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Investment_Grade_Corporate\Investment_Strategy\Relative_Value\Sector\"/>
    </mc:Choice>
  </mc:AlternateContent>
  <bookViews>
    <workbookView xWindow="0" yWindow="0" windowWidth="25200" windowHeight="11985" activeTab="1"/>
  </bookViews>
  <sheets>
    <sheet name="pivot_table" sheetId="2" r:id="rId1"/>
    <sheet name="data" sheetId="1" r:id="rId2"/>
  </sheets>
  <definedNames>
    <definedName name="_xlnm._FilterDatabase" localSheetId="1" hidden="1">data!$A$1:$AW$305</definedName>
    <definedName name="_xlnm.Print_Area" localSheetId="0">pivot_table!$A$6:$M$77</definedName>
  </definedNames>
  <calcPr calcId="152511"/>
  <pivotCaches>
    <pivotCache cacheId="2" r:id="rId3"/>
  </pivotCaches>
</workbook>
</file>

<file path=xl/calcChain.xml><?xml version="1.0" encoding="utf-8"?>
<calcChain xmlns="http://schemas.openxmlformats.org/spreadsheetml/2006/main">
  <c r="AW2" i="1" l="1"/>
  <c r="AU2" i="1"/>
  <c r="AV2" i="1"/>
</calcChain>
</file>

<file path=xl/sharedStrings.xml><?xml version="1.0" encoding="utf-8"?>
<sst xmlns="http://schemas.openxmlformats.org/spreadsheetml/2006/main" count="4714" uniqueCount="1001">
  <si>
    <t>Cusip</t>
  </si>
  <si>
    <t>Description</t>
  </si>
  <si>
    <t>Ticker</t>
  </si>
  <si>
    <t>Par Wtd Coupon</t>
  </si>
  <si>
    <t>Maturity Date</t>
  </si>
  <si>
    <t>ISO Currency Code</t>
  </si>
  <si>
    <t>ISO Country Code</t>
  </si>
  <si>
    <t>Muni State</t>
  </si>
  <si>
    <t>Effective Duration</t>
  </si>
  <si>
    <t>Effective Convexity</t>
  </si>
  <si>
    <t>Subordination Type</t>
  </si>
  <si>
    <t>Spread Duration</t>
  </si>
  <si>
    <t>OAS</t>
  </si>
  <si>
    <t>Price</t>
  </si>
  <si>
    <t>Accrued Interest</t>
  </si>
  <si>
    <t>Years since Issue</t>
  </si>
  <si>
    <t>US010831BE49</t>
  </si>
  <si>
    <t>ALAMEDA CNTY CALIF JT PWRS AUTH</t>
  </si>
  <si>
    <t>ALAUTL</t>
  </si>
  <si>
    <t>USD</t>
  </si>
  <si>
    <t>US</t>
  </si>
  <si>
    <t>CA</t>
  </si>
  <si>
    <t>U.S. Taxable Municipal</t>
  </si>
  <si>
    <t>Taxable Revenue - Leasing COPS &amp; Appropriations</t>
  </si>
  <si>
    <t>Senior</t>
  </si>
  <si>
    <t>US010869CD51</t>
  </si>
  <si>
    <t>ALAMEDA CORRIDOR TRANSN AUTH CALIF</t>
  </si>
  <si>
    <t>ALATRN</t>
  </si>
  <si>
    <t>Taxable Revenue - Transportation</t>
  </si>
  <si>
    <t>US02765UCR32</t>
  </si>
  <si>
    <t>AMERICAN MUN PWR OHIO INC</t>
  </si>
  <si>
    <t>AMEPWR</t>
  </si>
  <si>
    <t>OH</t>
  </si>
  <si>
    <t>Taxable Revenue - Power</t>
  </si>
  <si>
    <t>US02765UCY82</t>
  </si>
  <si>
    <t>US02765UDN19</t>
  </si>
  <si>
    <t>US02765UDV35</t>
  </si>
  <si>
    <t>US02765UEJ97</t>
  </si>
  <si>
    <t>US02765UEK60</t>
  </si>
  <si>
    <t>US02765UEQ31</t>
  </si>
  <si>
    <t>US686053BN87</t>
  </si>
  <si>
    <t>OREGON SCH BRDS ASSN</t>
  </si>
  <si>
    <t>ORSEDU</t>
  </si>
  <si>
    <t>OR</t>
  </si>
  <si>
    <t>Taxable GO - Local</t>
  </si>
  <si>
    <t>US64972FK886</t>
  </si>
  <si>
    <t>NEW YORK N Y CITY MUN WTR FIN AUTH</t>
  </si>
  <si>
    <t>NYCUTL</t>
  </si>
  <si>
    <t>NY</t>
  </si>
  <si>
    <t>Taxable Revenue - Water &amp; Sewer</t>
  </si>
  <si>
    <t>US072024ND01</t>
  </si>
  <si>
    <t>BAY AREA TOLL AUTH CALIF</t>
  </si>
  <si>
    <t>BAYTRN</t>
  </si>
  <si>
    <t>Taxable Revenue - Toll &amp; Turnpike</t>
  </si>
  <si>
    <t>US072024NT52</t>
  </si>
  <si>
    <t>US072024NU26</t>
  </si>
  <si>
    <t>US072024NV09</t>
  </si>
  <si>
    <t>US072024PY20</t>
  </si>
  <si>
    <t>US167593AM46</t>
  </si>
  <si>
    <t>CHICAGO ILL O HARE INTL ARPT</t>
  </si>
  <si>
    <t>CHITRN</t>
  </si>
  <si>
    <t>IL</t>
  </si>
  <si>
    <t>Taxable Revenue - Airport</t>
  </si>
  <si>
    <t>US167593AN29</t>
  </si>
  <si>
    <t>US167736YU53</t>
  </si>
  <si>
    <t>CHICAGO ILL</t>
  </si>
  <si>
    <t>CHIWTR</t>
  </si>
  <si>
    <t>US13063BJA17</t>
  </si>
  <si>
    <t>CALIFORNIA ST</t>
  </si>
  <si>
    <t>CAS</t>
  </si>
  <si>
    <t>Taxable GO - State</t>
  </si>
  <si>
    <t>US13063BJC72</t>
  </si>
  <si>
    <t>US18085PLL66</t>
  </si>
  <si>
    <t>CLARK CNTY NEV ARPT DEPT OF AVIATION</t>
  </si>
  <si>
    <t>CLAAPT</t>
  </si>
  <si>
    <t>NV</t>
  </si>
  <si>
    <t>US18085PMT83</t>
  </si>
  <si>
    <t>US20772JAC62</t>
  </si>
  <si>
    <t>CONNECTICUT ST</t>
  </si>
  <si>
    <t>CTS</t>
  </si>
  <si>
    <t>CT</t>
  </si>
  <si>
    <t>US231266FD42</t>
  </si>
  <si>
    <t>CURATORS UNIV MO</t>
  </si>
  <si>
    <t>CURHGR</t>
  </si>
  <si>
    <t>MO</t>
  </si>
  <si>
    <t>Taxable Revenue - Education</t>
  </si>
  <si>
    <t>US231266GC59</t>
  </si>
  <si>
    <t>US234667JL88</t>
  </si>
  <si>
    <t>DALLAS CNTY TEX HOSP DIST</t>
  </si>
  <si>
    <t>DALMED</t>
  </si>
  <si>
    <t>TX</t>
  </si>
  <si>
    <t>US235241LS30</t>
  </si>
  <si>
    <t>DALLAS TEX AREA RAPID TRAN</t>
  </si>
  <si>
    <t>DALTRN</t>
  </si>
  <si>
    <t>Taxable Revenue - Tax</t>
  </si>
  <si>
    <t>US235241LT13</t>
  </si>
  <si>
    <t>US235241LW42</t>
  </si>
  <si>
    <t>US235241LX25</t>
  </si>
  <si>
    <t>US13063A5E03</t>
  </si>
  <si>
    <t>US13063A5G50</t>
  </si>
  <si>
    <t>US13063A7D02</t>
  </si>
  <si>
    <t>US13063A7G33</t>
  </si>
  <si>
    <t>US13063BBU52</t>
  </si>
  <si>
    <t>US13063BFR87</t>
  </si>
  <si>
    <t>US13063BFS60</t>
  </si>
  <si>
    <t>US13063BFV99</t>
  </si>
  <si>
    <t>US13063BJB99</t>
  </si>
  <si>
    <t>US249218AK49</t>
  </si>
  <si>
    <t>DENVER COLO PUB SCHS</t>
  </si>
  <si>
    <t>DENEDU</t>
  </si>
  <si>
    <t>CO</t>
  </si>
  <si>
    <t>US130685WB24</t>
  </si>
  <si>
    <t>CALIFORNIA ST PUB WKS BRD</t>
  </si>
  <si>
    <t>CASFAC</t>
  </si>
  <si>
    <t>US686053CT49</t>
  </si>
  <si>
    <t>US452151LE19</t>
  </si>
  <si>
    <t>ILLINOIS ST</t>
  </si>
  <si>
    <t>ILS</t>
  </si>
  <si>
    <t>US452151LF83</t>
  </si>
  <si>
    <t>US29270CYM18</t>
  </si>
  <si>
    <t>ENERGY NORTHWEST WASH</t>
  </si>
  <si>
    <t>ENEPWR</t>
  </si>
  <si>
    <t>WA</t>
  </si>
  <si>
    <t>US15504RET23</t>
  </si>
  <si>
    <t>CENTRAL PUGET SOUND WASH REGL TRAN AUTH</t>
  </si>
  <si>
    <t>CEPTRN</t>
  </si>
  <si>
    <t>US167486MM83</t>
  </si>
  <si>
    <t>CHI</t>
  </si>
  <si>
    <t>US167486PG88</t>
  </si>
  <si>
    <t>US167560PL98</t>
  </si>
  <si>
    <t>CHICAGO ILL MET WTR RECLAMATION DIST</t>
  </si>
  <si>
    <t>US167725AC49</t>
  </si>
  <si>
    <t>CHICAGO ILL TRAN AUTH</t>
  </si>
  <si>
    <t>US167725AF79</t>
  </si>
  <si>
    <t>US167727SW76</t>
  </si>
  <si>
    <t>CHIUTL</t>
  </si>
  <si>
    <t>US16772PAQ90</t>
  </si>
  <si>
    <t>US19633SAB97</t>
  </si>
  <si>
    <t>COLORADO BRDG</t>
  </si>
  <si>
    <t>COSTRN</t>
  </si>
  <si>
    <t>US20281PCT75</t>
  </si>
  <si>
    <t>COMMONWEALTH FING AUTH PA</t>
  </si>
  <si>
    <t>CMNGEN</t>
  </si>
  <si>
    <t>PA</t>
  </si>
  <si>
    <t>US20772G4Z86</t>
  </si>
  <si>
    <t>US20772GF451</t>
  </si>
  <si>
    <t>US207758KM49</t>
  </si>
  <si>
    <t>CTSGEN</t>
  </si>
  <si>
    <t>US213185DV06</t>
  </si>
  <si>
    <t>COOK CNTY ILL</t>
  </si>
  <si>
    <t>COO</t>
  </si>
  <si>
    <t>US645913AA22</t>
  </si>
  <si>
    <t>NEW JERSEY ECONOMIC DEV AUTH</t>
  </si>
  <si>
    <t>NJSDEV</t>
  </si>
  <si>
    <t>NJ</t>
  </si>
  <si>
    <t>US452252FH79</t>
  </si>
  <si>
    <t>ILLINOIS ST TOLL HWY AUTH</t>
  </si>
  <si>
    <t>ILSTRN</t>
  </si>
  <si>
    <t>US452252FK09</t>
  </si>
  <si>
    <t>US45528S5S11</t>
  </si>
  <si>
    <t>INDIANAPOLIS IND LOC PUB IMPT BD BK</t>
  </si>
  <si>
    <t>INPBBK</t>
  </si>
  <si>
    <t>IN</t>
  </si>
  <si>
    <t>US235308RA34</t>
  </si>
  <si>
    <t>DALLAS TEX INDPT SCH DIST</t>
  </si>
  <si>
    <t>DALSCD</t>
  </si>
  <si>
    <t>AAA</t>
  </si>
  <si>
    <t>US235417AA07</t>
  </si>
  <si>
    <t>DALLAS TEX CONVENTION CTR HOTEL DEV CORP</t>
  </si>
  <si>
    <t>DALFAC</t>
  </si>
  <si>
    <t>US249164LJ19</t>
  </si>
  <si>
    <t>DENVER COLO CITY &amp; CNTY</t>
  </si>
  <si>
    <t>DEN</t>
  </si>
  <si>
    <t>US249174MQ33</t>
  </si>
  <si>
    <t>DENVER COLO CITY &amp; CNTY SCH DIST NO 1</t>
  </si>
  <si>
    <t>DENSCD</t>
  </si>
  <si>
    <t>US25477GCY98</t>
  </si>
  <si>
    <t>DISTRICT COLUMBIA</t>
  </si>
  <si>
    <t>DISGEN</t>
  </si>
  <si>
    <t>DC</t>
  </si>
  <si>
    <t>US25477GEU58</t>
  </si>
  <si>
    <t>US254845GQ71</t>
  </si>
  <si>
    <t>DISTRICT COLUMBIA WTR &amp; SWR AUTH</t>
  </si>
  <si>
    <t>DISUTL</t>
  </si>
  <si>
    <t>US270618CN95</t>
  </si>
  <si>
    <t>EAST BATON ROUGE LA SEW COMMN</t>
  </si>
  <si>
    <t>EASUTL</t>
  </si>
  <si>
    <t>LA</t>
  </si>
  <si>
    <t>US271014TU61</t>
  </si>
  <si>
    <t>EAST BAY CALIF MUN UTIL DIST</t>
  </si>
  <si>
    <t>EBYWTR</t>
  </si>
  <si>
    <t>US5447122H42</t>
  </si>
  <si>
    <t>LOS ANGELES CNTY CALIF MET TRANSN AUTH</t>
  </si>
  <si>
    <t>LOSTRN</t>
  </si>
  <si>
    <t>US54473ENS99</t>
  </si>
  <si>
    <t>LOS ANGELES CNTY CALIF PUB WKS FING AUTH</t>
  </si>
  <si>
    <t>LOSFAC</t>
  </si>
  <si>
    <t>US54473ENT72</t>
  </si>
  <si>
    <t>US546589QY11</t>
  </si>
  <si>
    <t>LOUISVILLE &amp; JEFFERSON CNTY KY MET SWR DIST</t>
  </si>
  <si>
    <t>LOUUTL</t>
  </si>
  <si>
    <t>KY</t>
  </si>
  <si>
    <t>US576000KV42</t>
  </si>
  <si>
    <t>MASSACHUSETTS ST SCH BLDG AUTH</t>
  </si>
  <si>
    <t>MASEDU</t>
  </si>
  <si>
    <t>MA</t>
  </si>
  <si>
    <t>US57604TAD81</t>
  </si>
  <si>
    <t>MASSACHUSETTS ST TRANSN FD</t>
  </si>
  <si>
    <t>MASTRN</t>
  </si>
  <si>
    <t>US592112DR49</t>
  </si>
  <si>
    <t>METROPOLITAN GOVT NASHVILLE &amp; DAVIDSON CNTY TENN</t>
  </si>
  <si>
    <t>MET</t>
  </si>
  <si>
    <t>TN</t>
  </si>
  <si>
    <t>US59259NZH96</t>
  </si>
  <si>
    <t>METROPOLITAN TRANSN AUTH N Y</t>
  </si>
  <si>
    <t>MTATRN</t>
  </si>
  <si>
    <t>US59259NZN64</t>
  </si>
  <si>
    <t>US59259YBF51</t>
  </si>
  <si>
    <t>US59259YBY41</t>
  </si>
  <si>
    <t>US59259YBZ16</t>
  </si>
  <si>
    <t>US59259YCA55</t>
  </si>
  <si>
    <t>US59259YDC03</t>
  </si>
  <si>
    <t>US59259YGF07</t>
  </si>
  <si>
    <t>US59266TEC18</t>
  </si>
  <si>
    <t>METROPOLITAN WTR DIST SOUTHN CALIF CALIF</t>
  </si>
  <si>
    <t>METWTR</t>
  </si>
  <si>
    <t>US645913AY08</t>
  </si>
  <si>
    <t>US645913BA13</t>
  </si>
  <si>
    <t>US645913BC78</t>
  </si>
  <si>
    <t>US6055805X38</t>
  </si>
  <si>
    <t>MISSISSIPPI ST</t>
  </si>
  <si>
    <t>MSS</t>
  </si>
  <si>
    <t>MS</t>
  </si>
  <si>
    <t>US68607LXP74</t>
  </si>
  <si>
    <t>OREGON ST</t>
  </si>
  <si>
    <t>ORS</t>
  </si>
  <si>
    <t>US68607LXQ57</t>
  </si>
  <si>
    <t>US373384NZ50</t>
  </si>
  <si>
    <t>GEORGIA ST</t>
  </si>
  <si>
    <t>GAS</t>
  </si>
  <si>
    <t>GA</t>
  </si>
  <si>
    <t>US645913AZ72</t>
  </si>
  <si>
    <t>US645913BB95</t>
  </si>
  <si>
    <t>US645913BD51</t>
  </si>
  <si>
    <t>US645913BW33</t>
  </si>
  <si>
    <t>US64972FL207</t>
  </si>
  <si>
    <t>US686053DR73</t>
  </si>
  <si>
    <t>US977100AC04</t>
  </si>
  <si>
    <t>WISCONSIN ST</t>
  </si>
  <si>
    <t>WISGEN</t>
  </si>
  <si>
    <t>WI</t>
  </si>
  <si>
    <t>US649902H485</t>
  </si>
  <si>
    <t>NEW YORK ST DORM AUTH</t>
  </si>
  <si>
    <t>NYSHGR</t>
  </si>
  <si>
    <t>US67766WQG05</t>
  </si>
  <si>
    <t>OHIO ST WTR DEV AUTH</t>
  </si>
  <si>
    <t>OHSPOL</t>
  </si>
  <si>
    <t>Taxable Revenue - Pollution Control</t>
  </si>
  <si>
    <t>US684273HC26</t>
  </si>
  <si>
    <t>ORANGE CNTY CALIF LOC TRANSN AUTH</t>
  </si>
  <si>
    <t>ORATRN</t>
  </si>
  <si>
    <t>US68607DNL54</t>
  </si>
  <si>
    <t>OREGON ST DEPT TRANSN</t>
  </si>
  <si>
    <t>ORSTRN</t>
  </si>
  <si>
    <t>US686053GG81</t>
  </si>
  <si>
    <t>US709223A272</t>
  </si>
  <si>
    <t>PENNSYLVANIA ST TPK COMMN</t>
  </si>
  <si>
    <t>PASTRN</t>
  </si>
  <si>
    <t>US442331QM91</t>
  </si>
  <si>
    <t>HOUSTON TEX</t>
  </si>
  <si>
    <t>HOU</t>
  </si>
  <si>
    <t>US759136QP27</t>
  </si>
  <si>
    <t>REGIONAL TRANSN DIST COLO</t>
  </si>
  <si>
    <t>REGTRN</t>
  </si>
  <si>
    <t>US452152BM28</t>
  </si>
  <si>
    <t>US452152FA44</t>
  </si>
  <si>
    <t>US452152GS43</t>
  </si>
  <si>
    <t>US79575DE631</t>
  </si>
  <si>
    <t>SALT RIV PROJ ARIZ AGRIC IMPT &amp; PWR DIST</t>
  </si>
  <si>
    <t>SALPWR</t>
  </si>
  <si>
    <t>AZ</t>
  </si>
  <si>
    <t>US796253T935</t>
  </si>
  <si>
    <t>SAN ANTONIO TEX</t>
  </si>
  <si>
    <t>SANUTL</t>
  </si>
  <si>
    <t>US796253U917</t>
  </si>
  <si>
    <t>US801624AF42</t>
  </si>
  <si>
    <t>SANTA CLARA CNTY CALIF PENSION FDG</t>
  </si>
  <si>
    <t>SCRGEN</t>
  </si>
  <si>
    <t>US485424NF82</t>
  </si>
  <si>
    <t>KANSAS ST DEPT TRANSN</t>
  </si>
  <si>
    <t>KSSTRN</t>
  </si>
  <si>
    <t>KS</t>
  </si>
  <si>
    <t>US917565LB71</t>
  </si>
  <si>
    <t>UTAH TRANSIT AUTH</t>
  </si>
  <si>
    <t>UTSTRN</t>
  </si>
  <si>
    <t>UT</t>
  </si>
  <si>
    <t>US9151375F67</t>
  </si>
  <si>
    <t>UNIVERSITY TEX</t>
  </si>
  <si>
    <t>UNIHGR</t>
  </si>
  <si>
    <t>US9151375R06</t>
  </si>
  <si>
    <t>US915137X730</t>
  </si>
  <si>
    <t>US927793TC34</t>
  </si>
  <si>
    <t>VIRGINIA COMWLTH TRANSN BRD</t>
  </si>
  <si>
    <t>VASTRN</t>
  </si>
  <si>
    <t>VA</t>
  </si>
  <si>
    <t>US646139W353</t>
  </si>
  <si>
    <t>NEW JERSEY ST TPK AUTH</t>
  </si>
  <si>
    <t>NJSTRN</t>
  </si>
  <si>
    <t>US913366DF44</t>
  </si>
  <si>
    <t>UNIVERSITY CALIF</t>
  </si>
  <si>
    <t>UNVHGR</t>
  </si>
  <si>
    <t>Taxable Revenue - Hospitals</t>
  </si>
  <si>
    <t>US64966HYX24</t>
  </si>
  <si>
    <t>NEW YORK N Y</t>
  </si>
  <si>
    <t>NYC</t>
  </si>
  <si>
    <t>US64966HYV67</t>
  </si>
  <si>
    <t>US57582PUT55</t>
  </si>
  <si>
    <t>MASSACHUSETTS ST</t>
  </si>
  <si>
    <t>MAS</t>
  </si>
  <si>
    <t>US60636WNU52</t>
  </si>
  <si>
    <t>MISSOURI ST HWY &amp; TRANSN COMMN</t>
  </si>
  <si>
    <t>MOSTRN</t>
  </si>
  <si>
    <t>US70914PNE87</t>
  </si>
  <si>
    <t>PENNSYLVANIA ST</t>
  </si>
  <si>
    <t>PAS</t>
  </si>
  <si>
    <t>US917542QR68</t>
  </si>
  <si>
    <t>UTAH ST</t>
  </si>
  <si>
    <t>UTS</t>
  </si>
  <si>
    <t>US709223VZ19</t>
  </si>
  <si>
    <t>US882722KF74</t>
  </si>
  <si>
    <t>TEXAS ST</t>
  </si>
  <si>
    <t>TXS</t>
  </si>
  <si>
    <t>US66285WFB72</t>
  </si>
  <si>
    <t>NORTH TEX TWY AUTH</t>
  </si>
  <si>
    <t>NRTTRN</t>
  </si>
  <si>
    <t>US544495UG72</t>
  </si>
  <si>
    <t>LOS ANGELES CALIF DEPT WTR &amp; PWR</t>
  </si>
  <si>
    <t>LOSUTL</t>
  </si>
  <si>
    <t>US544495UH55</t>
  </si>
  <si>
    <t>US574300HZ52</t>
  </si>
  <si>
    <t>MARYLAND ST TRANSN AUTH</t>
  </si>
  <si>
    <t>MDSTRN</t>
  </si>
  <si>
    <t>MD</t>
  </si>
  <si>
    <t>US592125AM00</t>
  </si>
  <si>
    <t>METFAC</t>
  </si>
  <si>
    <t>US626207YS78</t>
  </si>
  <si>
    <t>GEORGIA MUN ELEC AUTH</t>
  </si>
  <si>
    <t>MELPWR</t>
  </si>
  <si>
    <t>US80168NEP06</t>
  </si>
  <si>
    <t>SANTA CLARA VY CALIF TRANSN AUTH</t>
  </si>
  <si>
    <t>SCVTRN</t>
  </si>
  <si>
    <t>US54438CNZ13</t>
  </si>
  <si>
    <t>LOS ANGELES CALIF CMNTY COLLEGE DIST</t>
  </si>
  <si>
    <t>LOSHGR</t>
  </si>
  <si>
    <t>US54438CPA44</t>
  </si>
  <si>
    <t>US544435C327</t>
  </si>
  <si>
    <t>LOS ANGELES CALIF DEPT ARPTS</t>
  </si>
  <si>
    <t>LOSAPT</t>
  </si>
  <si>
    <t>US544495VY79</t>
  </si>
  <si>
    <t>US544495WA84</t>
  </si>
  <si>
    <t>US913366EP17</t>
  </si>
  <si>
    <t>US796253Y307</t>
  </si>
  <si>
    <t>Taxable Revenue - Utilities - Other</t>
  </si>
  <si>
    <t>US544525NZ72</t>
  </si>
  <si>
    <t>US544646XY34</t>
  </si>
  <si>
    <t>LOS ANGELES CALIF UNI SCH DIST</t>
  </si>
  <si>
    <t>LOSSCD</t>
  </si>
  <si>
    <t>US544646XZ09</t>
  </si>
  <si>
    <t>US544646ZR64</t>
  </si>
  <si>
    <t>US79765RTK58</t>
  </si>
  <si>
    <t>SAN FRANCISCO CALIF CITY &amp; CNTY PUB UTILS COMMN</t>
  </si>
  <si>
    <t>SFOWTR</t>
  </si>
  <si>
    <t>US79765RSV23</t>
  </si>
  <si>
    <t>US57604P5P55</t>
  </si>
  <si>
    <t>MASSACHUSETTS ST WTR POLLUTN ABATEMENT TR</t>
  </si>
  <si>
    <t>MASWTR</t>
  </si>
  <si>
    <t>US91412F7Y75</t>
  </si>
  <si>
    <t>US64966HMV95</t>
  </si>
  <si>
    <t>US70914PME96</t>
  </si>
  <si>
    <t>US70914PMJ83</t>
  </si>
  <si>
    <t>US79765RTL32</t>
  </si>
  <si>
    <t>US783186NH86</t>
  </si>
  <si>
    <t>RUTGERS ST UNIV N J</t>
  </si>
  <si>
    <t>RUTHGR</t>
  </si>
  <si>
    <t>US85732PBZ27</t>
  </si>
  <si>
    <t>PENNSYLVANIA ST PUB SCH BLDG AUTH</t>
  </si>
  <si>
    <t>STTEDU</t>
  </si>
  <si>
    <t>US64966JAS50</t>
  </si>
  <si>
    <t>US64966JAR77</t>
  </si>
  <si>
    <t>US626207YM09</t>
  </si>
  <si>
    <t>US66285WFS08</t>
  </si>
  <si>
    <t>US64971MZG04</t>
  </si>
  <si>
    <t>NEW YORK N Y CITY TRANSITIONAL FIN AUTH</t>
  </si>
  <si>
    <t>NYCGEN</t>
  </si>
  <si>
    <t>US650035VB11</t>
  </si>
  <si>
    <t>NEW YORK ST URBAN DEV CORP</t>
  </si>
  <si>
    <t>NYSDEV</t>
  </si>
  <si>
    <t>US64971M5L27</t>
  </si>
  <si>
    <t>US93974CPM63</t>
  </si>
  <si>
    <t>WASHINGTON ST</t>
  </si>
  <si>
    <t>WAS</t>
  </si>
  <si>
    <t>US718814ZZ29</t>
  </si>
  <si>
    <t>PHOENIX ARIZ</t>
  </si>
  <si>
    <t>PHO</t>
  </si>
  <si>
    <t>US70914PPQ99</t>
  </si>
  <si>
    <t>US64971MT448</t>
  </si>
  <si>
    <t>US914440LJ97</t>
  </si>
  <si>
    <t>UNIVERSITY MASS BLDG AUTH</t>
  </si>
  <si>
    <t>UMAFAC</t>
  </si>
  <si>
    <t>US837151AA75</t>
  </si>
  <si>
    <t>SOUTH CAROLINA PUB SVC AUTH</t>
  </si>
  <si>
    <t>SCSUTL</t>
  </si>
  <si>
    <t>SC</t>
  </si>
  <si>
    <t>US57582PWK29</t>
  </si>
  <si>
    <t>US592643AA80</t>
  </si>
  <si>
    <t>METROPOLITAN WASH D C ARPTS AUTH</t>
  </si>
  <si>
    <t>METAPT</t>
  </si>
  <si>
    <t>US64966H4K37</t>
  </si>
  <si>
    <t>US93974CRF94</t>
  </si>
  <si>
    <t>US88283LHT61</t>
  </si>
  <si>
    <t>TEXAS TRANSN COMMN ST HWY FD</t>
  </si>
  <si>
    <t>TXSTRN</t>
  </si>
  <si>
    <t>US88283LHU35</t>
  </si>
  <si>
    <t>US93974CRE20</t>
  </si>
  <si>
    <t>US917542QV70</t>
  </si>
  <si>
    <t>US882722VP38</t>
  </si>
  <si>
    <t>US882722VN89</t>
  </si>
  <si>
    <t>US73358WCW29</t>
  </si>
  <si>
    <t>PORT AUTH N Y &amp; N J</t>
  </si>
  <si>
    <t>PORTRN</t>
  </si>
  <si>
    <t>US73358WCX02</t>
  </si>
  <si>
    <t>US64971M4P40</t>
  </si>
  <si>
    <t>US649902ZQ95</t>
  </si>
  <si>
    <t>US9151153X55</t>
  </si>
  <si>
    <t>UNIVERSITY TEX PERM UNIV FD</t>
  </si>
  <si>
    <t>US64972FY341</t>
  </si>
  <si>
    <t>US57582PUE86</t>
  </si>
  <si>
    <t>US64966HTX88</t>
  </si>
  <si>
    <t>US79741TAR59</t>
  </si>
  <si>
    <t>SAN DIEGO CNTY CALIF WTR AUTH</t>
  </si>
  <si>
    <t>SDGWTR</t>
  </si>
  <si>
    <t>US626207YF57</t>
  </si>
  <si>
    <t>US650035TD05</t>
  </si>
  <si>
    <t>US649902T290</t>
  </si>
  <si>
    <t>US649902T373</t>
  </si>
  <si>
    <t>US91412GDZ54</t>
  </si>
  <si>
    <t>US64966HYM68</t>
  </si>
  <si>
    <t>US786005PN21</t>
  </si>
  <si>
    <t>SACRAMENTO CALIF MUN UTIL DIST</t>
  </si>
  <si>
    <t>SACPWR</t>
  </si>
  <si>
    <t>US663903DM12</t>
  </si>
  <si>
    <t>NORTHEAST OHIO REGL SWR DIST</t>
  </si>
  <si>
    <t>NEOUTL</t>
  </si>
  <si>
    <t>US6499022E20</t>
  </si>
  <si>
    <t>US6499022F94</t>
  </si>
  <si>
    <t>US64972HRB05</t>
  </si>
  <si>
    <t>NYCFAC</t>
  </si>
  <si>
    <t>US646136XS57</t>
  </si>
  <si>
    <t>NEW JERSEY ST TRANSN TR FD AUTH</t>
  </si>
  <si>
    <t>US646136XT31</t>
  </si>
  <si>
    <t>US709223ZZ72</t>
  </si>
  <si>
    <t>US93976AAH59</t>
  </si>
  <si>
    <t>WASHINGTON ST CONVENTION CTR PUB FACS DIST</t>
  </si>
  <si>
    <t>WASFAC</t>
  </si>
  <si>
    <t>US797400FN39</t>
  </si>
  <si>
    <t>SAN DIEGO CNTY CALIF REGL TRANSN COMMN</t>
  </si>
  <si>
    <t>SDGTRN</t>
  </si>
  <si>
    <t>US646139X831</t>
  </si>
  <si>
    <t>US57582PWH99</t>
  </si>
  <si>
    <t>US835574CB83</t>
  </si>
  <si>
    <t>SONOMA CNTY CALIF</t>
  </si>
  <si>
    <t>SONGEN</t>
  </si>
  <si>
    <t>US796253Z213</t>
  </si>
  <si>
    <t>US73358WEK62</t>
  </si>
  <si>
    <t>US73358WJA36</t>
  </si>
  <si>
    <t>US73358WAH79</t>
  </si>
  <si>
    <t>US73358WAJ36</t>
  </si>
  <si>
    <t>US64972FH254</t>
  </si>
  <si>
    <t>US646136XR74</t>
  </si>
  <si>
    <t>US915217RY17</t>
  </si>
  <si>
    <t>UNIVERSITY VA</t>
  </si>
  <si>
    <t>US64972FT556</t>
  </si>
  <si>
    <t>US64972FT630</t>
  </si>
  <si>
    <t>US646136WV95</t>
  </si>
  <si>
    <t>US64972FT309</t>
  </si>
  <si>
    <t>US64972FY267</t>
  </si>
  <si>
    <t>US677632MV00</t>
  </si>
  <si>
    <t>OHIO ST UNIV</t>
  </si>
  <si>
    <t>OHSHGR</t>
  </si>
  <si>
    <t>US677632PA36</t>
  </si>
  <si>
    <t>US91412GHA67</t>
  </si>
  <si>
    <t>US71783DAD75</t>
  </si>
  <si>
    <t>PHILADELPHIA PA AUTH FOR INDL DEV</t>
  </si>
  <si>
    <t>PHIDEV</t>
  </si>
  <si>
    <t>US47770VAY65</t>
  </si>
  <si>
    <t>JOBSOHIO BEVERAGE SYS OHIO</t>
  </si>
  <si>
    <t>JOBGEN</t>
  </si>
  <si>
    <t>Taxable Revenue - Misc</t>
  </si>
  <si>
    <t>US47770VAZ31</t>
  </si>
  <si>
    <t>US91412GSB22</t>
  </si>
  <si>
    <t>US34074GDH48</t>
  </si>
  <si>
    <t>FLORIDA HURRICANE CATASTROPHE FD FIN CORP</t>
  </si>
  <si>
    <t>FLSGEN</t>
  </si>
  <si>
    <t>FL</t>
  </si>
  <si>
    <t>US249218BC14</t>
  </si>
  <si>
    <t>US38611TAV98</t>
  </si>
  <si>
    <t>GRAND PARKWAY TRANSN CORP TEX SYS</t>
  </si>
  <si>
    <t>GPTTRN</t>
  </si>
  <si>
    <t>US837151JB67</t>
  </si>
  <si>
    <t>US91412GTG00</t>
  </si>
  <si>
    <t>US452152UP48</t>
  </si>
  <si>
    <t>US73358WRP13</t>
  </si>
  <si>
    <t>US73358WRQ95</t>
  </si>
  <si>
    <t>US79742GAF81</t>
  </si>
  <si>
    <t>SAN DIEGO CNTY CALIF REGL ARPT AUTH</t>
  </si>
  <si>
    <t>SDGAPT</t>
  </si>
  <si>
    <t>US452227JN20</t>
  </si>
  <si>
    <t>ILSGEN</t>
  </si>
  <si>
    <t>US167486SD21</t>
  </si>
  <si>
    <t>US4424355B53</t>
  </si>
  <si>
    <t>HOUUTL</t>
  </si>
  <si>
    <t>US91412GVC67</t>
  </si>
  <si>
    <t>US254845JZ44</t>
  </si>
  <si>
    <t>US914713K686</t>
  </si>
  <si>
    <t>UNIVERSITY N C CHAPEL HILL</t>
  </si>
  <si>
    <t>UNCHGR</t>
  </si>
  <si>
    <t>NC</t>
  </si>
  <si>
    <t>US64966TFD19</t>
  </si>
  <si>
    <t>NEW YORK N Y CITY HSG DEV CORP</t>
  </si>
  <si>
    <t>NYHDC</t>
  </si>
  <si>
    <t>Taxable Revenue - Multi-Family Housing</t>
  </si>
  <si>
    <t>US677704A659</t>
  </si>
  <si>
    <t>OHIO UNIV</t>
  </si>
  <si>
    <t>OHUHGR</t>
  </si>
  <si>
    <t>US91412GXE06</t>
  </si>
  <si>
    <t>US91412GXY69</t>
  </si>
  <si>
    <t>US91412GC869</t>
  </si>
  <si>
    <t>US73358WXP49</t>
  </si>
  <si>
    <t>US167486VV81</t>
  </si>
  <si>
    <t>US167486VW64</t>
  </si>
  <si>
    <t>US485429Z645</t>
  </si>
  <si>
    <t>KANSAS ST DEV FIN AUTH</t>
  </si>
  <si>
    <t>KSSDEV</t>
  </si>
  <si>
    <t>US485429Z728</t>
  </si>
  <si>
    <t>US190760HT82</t>
  </si>
  <si>
    <t>COBB-MARIETTA GA COLISEUM &amp; EXHIBIT HALL AUTH</t>
  </si>
  <si>
    <t>COBFAC</t>
  </si>
  <si>
    <t>US78605QAJ67</t>
  </si>
  <si>
    <t>SACRAMENTO CALIF PUB FING AUTH</t>
  </si>
  <si>
    <t>SCRFIN</t>
  </si>
  <si>
    <t>US59333AMC26</t>
  </si>
  <si>
    <t>MIAMI-DADE CNTY FLA EDL FACS AUTH</t>
  </si>
  <si>
    <t>MIAEDU</t>
  </si>
  <si>
    <t>US73358WXQ22</t>
  </si>
  <si>
    <t>US45656RCX89</t>
  </si>
  <si>
    <t>INDUSTRY CALIF</t>
  </si>
  <si>
    <t>IDSGEN</t>
  </si>
  <si>
    <t>US91514ADE29</t>
  </si>
  <si>
    <t>US60636AMQ30</t>
  </si>
  <si>
    <t>MISSOURI ST HEALTH &amp; EDL FACS AUTH</t>
  </si>
  <si>
    <t>MOSMED</t>
  </si>
  <si>
    <t>US341271AA24</t>
  </si>
  <si>
    <t>FLORIDA ST BRD ADMIN FIN CORP</t>
  </si>
  <si>
    <t>US341271AB07</t>
  </si>
  <si>
    <t>US914713P222</t>
  </si>
  <si>
    <t>US677632G881</t>
  </si>
  <si>
    <t>US677632G964</t>
  </si>
  <si>
    <t>US592041WJ26</t>
  </si>
  <si>
    <t>MET GOVT NASHVILLE &amp; DAVIDSON CNTY TENN H &amp; E FACS BRD</t>
  </si>
  <si>
    <t>METHGR</t>
  </si>
  <si>
    <t>US57582RJN70</t>
  </si>
  <si>
    <t>US837151RW13</t>
  </si>
  <si>
    <t>US73474TAP57</t>
  </si>
  <si>
    <t>PORT MORROW ORE</t>
  </si>
  <si>
    <t>PTMTRN</t>
  </si>
  <si>
    <t>US60636AMS95</t>
  </si>
  <si>
    <t>US13066YTZ24</t>
  </si>
  <si>
    <t>CALIFORNIA ST DEPT WTR RES</t>
  </si>
  <si>
    <t>CASPWR</t>
  </si>
  <si>
    <t>US20281PKG62</t>
  </si>
  <si>
    <t>US20281PKL57</t>
  </si>
  <si>
    <t>US86657MBK18</t>
  </si>
  <si>
    <t>SUMTER LANDING CMNTY DEV DIST FLA</t>
  </si>
  <si>
    <t>SLNFAC</t>
  </si>
  <si>
    <t>US01026CAC55</t>
  </si>
  <si>
    <t>ALABAMA ECONOMIC SETTLEMENT AUTH</t>
  </si>
  <si>
    <t>ABMGEN</t>
  </si>
  <si>
    <t>AL</t>
  </si>
  <si>
    <t>Taxable Revenue - Industrial Development Revenue</t>
  </si>
  <si>
    <t>US01026CAD39</t>
  </si>
  <si>
    <t>US977100EL66</t>
  </si>
  <si>
    <t>US167486ZZ59</t>
  </si>
  <si>
    <t>US13077DBY76</t>
  </si>
  <si>
    <t>CALIFORNIA ST UNIV</t>
  </si>
  <si>
    <t>CASHGR</t>
  </si>
  <si>
    <t>US6500354S43</t>
  </si>
  <si>
    <t>US13063DAD03</t>
  </si>
  <si>
    <t>US73358WF825</t>
  </si>
  <si>
    <t>US977100GH37</t>
  </si>
  <si>
    <t>US91412GU945</t>
  </si>
  <si>
    <t>US60636APP20</t>
  </si>
  <si>
    <t>US91514AGU34</t>
  </si>
  <si>
    <t>US915217WX78</t>
  </si>
  <si>
    <t>US8821175V27</t>
  </si>
  <si>
    <t>TEXAS A &amp; M UNIV</t>
  </si>
  <si>
    <t>TAMHGR</t>
  </si>
  <si>
    <t>US79467BAR69</t>
  </si>
  <si>
    <t>SALES TAX SECURITIZATION CORP ILL</t>
  </si>
  <si>
    <t>STSGEN</t>
  </si>
  <si>
    <t>US9151158F94</t>
  </si>
  <si>
    <t>US798170AN63</t>
  </si>
  <si>
    <t>SAN JOSE CALIF REDEEV AGY SUCCESSOR AGY</t>
  </si>
  <si>
    <t>SJSDEV</t>
  </si>
  <si>
    <t>US4423313K89</t>
  </si>
  <si>
    <t>US20281PKT83</t>
  </si>
  <si>
    <t>US79467BBN47</t>
  </si>
  <si>
    <t>US13063DGA00</t>
  </si>
  <si>
    <t>US13063DGB82</t>
  </si>
  <si>
    <t>US13063DGC65</t>
  </si>
  <si>
    <t>US13063DGD49</t>
  </si>
  <si>
    <t>US13063DGE22</t>
  </si>
  <si>
    <t>010831BE</t>
  </si>
  <si>
    <t>010869CD</t>
  </si>
  <si>
    <t>02765UCR</t>
  </si>
  <si>
    <t>02765UCY</t>
  </si>
  <si>
    <t>02765UDN</t>
  </si>
  <si>
    <t>02765UDV</t>
  </si>
  <si>
    <t>02765UEJ</t>
  </si>
  <si>
    <t>02765UEK</t>
  </si>
  <si>
    <t>02765UEQ</t>
  </si>
  <si>
    <t>686053BN</t>
  </si>
  <si>
    <t>64972FK8</t>
  </si>
  <si>
    <t>072024ND</t>
  </si>
  <si>
    <t>072024NT</t>
  </si>
  <si>
    <t>072024NU</t>
  </si>
  <si>
    <t>072024NV</t>
  </si>
  <si>
    <t>072024PY</t>
  </si>
  <si>
    <t>167593AM</t>
  </si>
  <si>
    <t>167593AN</t>
  </si>
  <si>
    <t>167736YU</t>
  </si>
  <si>
    <t>13063BJA</t>
  </si>
  <si>
    <t>13063BJC</t>
  </si>
  <si>
    <t>18085PLL</t>
  </si>
  <si>
    <t>18085PMT</t>
  </si>
  <si>
    <t>20772JAC</t>
  </si>
  <si>
    <t>231266FD</t>
  </si>
  <si>
    <t>231266GC</t>
  </si>
  <si>
    <t>234667JL</t>
  </si>
  <si>
    <t>235241LS</t>
  </si>
  <si>
    <t>235241LT</t>
  </si>
  <si>
    <t>235241LW</t>
  </si>
  <si>
    <t>235241LX</t>
  </si>
  <si>
    <t>13063A5E</t>
  </si>
  <si>
    <t>13063A5G</t>
  </si>
  <si>
    <t>13063A7D</t>
  </si>
  <si>
    <t>13063A7G</t>
  </si>
  <si>
    <t>13063BBU</t>
  </si>
  <si>
    <t>13063BFR</t>
  </si>
  <si>
    <t>13063BFS</t>
  </si>
  <si>
    <t>13063BFV</t>
  </si>
  <si>
    <t>13063BJB</t>
  </si>
  <si>
    <t>249218AK</t>
  </si>
  <si>
    <t>130685WB</t>
  </si>
  <si>
    <t>686053CT</t>
  </si>
  <si>
    <t>452151LE</t>
  </si>
  <si>
    <t>452151LF</t>
  </si>
  <si>
    <t>29270CYM</t>
  </si>
  <si>
    <t>15504RET</t>
  </si>
  <si>
    <t>167486MM</t>
  </si>
  <si>
    <t>167486PG</t>
  </si>
  <si>
    <t>167560PL</t>
  </si>
  <si>
    <t>167725AC</t>
  </si>
  <si>
    <t>167725AF</t>
  </si>
  <si>
    <t>167727SW</t>
  </si>
  <si>
    <t>16772PAQ</t>
  </si>
  <si>
    <t>19633SAB</t>
  </si>
  <si>
    <t>20281PCT</t>
  </si>
  <si>
    <t>20772G4Z</t>
  </si>
  <si>
    <t>20772GF4</t>
  </si>
  <si>
    <t>207758KM</t>
  </si>
  <si>
    <t>213185DV</t>
  </si>
  <si>
    <t>645913AA</t>
  </si>
  <si>
    <t>452252FH</t>
  </si>
  <si>
    <t>452252FK</t>
  </si>
  <si>
    <t>45528S5S</t>
  </si>
  <si>
    <t>235308RA</t>
  </si>
  <si>
    <t>235417AA</t>
  </si>
  <si>
    <t>249164LJ</t>
  </si>
  <si>
    <t>249174MQ</t>
  </si>
  <si>
    <t>25477GCY</t>
  </si>
  <si>
    <t>25477GEU</t>
  </si>
  <si>
    <t>254845GQ</t>
  </si>
  <si>
    <t>270618CN</t>
  </si>
  <si>
    <t>271014TU</t>
  </si>
  <si>
    <t>5447122H</t>
  </si>
  <si>
    <t>54473ENS</t>
  </si>
  <si>
    <t>54473ENT</t>
  </si>
  <si>
    <t>546589QY</t>
  </si>
  <si>
    <t>576000KV</t>
  </si>
  <si>
    <t>57604TAD</t>
  </si>
  <si>
    <t>592112DR</t>
  </si>
  <si>
    <t>59259NZH</t>
  </si>
  <si>
    <t>59259NZN</t>
  </si>
  <si>
    <t>59259YBF</t>
  </si>
  <si>
    <t>59259YBY</t>
  </si>
  <si>
    <t>59259YBZ</t>
  </si>
  <si>
    <t>59259YCA</t>
  </si>
  <si>
    <t>59259YDC</t>
  </si>
  <si>
    <t>59259YGF</t>
  </si>
  <si>
    <t>59266TEC</t>
  </si>
  <si>
    <t>645913AY</t>
  </si>
  <si>
    <t>645913BA</t>
  </si>
  <si>
    <t>645913BC</t>
  </si>
  <si>
    <t>6055805X</t>
  </si>
  <si>
    <t>68607LXP</t>
  </si>
  <si>
    <t>68607LXQ</t>
  </si>
  <si>
    <t>373384NZ</t>
  </si>
  <si>
    <t>645913AZ</t>
  </si>
  <si>
    <t>645913BB</t>
  </si>
  <si>
    <t>645913BD</t>
  </si>
  <si>
    <t>645913BW</t>
  </si>
  <si>
    <t>64972FL2</t>
  </si>
  <si>
    <t>686053DR</t>
  </si>
  <si>
    <t>977100AC</t>
  </si>
  <si>
    <t>649902H4</t>
  </si>
  <si>
    <t>67766WQG</t>
  </si>
  <si>
    <t>684273HC</t>
  </si>
  <si>
    <t>68607DNL</t>
  </si>
  <si>
    <t>686053GG</t>
  </si>
  <si>
    <t>709223A2</t>
  </si>
  <si>
    <t>442331QM</t>
  </si>
  <si>
    <t>759136QP</t>
  </si>
  <si>
    <t>452152BM</t>
  </si>
  <si>
    <t>452152FA</t>
  </si>
  <si>
    <t>452152GS</t>
  </si>
  <si>
    <t>79575DE6</t>
  </si>
  <si>
    <t>796253T9</t>
  </si>
  <si>
    <t>796253U9</t>
  </si>
  <si>
    <t>801624AF</t>
  </si>
  <si>
    <t>485424NF</t>
  </si>
  <si>
    <t>917565LB</t>
  </si>
  <si>
    <t>9151375F</t>
  </si>
  <si>
    <t>9151375R</t>
  </si>
  <si>
    <t>915137X7</t>
  </si>
  <si>
    <t>927793TC</t>
  </si>
  <si>
    <t>646139W3</t>
  </si>
  <si>
    <t>913366DF</t>
  </si>
  <si>
    <t>64966HYX</t>
  </si>
  <si>
    <t>64966HYV</t>
  </si>
  <si>
    <t>57582PUT</t>
  </si>
  <si>
    <t>60636WNU</t>
  </si>
  <si>
    <t>70914PNE</t>
  </si>
  <si>
    <t>917542QR</t>
  </si>
  <si>
    <t>709223VZ</t>
  </si>
  <si>
    <t>882722KF</t>
  </si>
  <si>
    <t>66285WFB</t>
  </si>
  <si>
    <t>544495UG</t>
  </si>
  <si>
    <t>544495UH</t>
  </si>
  <si>
    <t>574300HZ</t>
  </si>
  <si>
    <t>592125AM</t>
  </si>
  <si>
    <t>626207YS</t>
  </si>
  <si>
    <t>80168NEP</t>
  </si>
  <si>
    <t>54438CNZ</t>
  </si>
  <si>
    <t>54438CPA</t>
  </si>
  <si>
    <t>544435C3</t>
  </si>
  <si>
    <t>544495VY</t>
  </si>
  <si>
    <t>544495WA</t>
  </si>
  <si>
    <t>913366EP</t>
  </si>
  <si>
    <t>796253Y3</t>
  </si>
  <si>
    <t>544525NZ</t>
  </si>
  <si>
    <t>544646XY</t>
  </si>
  <si>
    <t>544646XZ</t>
  </si>
  <si>
    <t>544646ZR</t>
  </si>
  <si>
    <t>79765RTK</t>
  </si>
  <si>
    <t>79765RSV</t>
  </si>
  <si>
    <t>57604P5P</t>
  </si>
  <si>
    <t>91412F7Y</t>
  </si>
  <si>
    <t>64966HMV</t>
  </si>
  <si>
    <t>70914PME</t>
  </si>
  <si>
    <t>70914PMJ</t>
  </si>
  <si>
    <t>79765RTL</t>
  </si>
  <si>
    <t>783186NH</t>
  </si>
  <si>
    <t>85732PBZ</t>
  </si>
  <si>
    <t>64966JAS</t>
  </si>
  <si>
    <t>64966JAR</t>
  </si>
  <si>
    <t>626207YM</t>
  </si>
  <si>
    <t>66285WFS</t>
  </si>
  <si>
    <t>64971MZG</t>
  </si>
  <si>
    <t>650035VB</t>
  </si>
  <si>
    <t>64971M5L</t>
  </si>
  <si>
    <t>93974CPM</t>
  </si>
  <si>
    <t>718814ZZ</t>
  </si>
  <si>
    <t>70914PPQ</t>
  </si>
  <si>
    <t>64971MT4</t>
  </si>
  <si>
    <t>914440LJ</t>
  </si>
  <si>
    <t>837151AA</t>
  </si>
  <si>
    <t>57582PWK</t>
  </si>
  <si>
    <t>592643AA</t>
  </si>
  <si>
    <t>64966H4K</t>
  </si>
  <si>
    <t>93974CRF</t>
  </si>
  <si>
    <t>88283LHT</t>
  </si>
  <si>
    <t>88283LHU</t>
  </si>
  <si>
    <t>93974CRE</t>
  </si>
  <si>
    <t>917542QV</t>
  </si>
  <si>
    <t>882722VP</t>
  </si>
  <si>
    <t>882722VN</t>
  </si>
  <si>
    <t>73358WCW</t>
  </si>
  <si>
    <t>73358WCX</t>
  </si>
  <si>
    <t>64971M4P</t>
  </si>
  <si>
    <t>649902ZQ</t>
  </si>
  <si>
    <t>9151153X</t>
  </si>
  <si>
    <t>64972FY3</t>
  </si>
  <si>
    <t>57582PUE</t>
  </si>
  <si>
    <t>64966HTX</t>
  </si>
  <si>
    <t>79741TAR</t>
  </si>
  <si>
    <t>626207YF</t>
  </si>
  <si>
    <t>650035TD</t>
  </si>
  <si>
    <t>649902T2</t>
  </si>
  <si>
    <t>649902T3</t>
  </si>
  <si>
    <t>91412GDZ</t>
  </si>
  <si>
    <t>64966HYM</t>
  </si>
  <si>
    <t>786005PN</t>
  </si>
  <si>
    <t>663903DM</t>
  </si>
  <si>
    <t>6499022E</t>
  </si>
  <si>
    <t>6499022F</t>
  </si>
  <si>
    <t>64972HRB</t>
  </si>
  <si>
    <t>646136XS</t>
  </si>
  <si>
    <t>646136XT</t>
  </si>
  <si>
    <t>709223ZZ</t>
  </si>
  <si>
    <t>93976AAH</t>
  </si>
  <si>
    <t>797400FN</t>
  </si>
  <si>
    <t>646139X8</t>
  </si>
  <si>
    <t>57582PWH</t>
  </si>
  <si>
    <t>835574CB</t>
  </si>
  <si>
    <t>796253Z2</t>
  </si>
  <si>
    <t>73358WEK</t>
  </si>
  <si>
    <t>73358WJA</t>
  </si>
  <si>
    <t>73358WAH</t>
  </si>
  <si>
    <t>73358WAJ</t>
  </si>
  <si>
    <t>64972FH2</t>
  </si>
  <si>
    <t>646136XR</t>
  </si>
  <si>
    <t>915217RY</t>
  </si>
  <si>
    <t>64972FT5</t>
  </si>
  <si>
    <t>64972FT6</t>
  </si>
  <si>
    <t>646136WV</t>
  </si>
  <si>
    <t>64972FT3</t>
  </si>
  <si>
    <t>64972FY2</t>
  </si>
  <si>
    <t>677632MV</t>
  </si>
  <si>
    <t>677632PA</t>
  </si>
  <si>
    <t>91412GHA</t>
  </si>
  <si>
    <t>71783DAD</t>
  </si>
  <si>
    <t>47770VAY</t>
  </si>
  <si>
    <t>47770VAZ</t>
  </si>
  <si>
    <t>91412GSB</t>
  </si>
  <si>
    <t>34074GDH</t>
  </si>
  <si>
    <t>249218BC</t>
  </si>
  <si>
    <t>38611TAV</t>
  </si>
  <si>
    <t>837151JB</t>
  </si>
  <si>
    <t>91412GTG</t>
  </si>
  <si>
    <t>452152UP</t>
  </si>
  <si>
    <t>73358WRP</t>
  </si>
  <si>
    <t>73358WRQ</t>
  </si>
  <si>
    <t>79742GAF</t>
  </si>
  <si>
    <t>452227JN</t>
  </si>
  <si>
    <t>167486SD</t>
  </si>
  <si>
    <t>4424355B</t>
  </si>
  <si>
    <t>91412GVC</t>
  </si>
  <si>
    <t>254845JZ</t>
  </si>
  <si>
    <t>914713K6</t>
  </si>
  <si>
    <t>64966TFD</t>
  </si>
  <si>
    <t>677704A6</t>
  </si>
  <si>
    <t>91412GXE</t>
  </si>
  <si>
    <t>91412GXY</t>
  </si>
  <si>
    <t>91412GC8</t>
  </si>
  <si>
    <t>73358WXP</t>
  </si>
  <si>
    <t>167486VV</t>
  </si>
  <si>
    <t>167486VW</t>
  </si>
  <si>
    <t>485429Z6</t>
  </si>
  <si>
    <t>485429Z7</t>
  </si>
  <si>
    <t>190760HT</t>
  </si>
  <si>
    <t>78605QAJ</t>
  </si>
  <si>
    <t>59333AMC</t>
  </si>
  <si>
    <t>73358WXQ</t>
  </si>
  <si>
    <t>45656RCX</t>
  </si>
  <si>
    <t>91514ADE</t>
  </si>
  <si>
    <t>60636AMQ</t>
  </si>
  <si>
    <t>341271AA</t>
  </si>
  <si>
    <t>341271AB</t>
  </si>
  <si>
    <t>914713P2</t>
  </si>
  <si>
    <t>677632G8</t>
  </si>
  <si>
    <t>677632G9</t>
  </si>
  <si>
    <t>592041WJ</t>
  </si>
  <si>
    <t>57582RJN</t>
  </si>
  <si>
    <t>837151RW</t>
  </si>
  <si>
    <t>73474TAP</t>
  </si>
  <si>
    <t>60636AMS</t>
  </si>
  <si>
    <t>13066YTZ</t>
  </si>
  <si>
    <t>20281PKG</t>
  </si>
  <si>
    <t>20281PKL</t>
  </si>
  <si>
    <t>86657MBK</t>
  </si>
  <si>
    <t>01026CAC</t>
  </si>
  <si>
    <t>01026CAD</t>
  </si>
  <si>
    <t>977100EL</t>
  </si>
  <si>
    <t>167486ZZ</t>
  </si>
  <si>
    <t>13077DBY</t>
  </si>
  <si>
    <t>6500354S</t>
  </si>
  <si>
    <t>13063DAD</t>
  </si>
  <si>
    <t>73358WF8</t>
  </si>
  <si>
    <t>977100GH</t>
  </si>
  <si>
    <t>91412GU9</t>
  </si>
  <si>
    <t>60636APP</t>
  </si>
  <si>
    <t>91514AGU</t>
  </si>
  <si>
    <t>915217WX</t>
  </si>
  <si>
    <t>8821175V</t>
  </si>
  <si>
    <t>79467BAR</t>
  </si>
  <si>
    <t>9151158F</t>
  </si>
  <si>
    <t>798170AN</t>
  </si>
  <si>
    <t>4423313K</t>
  </si>
  <si>
    <t>20281PKT</t>
  </si>
  <si>
    <t>79467BBN</t>
  </si>
  <si>
    <t>13063DGA</t>
  </si>
  <si>
    <t>13063DGB</t>
  </si>
  <si>
    <t>13063DGC</t>
  </si>
  <si>
    <t>13063DGD</t>
  </si>
  <si>
    <t>13063DGE</t>
  </si>
  <si>
    <t>Date</t>
  </si>
  <si>
    <t>Face Value (USD, Mln)</t>
  </si>
  <si>
    <t>Market Value (USD, Mln)</t>
  </si>
  <si>
    <t>Years to Workout</t>
  </si>
  <si>
    <t>Total Return (%, MTD)</t>
  </si>
  <si>
    <t>Price Return (%, MTD)</t>
  </si>
  <si>
    <t>Excess Return (%, MTD)</t>
  </si>
  <si>
    <t>Total Return (%, YTD)</t>
  </si>
  <si>
    <t>Price Return (%, YTD)</t>
  </si>
  <si>
    <t>Excess Return (%, YTD)</t>
  </si>
  <si>
    <t>Excess Swap Return (%, MTD)</t>
  </si>
  <si>
    <t>Excess Swap Return (%, YTD)</t>
  </si>
  <si>
    <t>Synthetic Treasury Return (%, MTD)</t>
  </si>
  <si>
    <t>Synthetic Treasury Return (%, YTD)</t>
  </si>
  <si>
    <t>Synthetic Swap Return (%, MTD)</t>
  </si>
  <si>
    <t>Synthetic Swap Return (%, YTD)</t>
  </si>
  <si>
    <t>DTS</t>
  </si>
  <si>
    <t>YTW</t>
  </si>
  <si>
    <t>A</t>
  </si>
  <si>
    <t>AA</t>
  </si>
  <si>
    <t>BBB</t>
  </si>
  <si>
    <t>AA+</t>
  </si>
  <si>
    <t>A+</t>
  </si>
  <si>
    <t>BBB+</t>
  </si>
  <si>
    <t>A-</t>
  </si>
  <si>
    <t>AA-</t>
  </si>
  <si>
    <t>BBB-</t>
  </si>
  <si>
    <t>Rating Detailed</t>
  </si>
  <si>
    <t>Rating Group</t>
  </si>
  <si>
    <t>Modified Duration to Worst</t>
  </si>
  <si>
    <t>Industry Level 4</t>
  </si>
  <si>
    <t>Industry Level 3</t>
  </si>
  <si>
    <t>OAS Bucket</t>
  </si>
  <si>
    <t>Grand Total</t>
  </si>
  <si>
    <t>(All)</t>
  </si>
  <si>
    <t>0-99</t>
  </si>
  <si>
    <t>100-199</t>
  </si>
  <si>
    <t>200-299</t>
  </si>
  <si>
    <t>300-399</t>
  </si>
  <si>
    <t>Sum of Face Value (USD, Mln)</t>
  </si>
  <si>
    <t>ISIN</t>
  </si>
  <si>
    <t>Average of Synthetic Treasury Return (%, YTD)</t>
  </si>
  <si>
    <t>Average of Excess Return (%, YTD)</t>
  </si>
  <si>
    <t>Average of Total Return (%, YTD)</t>
  </si>
  <si>
    <t>Average of Synthetic Treasury Return (%, MTD)</t>
  </si>
  <si>
    <t>Average of Excess Return (%, MTD)</t>
  </si>
  <si>
    <t>Average of Total Return (%, MTD)</t>
  </si>
  <si>
    <t>Average of Effective Convexity</t>
  </si>
  <si>
    <t>Average of Price</t>
  </si>
  <si>
    <t>Average of YTW</t>
  </si>
  <si>
    <t>Average of DTS</t>
  </si>
  <si>
    <t>Average of OAS</t>
  </si>
  <si>
    <t>Average of Spread Duration</t>
  </si>
  <si>
    <t>Average of Effective Duration</t>
  </si>
  <si>
    <t>Average of Years since Issue</t>
  </si>
  <si>
    <t>Average of Years to Workout</t>
  </si>
  <si>
    <t>Average of Par Wtd Coupon</t>
  </si>
  <si>
    <t>Year to Maturity</t>
  </si>
  <si>
    <t>Year to Maturity Filter</t>
  </si>
  <si>
    <t>Barclays Credit Index Weight (%)</t>
  </si>
  <si>
    <t>In Barclays Credit Index</t>
  </si>
  <si>
    <t>Sum of Barclays Credit Index Weight (%)</t>
  </si>
  <si>
    <t>Effective Duration Contribution</t>
  </si>
  <si>
    <t>Sum of Effective Duration Contribution</t>
  </si>
  <si>
    <t>Extrodinary Redemption Flag</t>
  </si>
  <si>
    <t>Extrodinary Redemption Type</t>
  </si>
  <si>
    <t>Call Type</t>
  </si>
  <si>
    <t>Y</t>
  </si>
  <si>
    <t>OPTIONAL</t>
  </si>
  <si>
    <t>NON-CALLABLE</t>
  </si>
  <si>
    <t>N</t>
  </si>
  <si>
    <t/>
  </si>
  <si>
    <t>OPT/MAND</t>
  </si>
  <si>
    <t>CALLABLE</t>
  </si>
  <si>
    <t>MANDATORY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</si>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</sst>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10" xfId="0" pivotButton="1" applyBorder="1"/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left" indent="3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" formatCode="0"/>
    </dxf>
    <dxf>
      <numFmt numFmtId="2" formatCode="0.0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NON-CALLABLE</v>
        <stp/>
        <stp>##V3_BDPV12</stp>
        <stp>452151LF cusip</stp>
        <stp>CALL_TYP</stp>
        <stp>[taxable_muni_universe_as_of_06.29.2018.xlsx]data!R2C49</stp>
        <tr r="AW2" s="1"/>
        <tr r="AW2" s="1"/>
      </tp>
      <tp t="s">
        <v>#N/A Field Not Applicable</v>
        <stp/>
        <stp>##V3_BDPV12</stp>
        <stp>452151LF cusip</stp>
        <stp>XO_REDEMP_TYP</stp>
        <stp>[taxable_muni_universe_as_of_06.29.2018.xlsx]data!R2C48</stp>
        <tr r="AV2" s="1"/>
      </tp>
      <tp t="s">
        <v>N</v>
        <stp/>
        <stp>##V3_BDPV12</stp>
        <stp>452151LF cusip</stp>
        <stp>XO_REDEMP_FLAG</stp>
        <stp>[taxable_muni_universe_as_of_06.29.2018.xlsx]data!R2C47</stp>
        <tr r="AU2" s="1"/>
        <tr r="AU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3286.430192245367" createdVersion="5" refreshedVersion="5" minRefreshableVersion="3" recordCount="304">
  <cacheSource type="worksheet">
    <worksheetSource ref="A1:AT305" sheet="data"/>
  </cacheSource>
  <cacheFields count="46">
    <cacheField name="Date" numFmtId="14">
      <sharedItems containsSemiMixedTypes="0" containsNonDate="0" containsDate="1" containsString="0" minDate="2018-06-30T00:00:00" maxDate="2018-07-01T00:00:00"/>
    </cacheField>
    <cacheField name="Cusip" numFmtId="0">
      <sharedItems/>
    </cacheField>
    <cacheField name="ISIN" numFmtId="0">
      <sharedItems count="304">
        <s v="US452151LF83"/>
        <s v="US13063A5G50"/>
        <s v="US13063BJC72"/>
        <s v="US73358WJA36"/>
        <s v="US646139X831"/>
        <s v="US13063A5E03"/>
        <s v="US13063A7D02"/>
        <s v="US072024ND01"/>
        <s v="US646139W353"/>
        <s v="US13063BFR87"/>
        <s v="US626207YF57"/>
        <s v="US73358WEK62"/>
        <s v="US91412GHA67"/>
        <s v="US072024NV09"/>
        <s v="US882722KF74"/>
        <s v="US02765UEK60"/>
        <s v="US66285WFB72"/>
        <s v="US626207YM09"/>
        <s v="US544646ZR64"/>
        <s v="US13063BBU52"/>
        <s v="US167725AC49"/>
        <s v="US54438CPA44"/>
        <s v="US59259NZH96"/>
        <s v="US544495VY79"/>
        <s v="US544646XZ09"/>
        <s v="US20772GF451"/>
        <s v="US677632PA36"/>
        <s v="US91412F7Y75"/>
        <s v="US88283LHU35"/>
        <s v="US91412GC869"/>
        <s v="US072024PY20"/>
        <s v="US4423313K89"/>
        <s v="US57582PUE86"/>
        <s v="US645913AA22"/>
        <s v="US677632MV00"/>
        <s v="US73358WXQ22"/>
        <s v="US79741TAR59"/>
        <s v="US913366EP17"/>
        <s v="US18085PMT83"/>
        <s v="US73358WRP13"/>
        <s v="US64972FY341"/>
        <s v="US64972FT630"/>
        <s v="US167560PL98"/>
        <s v="US544495WA84"/>
        <s v="US254845JZ44"/>
        <s v="US235241LW42"/>
        <s v="US59259YGF07"/>
        <s v="US592643AA80"/>
        <s v="US235241LS30"/>
        <s v="US79575DE631"/>
        <s v="US646136XR74"/>
        <s v="US837151AA75"/>
        <s v="US60636APP20"/>
        <s v="US915217WX78"/>
        <s v="US167725AF79"/>
        <s v="US64972FH254"/>
        <s v="US79765RTL32"/>
        <s v="US649902ZQ95"/>
        <s v="US64972FL207"/>
        <s v="US73358WCX02"/>
        <s v="US73358WCW29"/>
        <s v="US797400FN39"/>
        <s v="US68607LXQ57"/>
        <s v="US485429Z728"/>
        <s v="US13063DGE22"/>
        <s v="US271014TU61"/>
        <s v="US913366DF44"/>
        <s v="US576000KV42"/>
        <s v="US759136QP27"/>
        <s v="US072024NU26"/>
        <s v="US64966JAR77"/>
        <s v="US709223A272"/>
        <s v="US677632G881"/>
        <s v="US57604TAD81"/>
        <s v="US010831BE49"/>
        <s v="US16772PAQ90"/>
        <s v="US13063DGD49"/>
        <s v="US546589QY11"/>
        <s v="US64972FT309"/>
        <s v="US91514AGU34"/>
        <s v="US93974CRE20"/>
        <s v="US9151375R06"/>
        <s v="US5447122H42"/>
        <s v="US38611TAV98"/>
        <s v="US796253T935"/>
        <s v="US626207YS78"/>
        <s v="US73358WF825"/>
        <s v="US59259YBY41"/>
        <s v="US796253Z213"/>
        <s v="US234667JL88"/>
        <s v="US02765UDN19"/>
        <s v="US02765UEJ97"/>
        <s v="US20281PKG62"/>
        <s v="US167486SD21"/>
        <s v="US235417AA07"/>
        <s v="US574300HZ52"/>
        <s v="US64971M5L27"/>
        <s v="US650035TD05"/>
        <s v="US64972FK886"/>
        <s v="US54473ENS99"/>
        <s v="US167593AN29"/>
        <s v="US91412GDZ54"/>
        <s v="US452252FH79"/>
        <s v="US02765UCY82"/>
        <s v="US64971M4P40"/>
        <s v="US9151158F94"/>
        <s v="US64971MZG04"/>
        <s v="US796253Y307"/>
        <s v="US592125AM00"/>
        <s v="US649902T373"/>
        <s v="US544495UG72"/>
        <s v="US13077DBY76"/>
        <s v="US79467BBN47"/>
        <s v="US64966H4K37"/>
        <s v="US68607DNL54"/>
        <s v="US15504RET23"/>
        <s v="US73358WRQ95"/>
        <s v="US02765UEQ31"/>
        <s v="US79467BAR69"/>
        <s v="US882722VN89"/>
        <s v="US47770VAZ31"/>
        <s v="US59259YBF51"/>
        <s v="US646136XS57"/>
        <s v="US783186NH86"/>
        <s v="US452151LE19"/>
        <s v="US452152BM28"/>
        <s v="US452152GS43"/>
        <s v="US213185DV06"/>
        <s v="US485424NF82"/>
        <s v="US977100EL66"/>
        <s v="US91412GTG00"/>
        <s v="US73358WAJ36"/>
        <s v="US20281PKT83"/>
        <s v="US167486PG88"/>
        <s v="US8821175V27"/>
        <s v="US80168NEP06"/>
        <s v="US57582PWH99"/>
        <s v="US645913BW33"/>
        <s v="US798170AN63"/>
        <s v="US67766WQG05"/>
        <s v="US64966HMV95"/>
        <s v="US25477GCY98"/>
        <s v="US6055805X38"/>
        <s v="US686053CT49"/>
        <s v="US544646XY34"/>
        <s v="US91412GU945"/>
        <s v="US167486VW64"/>
        <s v="US167486VV81"/>
        <s v="US686053BN87"/>
        <s v="US452152FA44"/>
        <s v="US977100GH37"/>
        <s v="US57582PUT55"/>
        <s v="US442331QM91"/>
        <s v="US85732PBZ27"/>
        <s v="US977100AC04"/>
        <s v="US47770VAY65"/>
        <s v="US13063DGC65"/>
        <s v="US010869CD51"/>
        <s v="US235308RA34"/>
        <s v="US68607LXP74"/>
        <s v="US592041WJ26"/>
        <s v="US13063BFV99"/>
        <s v="US34074GDH48"/>
        <s v="US645913BD51"/>
        <s v="US917542QV70"/>
        <s v="US341271AB07"/>
        <s v="US13063DGB82"/>
        <s v="US645913BC78"/>
        <s v="US917542QR68"/>
        <s v="US837151RW13"/>
        <s v="US645913BB95"/>
        <s v="US646136XT31"/>
        <s v="US13063BJB99"/>
        <s v="US645913BA13"/>
        <s v="US13066YTZ24"/>
        <s v="US544495UH55"/>
        <s v="US13063DAD03"/>
        <s v="US13063BJA17"/>
        <s v="US64966HYX24"/>
        <s v="US57582PWK29"/>
        <s v="US645913AZ72"/>
        <s v="US6500354S43"/>
        <s v="US13063A7G33"/>
        <s v="US13063DGA00"/>
        <s v="US915137X730"/>
        <s v="US645913AY08"/>
        <s v="US341271AA24"/>
        <s v="US18085PLL66"/>
        <s v="US235241LT13"/>
        <s v="US02765UCR32"/>
        <s v="US02765UDV35"/>
        <s v="US072024NT52"/>
        <s v="US167593AM46"/>
        <s v="US167736YU53"/>
        <s v="US20772JAC62"/>
        <s v="US231266FD42"/>
        <s v="US231266GC59"/>
        <s v="US235241LX25"/>
        <s v="US13063BFS60"/>
        <s v="US249218AK49"/>
        <s v="US130685WB24"/>
        <s v="US29270CYM18"/>
        <s v="US167486MM83"/>
        <s v="US167727SW76"/>
        <s v="US19633SAB97"/>
        <s v="US20281PCT75"/>
        <s v="US20772G4Z86"/>
        <s v="US207758KM49"/>
        <s v="US452252FK09"/>
        <s v="US45528S5S11"/>
        <s v="US249164LJ19"/>
        <s v="US249174MQ33"/>
        <s v="US25477GEU58"/>
        <s v="US254845GQ71"/>
        <s v="US270618CN95"/>
        <s v="US54473ENT72"/>
        <s v="US592112DR49"/>
        <s v="US59259NZN64"/>
        <s v="US59259YBZ16"/>
        <s v="US59259YCA55"/>
        <s v="US59259YDC03"/>
        <s v="US59266TEC18"/>
        <s v="US373384NZ50"/>
        <s v="US686053DR73"/>
        <s v="US649902H485"/>
        <s v="US684273HC26"/>
        <s v="US686053GG81"/>
        <s v="US796253U917"/>
        <s v="US801624AF42"/>
        <s v="US917565LB71"/>
        <s v="US9151375F67"/>
        <s v="US927793TC34"/>
        <s v="US64966HYV67"/>
        <s v="US60636WNU52"/>
        <s v="US70914PNE87"/>
        <s v="US709223VZ19"/>
        <s v="US54438CNZ13"/>
        <s v="US544435C327"/>
        <s v="US544525NZ72"/>
        <s v="US79765RTK58"/>
        <s v="US79765RSV23"/>
        <s v="US57604P5P55"/>
        <s v="US70914PME96"/>
        <s v="US70914PMJ83"/>
        <s v="US64966JAS50"/>
        <s v="US66285WFS08"/>
        <s v="US650035VB11"/>
        <s v="US93974CPM63"/>
        <s v="US718814ZZ29"/>
        <s v="US70914PPQ99"/>
        <s v="US64971MT448"/>
        <s v="US914440LJ97"/>
        <s v="US93974CRF94"/>
        <s v="US88283LHT61"/>
        <s v="US882722VP38"/>
        <s v="US9151153X55"/>
        <s v="US64966HTX88"/>
        <s v="US649902T290"/>
        <s v="US64966HYM68"/>
        <s v="US786005PN21"/>
        <s v="US663903DM12"/>
        <s v="US6499022E20"/>
        <s v="US6499022F94"/>
        <s v="US64972HRB05"/>
        <s v="US709223ZZ72"/>
        <s v="US93976AAH59"/>
        <s v="US835574CB83"/>
        <s v="US73358WAH79"/>
        <s v="US915217RY17"/>
        <s v="US64972FT556"/>
        <s v="US646136WV95"/>
        <s v="US64972FY267"/>
        <s v="US71783DAD75"/>
        <s v="US91412GSB22"/>
        <s v="US249218BC14"/>
        <s v="US837151JB67"/>
        <s v="US452152UP48"/>
        <s v="US79742GAF81"/>
        <s v="US452227JN20"/>
        <s v="US4424355B53"/>
        <s v="US91412GVC67"/>
        <s v="US914713K686"/>
        <s v="US64966TFD19"/>
        <s v="US677704A659"/>
        <s v="US91412GXE06"/>
        <s v="US91412GXY69"/>
        <s v="US73358WXP49"/>
        <s v="US485429Z645"/>
        <s v="US190760HT82"/>
        <s v="US78605QAJ67"/>
        <s v="US59333AMC26"/>
        <s v="US45656RCX89"/>
        <s v="US91514ADE29"/>
        <s v="US60636AMQ30"/>
        <s v="US914713P222"/>
        <s v="US677632G964"/>
        <s v="US57582RJN70"/>
        <s v="US73474TAP57"/>
        <s v="US60636AMS95"/>
        <s v="US20281PKL57"/>
        <s v="US86657MBK18"/>
        <s v="US01026CAC55"/>
        <s v="US01026CAD39"/>
        <s v="US167486ZZ59"/>
      </sharedItems>
    </cacheField>
    <cacheField name="Ticker" numFmtId="0">
      <sharedItems/>
    </cacheField>
    <cacheField name="Description" numFmtId="0">
      <sharedItems count="124">
        <s v="ILLINOIS ST"/>
        <s v="CALIFORNIA ST"/>
        <s v="PORT AUTH N Y &amp; N J"/>
        <s v="NEW JERSEY ST TPK AUTH"/>
        <s v="BAY AREA TOLL AUTH CALIF"/>
        <s v="GEORGIA MUN ELEC AUTH"/>
        <s v="UNIVERSITY CALIF"/>
        <s v="TEXAS ST"/>
        <s v="AMERICAN MUN PWR OHIO INC"/>
        <s v="NORTH TEX TWY AUTH"/>
        <s v="LOS ANGELES CALIF UNI SCH DIST"/>
        <s v="CHICAGO ILL TRAN AUTH"/>
        <s v="LOS ANGELES CALIF CMNTY COLLEGE DIST"/>
        <s v="METROPOLITAN TRANSN AUTH N Y"/>
        <s v="LOS ANGELES CALIF DEPT WTR &amp; PWR"/>
        <s v="CONNECTICUT ST"/>
        <s v="OHIO ST UNIV"/>
        <s v="TEXAS TRANSN COMMN ST HWY FD"/>
        <s v="HOUSTON TEX"/>
        <s v="MASSACHUSETTS ST"/>
        <s v="NEW JERSEY ECONOMIC DEV AUTH"/>
        <s v="SAN DIEGO CNTY CALIF WTR AUTH"/>
        <s v="CLARK CNTY NEV ARPT DEPT OF AVIATION"/>
        <s v="NEW YORK N Y CITY MUN WTR FIN AUTH"/>
        <s v="CHICAGO ILL MET WTR RECLAMATION DIST"/>
        <s v="DISTRICT COLUMBIA WTR &amp; SWR AUTH"/>
        <s v="DALLAS TEX AREA RAPID TRAN"/>
        <s v="METROPOLITAN WASH D C ARPTS AUTH"/>
        <s v="SALT RIV PROJ ARIZ AGRIC IMPT &amp; PWR DIST"/>
        <s v="NEW JERSEY ST TRANSN TR FD AUTH"/>
        <s v="SOUTH CAROLINA PUB SVC AUTH"/>
        <s v="MISSOURI ST HEALTH &amp; EDL FACS AUTH"/>
        <s v="UNIVERSITY VA"/>
        <s v="SAN FRANCISCO CALIF CITY &amp; CNTY PUB UTILS COMMN"/>
        <s v="NEW YORK ST DORM AUTH"/>
        <s v="SAN DIEGO CNTY CALIF REGL TRANSN COMMN"/>
        <s v="OREGON ST"/>
        <s v="KANSAS ST DEV FIN AUTH"/>
        <s v="EAST BAY CALIF MUN UTIL DIST"/>
        <s v="MASSACHUSETTS ST SCH BLDG AUTH"/>
        <s v="REGIONAL TRANSN DIST COLO"/>
        <s v="NEW YORK N Y"/>
        <s v="PENNSYLVANIA ST TPK COMMN"/>
        <s v="MASSACHUSETTS ST TRANSN FD"/>
        <s v="ALAMEDA CNTY CALIF JT PWRS AUTH"/>
        <s v="LOUISVILLE &amp; JEFFERSON CNTY KY MET SWR DIST"/>
        <s v="UNIVERSITY TEX"/>
        <s v="WASHINGTON ST"/>
        <s v="LOS ANGELES CNTY CALIF MET TRANSN AUTH"/>
        <s v="GRAND PARKWAY TRANSN CORP TEX SYS"/>
        <s v="SAN ANTONIO TEX"/>
        <s v="DALLAS CNTY TEX HOSP DIST"/>
        <s v="COMMONWEALTH FING AUTH PA"/>
        <s v="CHICAGO ILL"/>
        <s v="DALLAS TEX CONVENTION CTR HOTEL DEV CORP"/>
        <s v="MARYLAND ST TRANSN AUTH"/>
        <s v="NEW YORK N Y CITY TRANSITIONAL FIN AUTH"/>
        <s v="NEW YORK ST URBAN DEV CORP"/>
        <s v="LOS ANGELES CNTY CALIF PUB WKS FING AUTH"/>
        <s v="CHICAGO ILL O HARE INTL ARPT"/>
        <s v="ILLINOIS ST TOLL HWY AUTH"/>
        <s v="UNIVERSITY TEX PERM UNIV FD"/>
        <s v="METROPOLITAN GOVT NASHVILLE &amp; DAVIDSON CNTY TENN"/>
        <s v="CALIFORNIA ST UNIV"/>
        <s v="SALES TAX SECURITIZATION CORP ILL"/>
        <s v="OREGON ST DEPT TRANSN"/>
        <s v="CENTRAL PUGET SOUND WASH REGL TRAN AUTH"/>
        <s v="JOBSOHIO BEVERAGE SYS OHIO"/>
        <s v="RUTGERS ST UNIV N J"/>
        <s v="COOK CNTY ILL"/>
        <s v="KANSAS ST DEPT TRANSN"/>
        <s v="WISCONSIN ST"/>
        <s v="TEXAS A &amp; M UNIV"/>
        <s v="SANTA CLARA VY CALIF TRANSN AUTH"/>
        <s v="SAN JOSE CALIF REDEEV AGY SUCCESSOR AGY"/>
        <s v="OHIO ST WTR DEV AUTH"/>
        <s v="DISTRICT COLUMBIA"/>
        <s v="MISSISSIPPI ST"/>
        <s v="OREGON SCH BRDS ASSN"/>
        <s v="PENNSYLVANIA ST PUB SCH BLDG AUTH"/>
        <s v="ALAMEDA CORRIDOR TRANSN AUTH CALIF"/>
        <s v="DALLAS TEX INDPT SCH DIST"/>
        <s v="MET GOVT NASHVILLE &amp; DAVIDSON CNTY TENN H &amp; E FACS BRD"/>
        <s v="FLORIDA HURRICANE CATASTROPHE FD FIN CORP"/>
        <s v="UTAH ST"/>
        <s v="FLORIDA ST BRD ADMIN FIN CORP"/>
        <s v="CALIFORNIA ST DEPT WTR RES"/>
        <s v="CURATORS UNIV MO"/>
        <s v="DENVER COLO PUB SCHS"/>
        <s v="CALIFORNIA ST PUB WKS BRD"/>
        <s v="ENERGY NORTHWEST WASH"/>
        <s v="COLORADO BRDG"/>
        <s v="INDIANAPOLIS IND LOC PUB IMPT BD BK"/>
        <s v="DENVER COLO CITY &amp; CNTY"/>
        <s v="DENVER COLO CITY &amp; CNTY SCH DIST NO 1"/>
        <s v="EAST BATON ROUGE LA SEW COMMN"/>
        <s v="METROPOLITAN WTR DIST SOUTHN CALIF CALIF"/>
        <s v="GEORGIA ST"/>
        <s v="ORANGE CNTY CALIF LOC TRANSN AUTH"/>
        <s v="SANTA CLARA CNTY CALIF PENSION FDG"/>
        <s v="UTAH TRANSIT AUTH"/>
        <s v="VIRGINIA COMWLTH TRANSN BRD"/>
        <s v="MISSOURI ST HWY &amp; TRANSN COMMN"/>
        <s v="PENNSYLVANIA ST"/>
        <s v="LOS ANGELES CALIF DEPT ARPTS"/>
        <s v="MASSACHUSETTS ST WTR POLLUTN ABATEMENT TR"/>
        <s v="PHOENIX ARIZ"/>
        <s v="UNIVERSITY MASS BLDG AUTH"/>
        <s v="SACRAMENTO CALIF MUN UTIL DIST"/>
        <s v="NORTHEAST OHIO REGL SWR DIST"/>
        <s v="WASHINGTON ST CONVENTION CTR PUB FACS DIST"/>
        <s v="SONOMA CNTY CALIF"/>
        <s v="PHILADELPHIA PA AUTH FOR INDL DEV"/>
        <s v="SAN DIEGO CNTY CALIF REGL ARPT AUTH"/>
        <s v="UNIVERSITY N C CHAPEL HILL"/>
        <s v="NEW YORK N Y CITY HSG DEV CORP"/>
        <s v="OHIO UNIV"/>
        <s v="COBB-MARIETTA GA COLISEUM &amp; EXHIBIT HALL AUTH"/>
        <s v="SACRAMENTO CALIF PUB FING AUTH"/>
        <s v="MIAMI-DADE CNTY FLA EDL FACS AUTH"/>
        <s v="INDUSTRY CALIF"/>
        <s v="PORT MORROW ORE"/>
        <s v="SUMTER LANDING CMNTY DEV DIST FLA"/>
        <s v="ALABAMA ECONOMIC SETTLEMENT AUTH"/>
      </sharedItems>
    </cacheField>
    <cacheField name="In Barclays Credit Index" numFmtId="0">
      <sharedItems containsSemiMixedTypes="0" containsString="0" containsNumber="1" containsInteger="1" minValue="0" maxValue="1" count="2">
        <n v="1"/>
        <n v="0"/>
      </sharedItems>
    </cacheField>
    <cacheField name="Rating Group" numFmtId="0">
      <sharedItems count="4">
        <s v="BBB"/>
        <s v="AA"/>
        <s v="A"/>
        <s v="AAA"/>
      </sharedItems>
    </cacheField>
    <cacheField name="Rating Detailed" numFmtId="0">
      <sharedItems count="10">
        <s v="BBB-"/>
        <s v="AA-"/>
        <s v="A"/>
        <s v="AA"/>
        <s v="A+"/>
        <s v="AAA"/>
        <s v="AA+"/>
        <s v="BBB+"/>
        <s v="BBB"/>
        <s v="A-"/>
      </sharedItems>
    </cacheField>
    <cacheField name="ISO Currency Code" numFmtId="0">
      <sharedItems/>
    </cacheField>
    <cacheField name="ISO Country Code" numFmtId="0">
      <sharedItems/>
    </cacheField>
    <cacheField name="Muni State" numFmtId="0">
      <sharedItems count="31">
        <s v="IL"/>
        <s v="CA"/>
        <s v="NY"/>
        <s v="NJ"/>
        <s v="GA"/>
        <s v="TX"/>
        <s v="OH"/>
        <s v="CT"/>
        <s v="MA"/>
        <s v="NV"/>
        <s v="DC"/>
        <s v="AZ"/>
        <s v="SC"/>
        <s v="MO"/>
        <s v="VA"/>
        <s v="OR"/>
        <s v="KS"/>
        <s v="CO"/>
        <s v="PA"/>
        <s v="KY"/>
        <s v="WA"/>
        <s v="MD"/>
        <s v="TN"/>
        <s v="WI"/>
        <s v="MS"/>
        <s v="FL"/>
        <s v="UT"/>
        <s v="IN"/>
        <s v="LA"/>
        <s v="NC"/>
        <s v="AL"/>
      </sharedItems>
    </cacheField>
    <cacheField name="Industry Level 3" numFmtId="0">
      <sharedItems/>
    </cacheField>
    <cacheField name="Industry Level 4" numFmtId="0">
      <sharedItems count="16">
        <s v="Taxable GO - State"/>
        <s v="Taxable Revenue - Transportation"/>
        <s v="Taxable Revenue - Toll &amp; Turnpike"/>
        <s v="Taxable Revenue - Power"/>
        <s v="Taxable Revenue - Education"/>
        <s v="Taxable GO - Local"/>
        <s v="Taxable Revenue - Tax"/>
        <s v="Taxable Revenue - Leasing COPS &amp; Appropriations"/>
        <s v="Taxable Revenue - Water &amp; Sewer"/>
        <s v="Taxable Revenue - Hospitals"/>
        <s v="Taxable Revenue - Airport"/>
        <s v="Taxable Revenue - Utilities - Other"/>
        <s v="Taxable Revenue - Misc"/>
        <s v="Taxable Revenue - Pollution Control"/>
        <s v="Taxable Revenue - Multi-Family Housing"/>
        <s v="Taxable Revenue - Industrial Development Revenue"/>
      </sharedItems>
    </cacheField>
    <cacheField name="Subordination Type" numFmtId="0">
      <sharedItems/>
    </cacheField>
    <cacheField name="Face Value (USD, Mln)" numFmtId="165">
      <sharedItems containsSemiMixedTypes="0" containsString="0" containsNumber="1" minValue="250" maxValue="7650"/>
    </cacheField>
    <cacheField name="Market Value (USD, Mln)" numFmtId="165">
      <sharedItems containsSemiMixedTypes="0" containsString="0" containsNumber="1" minValue="223.387" maxValue="7272.1670000000004"/>
    </cacheField>
    <cacheField name="Barclays Credit Index Weight (%)" numFmtId="2">
      <sharedItems containsSemiMixedTypes="0" containsString="0" containsNumber="1" minValue="0" maxValue="0.12072136978584901"/>
    </cacheField>
    <cacheField name="Par Wtd Coupon" numFmtId="2">
      <sharedItems containsSemiMixedTypes="0" containsString="0" containsNumber="1" minValue="0" maxValue="8.91"/>
    </cacheField>
    <cacheField name="Maturity Date" numFmtId="14">
      <sharedItems containsSemiMixedTypes="0" containsNonDate="0" containsDate="1" containsString="0" minDate="2019-07-01T00:00:00" maxDate="2117-09-02T00:00:00"/>
    </cacheField>
    <cacheField name="Year to Maturity" numFmtId="164">
      <sharedItems containsSemiMixedTypes="0" containsString="0" containsNumber="1" minValue="1.0027397260273974" maxValue="99.238356164383561"/>
    </cacheField>
    <cacheField name="Year to Maturity Filter" numFmtId="1">
      <sharedItems containsSemiMixedTypes="0" containsString="0" containsNumber="1" containsInteger="1" minValue="0" maxValue="1" count="2">
        <n v="0"/>
        <n v="1"/>
      </sharedItems>
    </cacheField>
    <cacheField name="Years to Workout" numFmtId="164">
      <sharedItems containsSemiMixedTypes="0" containsString="0" containsNumber="1" minValue="0.92100000000000004" maxValue="98.668000000000006"/>
    </cacheField>
    <cacheField name="Years since Issue" numFmtId="2">
      <sharedItems containsSemiMixedTypes="0" containsString="0" containsNumber="1" minValue="0.18079999999999999" maxValue="21.0411"/>
    </cacheField>
    <cacheField name="Effective Duration" numFmtId="2">
      <sharedItems containsSemiMixedTypes="0" containsString="0" containsNumber="1" minValue="0.98" maxValue="23.44"/>
    </cacheField>
    <cacheField name="Effective Duration Contribution" numFmtId="2">
      <sharedItems containsSemiMixedTypes="0" containsString="0" containsNumber="1" minValue="0" maxValue="9.899152322439618E-3"/>
    </cacheField>
    <cacheField name="Modified Duration to Worst" numFmtId="2">
      <sharedItems containsSemiMixedTypes="0" containsString="0" containsNumber="1" minValue="0.89" maxValue="23.16"/>
    </cacheField>
    <cacheField name="Effective Convexity" numFmtId="2">
      <sharedItems containsSemiMixedTypes="0" containsString="0" containsNumber="1" minValue="-2.0099999999999998" maxValue="10.43"/>
    </cacheField>
    <cacheField name="Spread Duration" numFmtId="2">
      <sharedItems containsSemiMixedTypes="0" containsString="0" containsNumber="1" minValue="0.98" maxValue="23.253"/>
    </cacheField>
    <cacheField name="OAS Bucket" numFmtId="1">
      <sharedItems containsSemiMixedTypes="0" containsString="0" containsNumber="1" containsInteger="1" minValue="-51" maxValue="334" count="131">
        <n v="292"/>
        <n v="121"/>
        <n v="120"/>
        <n v="116"/>
        <n v="119"/>
        <n v="114"/>
        <n v="118"/>
        <n v="100"/>
        <n v="117"/>
        <n v="179"/>
        <n v="99"/>
        <n v="161"/>
        <n v="129"/>
        <n v="71"/>
        <n v="133"/>
        <n v="189"/>
        <n v="91"/>
        <n v="127"/>
        <n v="107"/>
        <n v="109"/>
        <n v="103"/>
        <n v="95"/>
        <n v="138"/>
        <n v="142"/>
        <n v="108"/>
        <n v="70"/>
        <n v="162"/>
        <n v="105"/>
        <n v="160"/>
        <n v="98"/>
        <n v="101"/>
        <n v="122"/>
        <n v="89"/>
        <n v="104"/>
        <n v="154"/>
        <n v="90"/>
        <n v="186"/>
        <n v="139"/>
        <n v="94"/>
        <n v="106"/>
        <n v="55"/>
        <n v="102"/>
        <n v="125"/>
        <n v="92"/>
        <n v="88"/>
        <n v="81"/>
        <n v="112"/>
        <n v="128"/>
        <n v="84"/>
        <n v="82"/>
        <n v="83"/>
        <n v="74"/>
        <n v="253"/>
        <n v="76"/>
        <n v="113"/>
        <n v="323"/>
        <n v="144"/>
        <n v="86"/>
        <n v="115"/>
        <n v="110"/>
        <n v="93"/>
        <n v="20"/>
        <n v="135"/>
        <n v="170"/>
        <n v="300"/>
        <n v="297"/>
        <n v="85"/>
        <n v="38"/>
        <n v="80"/>
        <n v="308"/>
        <n v="48"/>
        <n v="87"/>
        <n v="197"/>
        <n v="67"/>
        <n v="73"/>
        <n v="75"/>
        <n v="66"/>
        <n v="296"/>
        <n v="322"/>
        <n v="302"/>
        <n v="61"/>
        <n v="56"/>
        <n v="69"/>
        <n v="28"/>
        <n v="40"/>
        <n v="77"/>
        <n v="33"/>
        <n v="34"/>
        <n v="62"/>
        <n v="44"/>
        <n v="97"/>
        <n v="39"/>
        <n v="41"/>
        <n v="2"/>
        <n v="42"/>
        <n v="29"/>
        <n v="78"/>
        <n v="9"/>
        <n v="43"/>
        <n v="32"/>
        <n v="31"/>
        <n v="124"/>
        <n v="50"/>
        <n v="164"/>
        <n v="126"/>
        <n v="96"/>
        <n v="19"/>
        <n v="334"/>
        <n v="158"/>
        <n v="134"/>
        <n v="111"/>
        <n v="16"/>
        <n v="18"/>
        <n v="49"/>
        <n v="65"/>
        <n v="155"/>
        <n v="64"/>
        <n v="51"/>
        <n v="79"/>
        <n v="68"/>
        <n v="15"/>
        <n v="6"/>
        <n v="131"/>
        <n v="143"/>
        <n v="130"/>
        <n v="23"/>
        <n v="-51"/>
        <n v="187"/>
        <n v="190"/>
        <n v="137"/>
        <n v="261"/>
      </sharedItems>
      <fieldGroup base="28">
        <rangePr autoStart="0" startNum="0" endNum="334" groupInterval="100"/>
        <groupItems count="6">
          <s v="&lt;0"/>
          <s v="0-99"/>
          <s v="100-199"/>
          <s v="200-299"/>
          <s v="300-399"/>
          <s v="&gt;400"/>
        </groupItems>
      </fieldGroup>
    </cacheField>
    <cacheField name="OAS" numFmtId="1">
      <sharedItems containsSemiMixedTypes="0" containsString="0" containsNumber="1" containsInteger="1" minValue="-51" maxValue="334"/>
    </cacheField>
    <cacheField name="DTS" numFmtId="1">
      <sharedItems containsSemiMixedTypes="0" containsString="0" containsNumber="1" minValue="-403.71600000000001" maxValue="3873.739"/>
    </cacheField>
    <cacheField name="YTW" numFmtId="2">
      <sharedItems containsSemiMixedTypes="0" containsString="0" containsNumber="1" minValue="2.5099999999999998" maxValue="6.2"/>
    </cacheField>
    <cacheField name="Price" numFmtId="2">
      <sharedItems containsSemiMixedTypes="0" containsString="0" containsNumber="1" minValue="76.17" maxValue="161.91999999999999"/>
    </cacheField>
    <cacheField name="Accrued Interest" numFmtId="2">
      <sharedItems containsSemiMixedTypes="0" containsString="0" containsNumber="1" minValue="0" maxValue="3.71"/>
    </cacheField>
    <cacheField name="Total Return (%, MTD)" numFmtId="2">
      <sharedItems containsSemiMixedTypes="0" containsString="0" containsNumber="1" minValue="-3.4460000000000002" maxValue="3.7050000000000001"/>
    </cacheField>
    <cacheField name="Total Return (%, YTD)" numFmtId="2">
      <sharedItems containsString="0" containsBlank="1" containsNumber="1" minValue="-6.827" maxValue="3.0259999999999998"/>
    </cacheField>
    <cacheField name="Price Return (%, MTD)" numFmtId="2">
      <sharedItems containsSemiMixedTypes="0" containsString="0" containsNumber="1" minValue="-3.8180000000000001" maxValue="3.2719999999999998"/>
    </cacheField>
    <cacheField name="Price Return (%, YTD)" numFmtId="2">
      <sharedItems containsString="0" containsBlank="1" containsNumber="1" minValue="-8.4659999999999993" maxValue="2.1"/>
    </cacheField>
    <cacheField name="Excess Return (%, MTD)" numFmtId="2">
      <sharedItems containsSemiMixedTypes="0" containsString="0" containsNumber="1" minValue="-3.5870000000000002" maxValue="3.6680000000000001"/>
    </cacheField>
    <cacheField name="Excess Return (%, YTD)" numFmtId="2">
      <sharedItems containsString="0" containsBlank="1" containsNumber="1" minValue="-3.5779999999999998" maxValue="5.3780000000000001"/>
    </cacheField>
    <cacheField name="Excess Swap Return (%, MTD)" numFmtId="2">
      <sharedItems containsSemiMixedTypes="0" containsString="0" containsNumber="1" minValue="-3.1930000000000001" maxValue="3.8730000000000002"/>
    </cacheField>
    <cacheField name="Excess Swap Return (%, YTD)" numFmtId="2">
      <sharedItems containsString="0" containsBlank="1" containsNumber="1" minValue="-1.694" maxValue="7.5359999999999996"/>
    </cacheField>
    <cacheField name="Synthetic Treasury Return (%, MTD)" numFmtId="2">
      <sharedItems containsSemiMixedTypes="0" containsString="0" containsNumber="1" minValue="-8.7999999999999995E-2" maxValue="0.23400000000000001"/>
    </cacheField>
    <cacheField name="Synthetic Treasury Return (%, YTD)" numFmtId="2">
      <sharedItems containsSemiMixedTypes="0" containsString="0" containsNumber="1" minValue="-4.6100000000000003" maxValue="3.11"/>
    </cacheField>
    <cacheField name="Synthetic Swap Return (%, MTD)" numFmtId="2">
      <sharedItems containsSemiMixedTypes="0" containsString="0" containsNumber="1" minValue="-0.51600000000000001" maxValue="0.17"/>
    </cacheField>
    <cacheField name="Synthetic Swap Return (%, YTD)" numFmtId="2">
      <sharedItems containsSemiMixedTypes="0" containsString="0" containsNumber="1" minValue="-7.9429999999999996" maxValue="1.16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d v="2018-06-30T00:00:00"/>
    <s v="452151LF"/>
    <x v="0"/>
    <s v="ILS"/>
    <x v="0"/>
    <x v="0"/>
    <x v="0"/>
    <x v="0"/>
    <s v="USD"/>
    <s v="US"/>
    <x v="0"/>
    <s v="U.S. Taxable Municipal"/>
    <x v="0"/>
    <s v="Senior"/>
    <n v="7650"/>
    <n v="7272.1670000000004"/>
    <n v="0.12072136978584901"/>
    <n v="5.0999999999999996"/>
    <d v="2033-06-01T00:00:00"/>
    <n v="14.931506849315069"/>
    <x v="0"/>
    <n v="11.334"/>
    <n v="15.049300000000001"/>
    <n v="8.1999999999999993"/>
    <n v="9.899152322439618E-3"/>
    <n v="8.25"/>
    <n v="0.88"/>
    <n v="8.173"/>
    <x v="0"/>
    <n v="292"/>
    <n v="2386.5160000000001"/>
    <n v="5.76"/>
    <n v="94.64"/>
    <n v="0.43"/>
    <n v="-1.2370000000000001"/>
    <n v="-2.673"/>
    <n v="-1.679"/>
    <n v="-5.22"/>
    <n v="-1.242"/>
    <n v="-0.46700000000000003"/>
    <n v="-1.0629999999999999"/>
    <n v="0.28599999999999998"/>
    <n v="4.0000000000000001E-3"/>
    <n v="-2.206"/>
    <n v="-0.17399999999999999"/>
    <n v="-2.9580000000000002"/>
  </r>
  <r>
    <d v="2018-06-30T00:00:00"/>
    <s v="13063A5G"/>
    <x v="1"/>
    <s v="CAS"/>
    <x v="1"/>
    <x v="0"/>
    <x v="1"/>
    <x v="1"/>
    <s v="USD"/>
    <s v="US"/>
    <x v="1"/>
    <s v="U.S. Taxable Municipal"/>
    <x v="0"/>
    <s v="Senior"/>
    <n v="3000"/>
    <n v="4480.5450000000001"/>
    <n v="7.4525487664827E-2"/>
    <n v="7.55"/>
    <d v="2039-04-01T00:00:00"/>
    <n v="20.767123287671232"/>
    <x v="1"/>
    <n v="20.753"/>
    <n v="9.1725999999999992"/>
    <n v="12.18"/>
    <n v="9.077204397575929E-3"/>
    <n v="12.14"/>
    <n v="2.06"/>
    <n v="12.092000000000001"/>
    <x v="1"/>
    <n v="121"/>
    <n v="1463.1320000000001"/>
    <n v="4.12"/>
    <n v="147.46"/>
    <n v="1.89"/>
    <n v="-0.55700000000000005"/>
    <n v="-3.89"/>
    <n v="-0.97599999999999998"/>
    <n v="-6.24"/>
    <n v="-0.63300000000000001"/>
    <n v="-1.1379999999999999"/>
    <n v="-0.39900000000000002"/>
    <n v="0.24399999999999999"/>
    <n v="7.5999999999999998E-2"/>
    <n v="-2.7519999999999998"/>
    <n v="-0.159"/>
    <n v="-4.133"/>
  </r>
  <r>
    <d v="2018-06-30T00:00:00"/>
    <s v="13063BJC"/>
    <x v="2"/>
    <s v="CAS"/>
    <x v="1"/>
    <x v="0"/>
    <x v="1"/>
    <x v="1"/>
    <s v="USD"/>
    <s v="US"/>
    <x v="1"/>
    <s v="U.S. Taxable Municipal"/>
    <x v="0"/>
    <s v="Senior"/>
    <n v="2110"/>
    <n v="3200.1030000000001"/>
    <n v="5.3345565864673997E-2"/>
    <n v="7.6"/>
    <d v="2040-11-01T00:00:00"/>
    <n v="22.356164383561644"/>
    <x v="1"/>
    <n v="22.338999999999999"/>
    <n v="7.5781000000000001"/>
    <n v="12.79"/>
    <n v="6.8228978740918038E-3"/>
    <n v="12.74"/>
    <n v="2.29"/>
    <n v="12.683999999999999"/>
    <x v="2"/>
    <n v="120"/>
    <n v="1522.08"/>
    <n v="4.12"/>
    <n v="150.4"/>
    <n v="1.27"/>
    <n v="-0.56699999999999995"/>
    <n v="-3.4159999999999999"/>
    <n v="-0.98199999999999998"/>
    <n v="-5.75"/>
    <n v="-0.65400000000000003"/>
    <n v="-0.63900000000000001"/>
    <n v="-0.38600000000000001"/>
    <n v="0.84299999999999997"/>
    <n v="8.6999999999999994E-2"/>
    <n v="-2.7770000000000001"/>
    <n v="-0.18"/>
    <n v="-4.2590000000000003"/>
  </r>
  <r>
    <d v="2018-06-30T00:00:00"/>
    <s v="73358WJA"/>
    <x v="3"/>
    <s v="PORTRN"/>
    <x v="2"/>
    <x v="0"/>
    <x v="1"/>
    <x v="1"/>
    <s v="USD"/>
    <s v="US"/>
    <x v="2"/>
    <s v="U.S. Taxable Municipal"/>
    <x v="1"/>
    <s v="Senior"/>
    <n v="2000"/>
    <n v="2146.4299999999998"/>
    <n v="3.5840819131163999E-2"/>
    <n v="4.4580000000000002"/>
    <d v="2062-10-01T00:00:00"/>
    <n v="44.284931506849318"/>
    <x v="1"/>
    <n v="39.750999999999998"/>
    <n v="5.7205000000000004"/>
    <n v="18.97"/>
    <n v="6.7990033891818106E-3"/>
    <n v="18.920000000000002"/>
    <n v="5.52"/>
    <n v="18.771999999999998"/>
    <x v="3"/>
    <n v="116"/>
    <n v="2177.5519999999997"/>
    <n v="4.1399999999999997"/>
    <n v="106.21"/>
    <n v="1.1100000000000001"/>
    <n v="-1.3580000000000001"/>
    <n v="-6.0730000000000004"/>
    <n v="-1.6990000000000001"/>
    <n v="-7.96"/>
    <n v="-1.5669999999999999"/>
    <n v="-2.411"/>
    <n v="-0.96199999999999997"/>
    <n v="0.27500000000000002"/>
    <n v="0.20899999999999999"/>
    <n v="-3.6619999999999999"/>
    <n v="-0.39600000000000002"/>
    <n v="-6.3470000000000004"/>
  </r>
  <r>
    <d v="2018-06-30T00:00:00"/>
    <s v="646139X8"/>
    <x v="4"/>
    <s v="NJSTRN"/>
    <x v="3"/>
    <x v="0"/>
    <x v="2"/>
    <x v="2"/>
    <s v="USD"/>
    <s v="US"/>
    <x v="3"/>
    <s v="U.S. Taxable Municipal"/>
    <x v="2"/>
    <s v="Senior"/>
    <n v="1850"/>
    <n v="2603.7640000000001"/>
    <n v="4.3262711627709997E-2"/>
    <n v="7.1020000000000003"/>
    <d v="2041-01-01T00:00:00"/>
    <n v="22.523287671232875"/>
    <x v="1"/>
    <n v="20.088000000000001"/>
    <n v="7.5396999999999998"/>
    <n v="12.23"/>
    <n v="5.2910296320689328E-3"/>
    <n v="12.19"/>
    <n v="2.0499999999999998"/>
    <n v="12.146000000000001"/>
    <x v="4"/>
    <n v="119"/>
    <n v="1445.374"/>
    <n v="4.0999999999999996"/>
    <n v="140.74"/>
    <n v="0"/>
    <n v="9.0999999999999998E-2"/>
    <n v="-3.4119999999999999"/>
    <n v="-0.31900000000000001"/>
    <n v="-5.758"/>
    <n v="1.9E-2"/>
    <n v="-0.63"/>
    <n v="0.25800000000000001"/>
    <n v="0.72899999999999998"/>
    <n v="7.2999999999999995E-2"/>
    <n v="-2.782"/>
    <n v="-0.16700000000000001"/>
    <n v="-4.1420000000000003"/>
  </r>
  <r>
    <d v="2018-06-30T00:00:00"/>
    <s v="13063A5E"/>
    <x v="5"/>
    <s v="CAS"/>
    <x v="1"/>
    <x v="0"/>
    <x v="1"/>
    <x v="1"/>
    <s v="USD"/>
    <s v="US"/>
    <x v="1"/>
    <s v="U.S. Taxable Municipal"/>
    <x v="0"/>
    <s v="Senior"/>
    <n v="2000"/>
    <n v="2846.48"/>
    <n v="4.7286431094898003E-2"/>
    <n v="7.5"/>
    <d v="2034-04-01T00:00:00"/>
    <n v="15.764383561643836"/>
    <x v="1"/>
    <n v="15.753"/>
    <n v="9.1725999999999992"/>
    <n v="10.210000000000001"/>
    <n v="4.8279446147890866E-3"/>
    <n v="10.18"/>
    <n v="1.39"/>
    <n v="10.164999999999999"/>
    <x v="5"/>
    <n v="114"/>
    <n v="1158.81"/>
    <n v="4.01"/>
    <n v="140.44999999999999"/>
    <n v="1.88"/>
    <n v="0.30599999999999999"/>
    <n v="-2.6230000000000002"/>
    <n v="-0.13500000000000001"/>
    <n v="-5.12"/>
    <n v="0.27200000000000002"/>
    <n v="-4.5999999999999999E-2"/>
    <n v="0.48"/>
    <n v="0.98199999999999998"/>
    <n v="3.4000000000000002E-2"/>
    <n v="-2.577"/>
    <n v="-0.17399999999999999"/>
    <n v="-3.6040000000000001"/>
  </r>
  <r>
    <d v="2018-06-30T00:00:00"/>
    <s v="13063A7D"/>
    <x v="6"/>
    <s v="CAS"/>
    <x v="1"/>
    <x v="0"/>
    <x v="1"/>
    <x v="1"/>
    <s v="USD"/>
    <s v="US"/>
    <x v="1"/>
    <s v="U.S. Taxable Municipal"/>
    <x v="0"/>
    <s v="Senior"/>
    <n v="1750"/>
    <n v="2511.337"/>
    <n v="4.1695469483916003E-2"/>
    <n v="7.3"/>
    <d v="2039-10-01T00:00:00"/>
    <n v="21.268493150684932"/>
    <x v="1"/>
    <n v="18.582000000000001"/>
    <n v="8.7067999999999994"/>
    <n v="11.43"/>
    <n v="4.765792162011599E-3"/>
    <n v="11.4"/>
    <n v="1.78"/>
    <n v="11.361000000000001"/>
    <x v="6"/>
    <n v="118"/>
    <n v="1340.5980000000002"/>
    <n v="4.07"/>
    <n v="141.68"/>
    <n v="1.83"/>
    <n v="-3.5000000000000003E-2"/>
    <n v="-2.5920000000000001"/>
    <n v="-0.45800000000000002"/>
    <n v="-4.9980000000000002"/>
    <n v="-9.1999999999999998E-2"/>
    <n v="9.6000000000000002E-2"/>
    <n v="0.129"/>
    <n v="1.337"/>
    <n v="5.8000000000000003E-2"/>
    <n v="-2.6880000000000002"/>
    <n v="-0.16400000000000001"/>
    <n v="-3.9289999999999998"/>
  </r>
  <r>
    <d v="2018-06-30T00:00:00"/>
    <s v="072024ND"/>
    <x v="7"/>
    <s v="BAYTRN"/>
    <x v="4"/>
    <x v="0"/>
    <x v="1"/>
    <x v="3"/>
    <s v="USD"/>
    <s v="US"/>
    <x v="1"/>
    <s v="U.S. Taxable Municipal"/>
    <x v="2"/>
    <s v="Senior"/>
    <n v="1300"/>
    <n v="1826.1590000000001"/>
    <n v="3.0216478830713999E-2"/>
    <n v="6.2629999999999999"/>
    <d v="2049-04-01T00:00:00"/>
    <n v="30.775342465753425"/>
    <x v="1"/>
    <n v="28.17"/>
    <n v="8.6493000000000002"/>
    <n v="15.28"/>
    <n v="4.6170779653330989E-3"/>
    <n v="15.21"/>
    <n v="3.37"/>
    <n v="15.112"/>
    <x v="7"/>
    <n v="100"/>
    <n v="1511.2"/>
    <n v="3.95"/>
    <n v="138.91"/>
    <n v="1.57"/>
    <n v="3.1E-2"/>
    <n v="-3.8130000000000002"/>
    <n v="-0.34"/>
    <n v="-5.9180000000000001"/>
    <n v="-0.121"/>
    <n v="-0.80600000000000005"/>
    <n v="0.30499999999999999"/>
    <n v="1.2090000000000001"/>
    <n v="0.152"/>
    <n v="-3.0070000000000001"/>
    <n v="-0.27400000000000002"/>
    <n v="-5.0220000000000002"/>
  </r>
  <r>
    <d v="2018-06-30T00:00:00"/>
    <s v="646139W3"/>
    <x v="8"/>
    <s v="NJSTRN"/>
    <x v="3"/>
    <x v="0"/>
    <x v="2"/>
    <x v="2"/>
    <s v="USD"/>
    <s v="US"/>
    <x v="3"/>
    <s v="U.S. Taxable Municipal"/>
    <x v="2"/>
    <s v="Senior"/>
    <n v="1375"/>
    <n v="1999.704"/>
    <n v="3.3286396955087998E-2"/>
    <n v="7.4139999999999997"/>
    <d v="2040-01-01T00:00:00"/>
    <n v="21.520547945205479"/>
    <x v="1"/>
    <n v="20.088000000000001"/>
    <n v="9.1725999999999992"/>
    <n v="12.15"/>
    <n v="4.0442972300431916E-3"/>
    <n v="12.11"/>
    <n v="2.0099999999999998"/>
    <n v="12.066000000000001"/>
    <x v="8"/>
    <n v="117"/>
    <n v="1411.722"/>
    <n v="4.08"/>
    <n v="145.43"/>
    <n v="0"/>
    <n v="-0.40300000000000002"/>
    <n v="-3.3769999999999998"/>
    <n v="-0.81599999999999995"/>
    <n v="-5.7460000000000004"/>
    <n v="-0.47499999999999998"/>
    <n v="-0.621"/>
    <n v="-0.248"/>
    <n v="0.72299999999999998"/>
    <n v="7.1999999999999995E-2"/>
    <n v="-2.7559999999999998"/>
    <n v="-0.155"/>
    <n v="-4.0999999999999996"/>
  </r>
  <r>
    <d v="2018-06-30T00:00:00"/>
    <s v="13063BFR"/>
    <x v="9"/>
    <s v="CAS"/>
    <x v="1"/>
    <x v="0"/>
    <x v="1"/>
    <x v="1"/>
    <s v="USD"/>
    <s v="US"/>
    <x v="1"/>
    <s v="U.S. Taxable Municipal"/>
    <x v="0"/>
    <s v="Senior"/>
    <n v="1250"/>
    <n v="1875.3209999999999"/>
    <n v="3.1158562564463001E-2"/>
    <n v="7.625"/>
    <d v="2040-03-01T00:00:00"/>
    <n v="21.684931506849313"/>
    <x v="1"/>
    <n v="20.003"/>
    <n v="8.2466000000000008"/>
    <n v="11.83"/>
    <n v="3.6860579513759732E-3"/>
    <n v="11.79"/>
    <n v="1.95"/>
    <n v="11.753"/>
    <x v="1"/>
    <n v="121"/>
    <n v="1422.1130000000001"/>
    <n v="4.12"/>
    <n v="147.47999999999999"/>
    <n v="2.54"/>
    <n v="-3.5999999999999997E-2"/>
    <n v="-3.242"/>
    <n v="-0.46"/>
    <n v="-5.6340000000000003"/>
    <n v="-0.106"/>
    <n v="-0.58599999999999997"/>
    <n v="0.122"/>
    <n v="0.75"/>
    <n v="6.9000000000000006E-2"/>
    <n v="-2.6549999999999998"/>
    <n v="-0.158"/>
    <n v="-3.9910000000000001"/>
  </r>
  <r>
    <d v="2018-06-30T00:00:00"/>
    <s v="626207YF"/>
    <x v="10"/>
    <s v="MELPWR"/>
    <x v="5"/>
    <x v="0"/>
    <x v="2"/>
    <x v="2"/>
    <s v="USD"/>
    <s v="US"/>
    <x v="4"/>
    <s v="U.S. Taxable Municipal"/>
    <x v="3"/>
    <s v="Senior"/>
    <n v="1223.8"/>
    <n v="1567.6659999999999"/>
    <n v="2.6026502945760002E-2"/>
    <n v="6.6369999999999996"/>
    <d v="2057-04-01T00:00:00"/>
    <n v="38.780821917808218"/>
    <x v="1"/>
    <n v="25.669"/>
    <n v="8.3041"/>
    <n v="13.11"/>
    <n v="3.4120745361891358E-3"/>
    <n v="13.1"/>
    <n v="2.79"/>
    <n v="12.986000000000001"/>
    <x v="9"/>
    <n v="179"/>
    <n v="2324.4940000000001"/>
    <n v="4.7300000000000004"/>
    <n v="126.44"/>
    <n v="1.66"/>
    <n v="1.369"/>
    <n v="1.292"/>
    <n v="0.93100000000000005"/>
    <n v="-1.3440000000000001"/>
    <n v="1.2609999999999999"/>
    <n v="3.9260000000000002"/>
    <n v="1.607"/>
    <n v="5.5609999999999999"/>
    <n v="0.108"/>
    <n v="-2.6349999999999998"/>
    <n v="-0.23799999999999999"/>
    <n v="-4.2690000000000001"/>
  </r>
  <r>
    <d v="2018-06-30T00:00:00"/>
    <s v="73358WEK"/>
    <x v="11"/>
    <s v="PORTRN"/>
    <x v="2"/>
    <x v="0"/>
    <x v="1"/>
    <x v="1"/>
    <s v="USD"/>
    <s v="US"/>
    <x v="2"/>
    <s v="U.S. Taxable Municipal"/>
    <x v="1"/>
    <s v="Senior"/>
    <n v="1000"/>
    <n v="1184.925"/>
    <n v="1.9711228338372001E-2"/>
    <n v="4.9260000000000002"/>
    <d v="2051-10-01T00:00:00"/>
    <n v="33.276712328767125"/>
    <x v="1"/>
    <n v="31.251999999999999"/>
    <n v="6.7314999999999996"/>
    <n v="16.96"/>
    <n v="3.3430243261878918E-3"/>
    <n v="16.87"/>
    <n v="4.1500000000000004"/>
    <n v="16.762"/>
    <x v="10"/>
    <n v="99"/>
    <n v="1659.4380000000001"/>
    <n v="3.96"/>
    <n v="117.26"/>
    <n v="1.23"/>
    <n v="-0.34200000000000003"/>
    <n v="-3.0470000000000002"/>
    <n v="-0.68700000000000006"/>
    <n v="-5.0380000000000003"/>
    <n v="-0.53300000000000003"/>
    <n v="8.3000000000000004E-2"/>
    <n v="-8.9999999999999993E-3"/>
    <n v="2.4289999999999998"/>
    <n v="0.191"/>
    <n v="-3.13"/>
    <n v="-0.33300000000000002"/>
    <n v="-5.476"/>
  </r>
  <r>
    <d v="2018-06-30T00:00:00"/>
    <s v="91412GHA"/>
    <x v="12"/>
    <s v="UNVHGR"/>
    <x v="6"/>
    <x v="0"/>
    <x v="1"/>
    <x v="3"/>
    <s v="USD"/>
    <s v="US"/>
    <x v="1"/>
    <s v="U.S. Taxable Municipal"/>
    <x v="4"/>
    <s v="Senior"/>
    <n v="860"/>
    <n v="917.11900000000003"/>
    <n v="1.5214577703254999E-2"/>
    <n v="4.8579999999999997"/>
    <d v="2112-05-15T00:00:00"/>
    <n v="93.936986301369856"/>
    <x v="1"/>
    <n v="93.873999999999995"/>
    <n v="6.3315000000000001"/>
    <n v="21.31"/>
    <n v="3.2422265085636404E-3"/>
    <n v="21.35"/>
    <n v="8.69"/>
    <n v="21.126000000000001"/>
    <x v="11"/>
    <n v="161"/>
    <n v="3401.2860000000001"/>
    <n v="4.58"/>
    <n v="106.02"/>
    <n v="0.62"/>
    <n v="1.897"/>
    <n v="-2.7869999999999999"/>
    <n v="1.5109999999999999"/>
    <n v="-4.9619999999999997"/>
    <n v="1.6950000000000001"/>
    <n v="1.4710000000000001"/>
    <n v="2.3540000000000001"/>
    <n v="4.47"/>
    <n v="0.20300000000000001"/>
    <n v="-4.258"/>
    <n v="-0.45700000000000002"/>
    <n v="-7.2560000000000002"/>
  </r>
  <r>
    <d v="2018-06-30T00:00:00"/>
    <s v="072024NV"/>
    <x v="13"/>
    <s v="BAYTRN"/>
    <x v="4"/>
    <x v="0"/>
    <x v="2"/>
    <x v="4"/>
    <s v="USD"/>
    <s v="US"/>
    <x v="1"/>
    <s v="U.S. Taxable Municipal"/>
    <x v="2"/>
    <s v="Senior"/>
    <n v="850"/>
    <n v="1258.0229999999999"/>
    <n v="2.0964190802443002E-2"/>
    <n v="7.0430000000000001"/>
    <d v="2050-04-01T00:00:00"/>
    <n v="31.775342465753425"/>
    <x v="1"/>
    <n v="28.920999999999999"/>
    <n v="7.9973000000000001"/>
    <n v="14.84"/>
    <n v="3.1110859150825414E-3"/>
    <n v="14.78"/>
    <n v="3.26"/>
    <n v="14.685"/>
    <x v="12"/>
    <n v="129"/>
    <n v="1894.365"/>
    <n v="4.24"/>
    <n v="146.24"/>
    <n v="1.76"/>
    <n v="-1.129"/>
    <n v="-5.1630000000000003"/>
    <n v="-1.5209999999999999"/>
    <n v="-7.343"/>
    <n v="-1.274"/>
    <n v="-2.1880000000000002"/>
    <n v="-0.86099999999999999"/>
    <n v="-0.23799999999999999"/>
    <n v="0.14499999999999999"/>
    <n v="-2.9740000000000002"/>
    <n v="-0.26800000000000002"/>
    <n v="-4.9249999999999998"/>
  </r>
  <r>
    <d v="2018-06-30T00:00:00"/>
    <s v="882722KF"/>
    <x v="14"/>
    <s v="TXS"/>
    <x v="7"/>
    <x v="0"/>
    <x v="3"/>
    <x v="5"/>
    <s v="USD"/>
    <s v="US"/>
    <x v="5"/>
    <s v="U.S. Taxable Municipal"/>
    <x v="0"/>
    <s v="Senior"/>
    <n v="1148.4949999999999"/>
    <n v="1466.5619999999999"/>
    <n v="2.4345487735729001E-2"/>
    <n v="5.5170000000000003"/>
    <d v="2039-04-01T00:00:00"/>
    <n v="20.767123287671232"/>
    <x v="1"/>
    <n v="19.501000000000001"/>
    <n v="8.8437999999999999"/>
    <n v="12.72"/>
    <n v="3.0967460399847291E-3"/>
    <n v="12.67"/>
    <n v="2.15"/>
    <n v="12.627000000000001"/>
    <x v="13"/>
    <n v="71"/>
    <n v="896.51700000000005"/>
    <n v="3.62"/>
    <n v="126.32"/>
    <n v="1.38"/>
    <n v="1.8009999999999999"/>
    <n v="-1.671"/>
    <n v="1.4339999999999999"/>
    <n v="-3.7759999999999998"/>
    <n v="1.7230000000000001"/>
    <n v="1.202"/>
    <n v="1.9610000000000001"/>
    <n v="2.6320000000000001"/>
    <n v="7.8E-2"/>
    <n v="-2.8730000000000002"/>
    <n v="-0.161"/>
    <n v="-4.3029999999999999"/>
  </r>
  <r>
    <d v="2018-06-30T00:00:00"/>
    <s v="02765UEK"/>
    <x v="15"/>
    <s v="AMEPWR"/>
    <x v="8"/>
    <x v="0"/>
    <x v="2"/>
    <x v="2"/>
    <s v="USD"/>
    <s v="US"/>
    <x v="6"/>
    <s v="U.S. Taxable Municipal"/>
    <x v="3"/>
    <s v="Senior"/>
    <n v="785.86500000000001"/>
    <n v="1296.441"/>
    <n v="2.1541167366820001E-2"/>
    <n v="8.0839999999999996"/>
    <d v="2050-02-15T00:00:00"/>
    <n v="31.652054794520549"/>
    <x v="1"/>
    <n v="28.337"/>
    <n v="7.5232999999999999"/>
    <n v="14.22"/>
    <n v="3.0631539995618047E-3"/>
    <n v="14.16"/>
    <n v="3.02"/>
    <n v="14.07"/>
    <x v="14"/>
    <n v="133"/>
    <n v="1871.31"/>
    <n v="4.28"/>
    <n v="161.91999999999999"/>
    <n v="3.05"/>
    <n v="0.217"/>
    <n v="-2.5539999999999998"/>
    <n v="-0.192"/>
    <n v="-4.8860000000000001"/>
    <n v="8.4000000000000005E-2"/>
    <n v="0.23599999999999999"/>
    <n v="0.46700000000000003"/>
    <n v="2.0939999999999999"/>
    <n v="0.13300000000000001"/>
    <n v="-2.79"/>
    <n v="-0.25"/>
    <n v="-4.6479999999999997"/>
  </r>
  <r>
    <d v="2018-06-30T00:00:00"/>
    <s v="66285WFB"/>
    <x v="16"/>
    <s v="NRTTRN"/>
    <x v="9"/>
    <x v="0"/>
    <x v="2"/>
    <x v="2"/>
    <s v="USD"/>
    <s v="US"/>
    <x v="5"/>
    <s v="U.S. Taxable Municipal"/>
    <x v="2"/>
    <s v="Senior"/>
    <n v="825"/>
    <n v="1171.2360000000001"/>
    <n v="1.9468129969321998E-2"/>
    <n v="6.718"/>
    <d v="2049-01-01T00:00:00"/>
    <n v="30.528767123287672"/>
    <x v="1"/>
    <n v="26.332999999999998"/>
    <n v="8.8821999999999992"/>
    <n v="14.55"/>
    <n v="2.8326129105363507E-3"/>
    <n v="14.49"/>
    <n v="3.02"/>
    <n v="14.401999999999999"/>
    <x v="5"/>
    <n v="114"/>
    <n v="1641.828"/>
    <n v="4.09"/>
    <n v="141.97"/>
    <n v="0"/>
    <n v="-0.79700000000000004"/>
    <n v="-4.4710000000000001"/>
    <n v="-1.18"/>
    <n v="-6.6449999999999996"/>
    <n v="-0.92800000000000005"/>
    <n v="-1.4970000000000001"/>
    <n v="-0.56000000000000005"/>
    <n v="0.34399999999999997"/>
    <n v="0.13100000000000001"/>
    <n v="-2.9740000000000002"/>
    <n v="-0.23699999999999999"/>
    <n v="-4.8159999999999998"/>
  </r>
  <r>
    <d v="2018-06-30T00:00:00"/>
    <s v="626207YM"/>
    <x v="17"/>
    <s v="MELPWR"/>
    <x v="5"/>
    <x v="0"/>
    <x v="2"/>
    <x v="2"/>
    <s v="USD"/>
    <s v="US"/>
    <x v="4"/>
    <s v="U.S. Taxable Municipal"/>
    <x v="3"/>
    <s v="Senior"/>
    <n v="1012.158"/>
    <n v="1283.5050000000001"/>
    <n v="2.1293147062459002E-2"/>
    <n v="6.6550000000000002"/>
    <d v="2057-04-01T00:00:00"/>
    <n v="38.780821917808218"/>
    <x v="1"/>
    <n v="25.669"/>
    <n v="8.3013999999999992"/>
    <n v="12.99"/>
    <n v="2.7659798034134243E-3"/>
    <n v="12.99"/>
    <n v="2.75"/>
    <n v="12.875999999999999"/>
    <x v="15"/>
    <n v="189"/>
    <n v="2433.5639999999999"/>
    <n v="4.82"/>
    <n v="125.14"/>
    <n v="1.66"/>
    <n v="0.55300000000000005"/>
    <n v="2.0470000000000002"/>
    <n v="0.113"/>
    <n v="-0.63"/>
    <n v="0.44500000000000001"/>
    <n v="4.6440000000000001"/>
    <n v="0.79"/>
    <n v="6.2569999999999997"/>
    <n v="0.108"/>
    <n v="-2.597"/>
    <n v="-0.23699999999999999"/>
    <n v="-4.21"/>
  </r>
  <r>
    <d v="2018-06-30T00:00:00"/>
    <s v="544646ZR"/>
    <x v="18"/>
    <s v="LOSSCD"/>
    <x v="10"/>
    <x v="0"/>
    <x v="1"/>
    <x v="1"/>
    <s v="USD"/>
    <s v="US"/>
    <x v="1"/>
    <s v="U.S. Taxable Municipal"/>
    <x v="5"/>
    <s v="Senior"/>
    <n v="1250.585"/>
    <n v="1654.0239999999999"/>
    <n v="2.7387032106542999E-2"/>
    <n v="6.758"/>
    <d v="2034-07-01T00:00:00"/>
    <n v="16.013698630136986"/>
    <x v="1"/>
    <n v="14.085000000000001"/>
    <n v="8.3232999999999997"/>
    <n v="9.81"/>
    <n v="2.6866678496518682E-3"/>
    <n v="9.7899999999999991"/>
    <n v="1.24"/>
    <n v="9.7720000000000002"/>
    <x v="16"/>
    <n v="91"/>
    <n v="889.25200000000007"/>
    <n v="3.78"/>
    <n v="132.26"/>
    <n v="0"/>
    <n v="0.67900000000000005"/>
    <n v="-1.7909999999999999"/>
    <n v="0.26100000000000001"/>
    <n v="-4.2210000000000001"/>
    <n v="0.65"/>
    <n v="0.749"/>
    <n v="0.85199999999999998"/>
    <n v="1.6870000000000001"/>
    <n v="2.9000000000000001E-2"/>
    <n v="-2.54"/>
    <n v="-0.17299999999999999"/>
    <n v="-3.4769999999999999"/>
  </r>
  <r>
    <d v="2018-06-30T00:00:00"/>
    <s v="13063BBU"/>
    <x v="19"/>
    <s v="CAS"/>
    <x v="1"/>
    <x v="0"/>
    <x v="1"/>
    <x v="1"/>
    <s v="USD"/>
    <s v="US"/>
    <x v="1"/>
    <s v="U.S. Taxable Municipal"/>
    <x v="0"/>
    <s v="Senior"/>
    <n v="908"/>
    <n v="1303.634"/>
    <n v="2.1632638173055E-2"/>
    <n v="7.35"/>
    <d v="2039-11-01T00:00:00"/>
    <n v="21.353424657534248"/>
    <x v="1"/>
    <n v="18.667999999999999"/>
    <n v="8.6356000000000002"/>
    <n v="11.51"/>
    <n v="2.4899166537186304E-3"/>
    <n v="11.48"/>
    <n v="1.8"/>
    <n v="11.441000000000001"/>
    <x v="4"/>
    <n v="119"/>
    <n v="1361.479"/>
    <n v="4.08"/>
    <n v="142.35"/>
    <n v="1.23"/>
    <n v="-0.497"/>
    <n v="-2.681"/>
    <n v="-0.92200000000000004"/>
    <n v="-5.0860000000000003"/>
    <n v="-0.55600000000000005"/>
    <n v="-2.4E-2"/>
    <n v="-0.33200000000000002"/>
    <n v="1.2230000000000001"/>
    <n v="5.8000000000000003E-2"/>
    <n v="-2.6560000000000001"/>
    <n v="-0.16500000000000001"/>
    <n v="-3.903"/>
  </r>
  <r>
    <d v="2018-06-30T00:00:00"/>
    <s v="167725AC"/>
    <x v="20"/>
    <s v="CHITRN"/>
    <x v="11"/>
    <x v="0"/>
    <x v="2"/>
    <x v="4"/>
    <s v="USD"/>
    <s v="US"/>
    <x v="0"/>
    <s v="U.S. Taxable Municipal"/>
    <x v="6"/>
    <s v="Senior"/>
    <n v="1092.08"/>
    <n v="1427.3150000000001"/>
    <n v="2.3676920014254001E-2"/>
    <n v="6.899"/>
    <d v="2040-12-01T00:00:00"/>
    <n v="22.438356164383563"/>
    <x v="1"/>
    <n v="15.334"/>
    <n v="9.8986000000000001"/>
    <n v="10.130000000000001"/>
    <n v="2.3984719974439305E-3"/>
    <n v="10.11"/>
    <n v="1.46"/>
    <n v="10.073"/>
    <x v="17"/>
    <n v="127"/>
    <n v="1279.271"/>
    <n v="4.1500000000000004"/>
    <n v="130.12"/>
    <n v="0.56999999999999995"/>
    <n v="-0.27400000000000002"/>
    <n v="-1.4890000000000001"/>
    <n v="-0.71299999999999997"/>
    <n v="-4.008"/>
    <n v="-0.31"/>
    <n v="0.94699999999999995"/>
    <n v="-0.105"/>
    <n v="2.0030000000000001"/>
    <n v="3.5999999999999997E-2"/>
    <n v="-2.4350000000000001"/>
    <n v="-0.16900000000000001"/>
    <n v="-3.492"/>
  </r>
  <r>
    <d v="2018-06-30T00:00:00"/>
    <s v="54438CPA"/>
    <x v="21"/>
    <s v="LOSHGR"/>
    <x v="12"/>
    <x v="0"/>
    <x v="1"/>
    <x v="6"/>
    <s v="USD"/>
    <s v="US"/>
    <x v="1"/>
    <s v="U.S. Taxable Municipal"/>
    <x v="5"/>
    <s v="Senior"/>
    <n v="650"/>
    <n v="964.69399999999996"/>
    <n v="1.6008429636051001E-2"/>
    <n v="6.75"/>
    <d v="2049-08-01T00:00:00"/>
    <n v="31.109589041095891"/>
    <x v="1"/>
    <n v="28.17"/>
    <n v="7.9397000000000002"/>
    <n v="14.89"/>
    <n v="2.3836551728079942E-3"/>
    <n v="14.82"/>
    <n v="3.24"/>
    <n v="14.731999999999999"/>
    <x v="18"/>
    <n v="107"/>
    <n v="1576.3239999999998"/>
    <n v="4.03"/>
    <n v="145.6"/>
    <n v="2.81"/>
    <n v="-1.149"/>
    <n v="-3.9980000000000002"/>
    <n v="-1.524"/>
    <n v="-6.1420000000000003"/>
    <n v="-1.2969999999999999"/>
    <n v="-1.048"/>
    <n v="-0.88400000000000001"/>
    <n v="0.90200000000000002"/>
    <n v="0.14799999999999999"/>
    <n v="-2.95"/>
    <n v="-0.26600000000000001"/>
    <n v="-4.9009999999999998"/>
  </r>
  <r>
    <d v="2018-06-30T00:00:00"/>
    <s v="59259NZH"/>
    <x v="22"/>
    <s v="MTATRN"/>
    <x v="13"/>
    <x v="0"/>
    <x v="1"/>
    <x v="3"/>
    <s v="USD"/>
    <s v="US"/>
    <x v="2"/>
    <s v="U.S. Taxable Municipal"/>
    <x v="1"/>
    <s v="Senior"/>
    <n v="750"/>
    <n v="1103.643"/>
    <n v="1.8353095819783002E-2"/>
    <n v="7.3360000000000003"/>
    <d v="2039-11-15T00:00:00"/>
    <n v="21.391780821917809"/>
    <x v="1"/>
    <n v="20.422000000000001"/>
    <n v="9.1670999999999996"/>
    <n v="12.25"/>
    <n v="2.2482542379234178E-3"/>
    <n v="12.21"/>
    <n v="2.06"/>
    <n v="12.164"/>
    <x v="19"/>
    <n v="109"/>
    <n v="1325.876"/>
    <n v="4"/>
    <n v="146.21"/>
    <n v="0.94"/>
    <n v="-0.68100000000000005"/>
    <n v="-3.1349999999999998"/>
    <n v="-1.0940000000000001"/>
    <n v="-5.4660000000000002"/>
    <n v="-0.755"/>
    <n v="-0.38700000000000001"/>
    <n v="-0.52100000000000002"/>
    <n v="0.99199999999999999"/>
    <n v="7.3999999999999996E-2"/>
    <n v="-2.7480000000000002"/>
    <n v="-0.161"/>
    <n v="-4.1269999999999998"/>
  </r>
  <r>
    <d v="2018-06-30T00:00:00"/>
    <s v="544495VY"/>
    <x v="23"/>
    <s v="LOSUTL"/>
    <x v="14"/>
    <x v="0"/>
    <x v="1"/>
    <x v="3"/>
    <s v="USD"/>
    <s v="US"/>
    <x v="1"/>
    <s v="U.S. Taxable Municipal"/>
    <x v="3"/>
    <s v="Senior"/>
    <n v="660.2"/>
    <n v="932.51300000000003"/>
    <n v="1.5515878164861E-2"/>
    <n v="6.5739999999999998"/>
    <d v="2045-07-01T00:00:00"/>
    <n v="27.021917808219179"/>
    <x v="1"/>
    <n v="25.422000000000001"/>
    <n v="7.5753000000000004"/>
    <n v="14.43"/>
    <n v="2.2389412191894421E-3"/>
    <n v="14.36"/>
    <n v="2.92"/>
    <n v="14.284000000000001"/>
    <x v="20"/>
    <n v="103"/>
    <n v="1471.2520000000002"/>
    <n v="3.98"/>
    <n v="141.25"/>
    <n v="0"/>
    <n v="0.13200000000000001"/>
    <n v="-3.9649999999999999"/>
    <n v="-0.248"/>
    <n v="-6.1260000000000003"/>
    <n v="8.9999999999999993E-3"/>
    <n v="-0.97599999999999998"/>
    <n v="0.35599999999999998"/>
    <n v="0.81"/>
    <n v="0.122"/>
    <n v="-2.99"/>
    <n v="-0.224"/>
    <n v="-4.7759999999999998"/>
  </r>
  <r>
    <d v="2018-06-30T00:00:00"/>
    <s v="544646XZ"/>
    <x v="24"/>
    <s v="LOSSCD"/>
    <x v="10"/>
    <x v="0"/>
    <x v="1"/>
    <x v="1"/>
    <s v="USD"/>
    <s v="US"/>
    <x v="1"/>
    <s v="U.S. Taxable Municipal"/>
    <x v="5"/>
    <s v="Senior"/>
    <n v="689.72"/>
    <n v="836.24400000000003"/>
    <n v="2.0718438489354001E-2"/>
    <n v="5.75"/>
    <d v="2034-07-01T00:00:00"/>
    <n v="16.013698630136986"/>
    <x v="1"/>
    <n v="14.417999999999999"/>
    <n v="8.7067999999999994"/>
    <n v="10.28"/>
    <n v="2.1298554767055912E-3"/>
    <n v="10.25"/>
    <n v="1.34"/>
    <n v="10.233000000000001"/>
    <x v="21"/>
    <n v="95"/>
    <n v="972.1350000000001"/>
    <n v="3.82"/>
    <n v="121.24"/>
    <n v="0"/>
    <n v="0.28899999999999998"/>
    <n v="-2.6659999999999999"/>
    <n v="-9.8000000000000004E-2"/>
    <n v="-4.8949999999999996"/>
    <n v="0.25700000000000001"/>
    <n v="-1.2E-2"/>
    <n v="0.46800000000000003"/>
    <n v="0.98699999999999999"/>
    <n v="3.2000000000000001E-2"/>
    <n v="-2.6539999999999999"/>
    <n v="-0.17799999999999999"/>
    <n v="-3.653"/>
  </r>
  <r>
    <d v="2018-06-30T00:00:00"/>
    <s v="20772GF4"/>
    <x v="25"/>
    <s v="CTS"/>
    <x v="15"/>
    <x v="0"/>
    <x v="2"/>
    <x v="4"/>
    <s v="USD"/>
    <s v="US"/>
    <x v="7"/>
    <s v="U.S. Taxable Municipal"/>
    <x v="0"/>
    <s v="Senior"/>
    <n v="1211.115"/>
    <n v="1418.2460000000001"/>
    <n v="2.3326526775443002E-2"/>
    <n v="5.85"/>
    <d v="2032-03-15T00:00:00"/>
    <n v="13.717808219178082"/>
    <x v="0"/>
    <n v="12.337"/>
    <n v="10.1671"/>
    <n v="8.92"/>
    <n v="2.0807261883695159E-3"/>
    <n v="8.9"/>
    <n v="1.01"/>
    <n v="8.8889999999999993"/>
    <x v="22"/>
    <n v="138"/>
    <n v="1226.682"/>
    <n v="4.24"/>
    <n v="115.38"/>
    <n v="1.72"/>
    <n v="-0.52200000000000002"/>
    <n v="-1.6359999999999999"/>
    <n v="-0.93600000000000005"/>
    <n v="-4.03"/>
    <n v="-0.54300000000000004"/>
    <n v="0.76300000000000001"/>
    <n v="-0.34499999999999997"/>
    <n v="1.583"/>
    <n v="2.1000000000000001E-2"/>
    <n v="-2.399"/>
    <n v="-0.17699999999999999"/>
    <n v="-3.2189999999999999"/>
  </r>
  <r>
    <d v="2018-06-30T00:00:00"/>
    <s v="677632PA"/>
    <x v="26"/>
    <s v="OHSHGR"/>
    <x v="16"/>
    <x v="0"/>
    <x v="1"/>
    <x v="3"/>
    <s v="USD"/>
    <s v="US"/>
    <x v="6"/>
    <s v="U.S. Taxable Municipal"/>
    <x v="4"/>
    <s v="Senior"/>
    <n v="500"/>
    <n v="546.86500000000001"/>
    <n v="9.0009176123750003E-3"/>
    <n v="4.8"/>
    <d v="2111-06-01T00:00:00"/>
    <n v="92.980821917808214"/>
    <x v="1"/>
    <n v="92.921000000000006"/>
    <n v="6.6767000000000003"/>
    <n v="22.13"/>
    <n v="1.9919030676185875E-3"/>
    <n v="22.16"/>
    <n v="9.27"/>
    <n v="21.931999999999999"/>
    <x v="23"/>
    <n v="142"/>
    <n v="3114.3439999999996"/>
    <n v="4.4000000000000004"/>
    <n v="108.97"/>
    <n v="0.4"/>
    <n v="1.0449999999999999"/>
    <n v="-0.82199999999999995"/>
    <n v="0.67500000000000004"/>
    <n v="-2.984"/>
    <n v="0.83099999999999996"/>
    <n v="3.43"/>
    <n v="1.5269999999999999"/>
    <n v="6.5289999999999999"/>
    <n v="0.214"/>
    <n v="-4.2519999999999998"/>
    <n v="-0.48199999999999998"/>
    <n v="-7.3520000000000003"/>
  </r>
  <r>
    <d v="2018-06-30T00:00:00"/>
    <s v="91412F7Y"/>
    <x v="27"/>
    <s v="UNVHGR"/>
    <x v="6"/>
    <x v="0"/>
    <x v="1"/>
    <x v="3"/>
    <s v="USD"/>
    <s v="US"/>
    <x v="1"/>
    <s v="U.S. Taxable Municipal"/>
    <x v="4"/>
    <s v="Senior"/>
    <n v="758.32"/>
    <n v="941.18299999999999"/>
    <n v="1.5627280526590001E-2"/>
    <n v="5.77"/>
    <d v="2043-05-15T00:00:00"/>
    <n v="24.890410958904109"/>
    <x v="1"/>
    <n v="18.835999999999999"/>
    <n v="8.8411000000000008"/>
    <n v="12.18"/>
    <n v="1.9034027681386621E-3"/>
    <n v="12.14"/>
    <n v="1.99"/>
    <n v="12.093999999999999"/>
    <x v="24"/>
    <n v="108"/>
    <n v="1306.152"/>
    <n v="3.98"/>
    <n v="123.38"/>
    <n v="0.74"/>
    <n v="-0.36499999999999999"/>
    <n v="-3.4550000000000001"/>
    <n v="-0.751"/>
    <n v="-5.617"/>
    <n v="-0.432"/>
    <n v="-0.64800000000000002"/>
    <n v="-0.188"/>
    <n v="0.70299999999999996"/>
    <n v="6.8000000000000005E-2"/>
    <n v="-2.8069999999999999"/>
    <n v="-0.17599999999999999"/>
    <n v="-4.1580000000000004"/>
  </r>
  <r>
    <d v="2018-06-30T00:00:00"/>
    <s v="88283LHU"/>
    <x v="28"/>
    <s v="TXSTRN"/>
    <x v="17"/>
    <x v="0"/>
    <x v="3"/>
    <x v="5"/>
    <s v="USD"/>
    <s v="US"/>
    <x v="5"/>
    <s v="U.S. Taxable Municipal"/>
    <x v="1"/>
    <s v="Senior"/>
    <n v="1204.0450000000001"/>
    <n v="1389.739"/>
    <n v="2.3051643328359E-2"/>
    <n v="5.1779999999999999"/>
    <d v="2030-04-01T00:00:00"/>
    <n v="11.761643835616438"/>
    <x v="0"/>
    <n v="10.417999999999999"/>
    <n v="7.9013999999999998"/>
    <n v="8.14"/>
    <n v="1.8764037669284229E-3"/>
    <n v="8.1199999999999992"/>
    <n v="0.81"/>
    <n v="8.1120000000000001"/>
    <x v="25"/>
    <n v="70"/>
    <n v="567.84"/>
    <n v="3.54"/>
    <n v="114.13"/>
    <n v="1.29"/>
    <n v="-0.28999999999999998"/>
    <n v="-2.8519999999999999"/>
    <n v="-0.66300000000000003"/>
    <n v="-4.9829999999999997"/>
    <n v="-0.29899999999999999"/>
    <n v="-0.56599999999999995"/>
    <n v="-0.113"/>
    <n v="0.14199999999999999"/>
    <n v="0.01"/>
    <n v="-2.286"/>
    <n v="-0.17699999999999999"/>
    <n v="-2.9940000000000002"/>
  </r>
  <r>
    <d v="2018-06-30T00:00:00"/>
    <s v="91412GC8"/>
    <x v="29"/>
    <s v="UNVHGR"/>
    <x v="6"/>
    <x v="0"/>
    <x v="1"/>
    <x v="3"/>
    <s v="USD"/>
    <s v="US"/>
    <x v="1"/>
    <s v="U.S. Taxable Municipal"/>
    <x v="4"/>
    <s v="Senior"/>
    <n v="500"/>
    <n v="522.27099999999996"/>
    <n v="8.6367198182769993E-3"/>
    <n v="4.7670000000000003"/>
    <d v="2115-05-15T00:00:00"/>
    <n v="96.936986301369856"/>
    <x v="1"/>
    <n v="96.873999999999995"/>
    <n v="3.2273999999999998"/>
    <n v="21.33"/>
    <n v="1.8422123372384839E-3"/>
    <n v="21.37"/>
    <n v="8.76"/>
    <n v="21.143000000000001"/>
    <x v="26"/>
    <n v="162"/>
    <n v="3425.1660000000002"/>
    <n v="4.59"/>
    <n v="103.85"/>
    <n v="0.61"/>
    <n v="1.036"/>
    <n v="-2.8069999999999999"/>
    <n v="0.65200000000000002"/>
    <n v="-4.9909999999999997"/>
    <n v="0.83199999999999996"/>
    <n v="1.478"/>
    <n v="1.498"/>
    <n v="4.4740000000000002"/>
    <n v="0.20499999999999999"/>
    <n v="-4.2850000000000001"/>
    <n v="-0.46200000000000002"/>
    <n v="-7.2809999999999997"/>
  </r>
  <r>
    <d v="2018-06-30T00:00:00"/>
    <s v="072024PY"/>
    <x v="30"/>
    <s v="BAYTRN"/>
    <x v="4"/>
    <x v="0"/>
    <x v="2"/>
    <x v="4"/>
    <s v="USD"/>
    <s v="US"/>
    <x v="1"/>
    <s v="U.S. Taxable Municipal"/>
    <x v="2"/>
    <s v="Senior"/>
    <n v="475"/>
    <n v="702.72799999999995"/>
    <n v="1.1614116660130999E-2"/>
    <n v="6.907"/>
    <d v="2050-10-01T00:00:00"/>
    <n v="32.276712328767125"/>
    <x v="1"/>
    <n v="31.251999999999999"/>
    <n v="7.6520999999999999"/>
    <n v="15.56"/>
    <n v="1.8071565523163835E-3"/>
    <n v="15.51"/>
    <n v="3.62"/>
    <n v="15.396000000000001"/>
    <x v="17"/>
    <n v="127"/>
    <n v="1955.2920000000001"/>
    <n v="4.2300000000000004"/>
    <n v="146.22"/>
    <n v="1.73"/>
    <n v="-0.88900000000000001"/>
    <n v="-5.2050000000000001"/>
    <n v="-1.274"/>
    <n v="-7.351"/>
    <n v="-1.052"/>
    <n v="-2.1640000000000001"/>
    <n v="-0.59099999999999997"/>
    <n v="-5.6000000000000001E-2"/>
    <n v="0.16300000000000001"/>
    <n v="-3.0409999999999999"/>
    <n v="-0.29799999999999999"/>
    <n v="-5.149"/>
  </r>
  <r>
    <d v="2018-06-30T00:00:00"/>
    <s v="4423313K"/>
    <x v="31"/>
    <s v="HOU"/>
    <x v="18"/>
    <x v="0"/>
    <x v="1"/>
    <x v="1"/>
    <s v="USD"/>
    <s v="US"/>
    <x v="5"/>
    <s v="U.S. Taxable Municipal"/>
    <x v="5"/>
    <s v="Senior"/>
    <n v="703.07500000000005"/>
    <n v="708.048"/>
    <n v="1.1776791602202E-2"/>
    <n v="3.9609999999999999"/>
    <d v="2047-03-01T00:00:00"/>
    <n v="28.687671232876713"/>
    <x v="1"/>
    <n v="24.003"/>
    <n v="0.52049999999999996"/>
    <n v="15.17"/>
    <n v="1.7865392860540433E-3"/>
    <n v="15.09"/>
    <n v="3.13"/>
    <n v="15.02"/>
    <x v="27"/>
    <n v="105"/>
    <n v="1577.1"/>
    <n v="4"/>
    <n v="99.39"/>
    <n v="1.32"/>
    <n v="-0.29299999999999998"/>
    <n v="-1.3660000000000001"/>
    <n v="-0.62"/>
    <n v="-3.2730000000000001"/>
    <n v="-0.42899999999999999"/>
    <n v="1.734"/>
    <n v="-5.8999999999999997E-2"/>
    <n v="3.66"/>
    <n v="0.13600000000000001"/>
    <n v="-3.1"/>
    <n v="-0.23400000000000001"/>
    <n v="-5.0259999999999998"/>
  </r>
  <r>
    <d v="2018-06-30T00:00:00"/>
    <s v="57582PUE"/>
    <x v="32"/>
    <s v="MAS"/>
    <x v="19"/>
    <x v="0"/>
    <x v="1"/>
    <x v="6"/>
    <s v="USD"/>
    <s v="US"/>
    <x v="8"/>
    <s v="U.S. Taxable Municipal"/>
    <x v="0"/>
    <s v="Senior"/>
    <n v="756.45"/>
    <n v="906.17399999999998"/>
    <n v="1.5049880659176E-2"/>
    <n v="5.4560000000000004"/>
    <d v="2039-12-01T00:00:00"/>
    <n v="21.435616438356163"/>
    <x v="1"/>
    <n v="17.504000000000001"/>
    <n v="8.5588999999999995"/>
    <n v="11.84"/>
    <n v="1.7819058700464386E-3"/>
    <n v="11.8"/>
    <n v="1.84"/>
    <n v="11.771000000000001"/>
    <x v="10"/>
    <n v="99"/>
    <n v="1165.3290000000002"/>
    <n v="3.88"/>
    <n v="119.79"/>
    <n v="0"/>
    <n v="-0.28899999999999998"/>
    <n v="-3.839"/>
    <n v="-0.65900000000000003"/>
    <n v="-5.9429999999999996"/>
    <n v="-0.34899999999999998"/>
    <n v="-1.0169999999999999"/>
    <n v="-0.12"/>
    <n v="0.252"/>
    <n v="0.06"/>
    <n v="-2.823"/>
    <n v="-0.16900000000000001"/>
    <n v="-4.0910000000000002"/>
  </r>
  <r>
    <d v="2018-06-30T00:00:00"/>
    <s v="645913AA"/>
    <x v="33"/>
    <s v="NJSDEV"/>
    <x v="20"/>
    <x v="0"/>
    <x v="0"/>
    <x v="7"/>
    <s v="USD"/>
    <s v="US"/>
    <x v="3"/>
    <s v="U.S. Taxable Municipal"/>
    <x v="7"/>
    <s v="Senior"/>
    <n v="1300"/>
    <n v="1619.124"/>
    <n v="2.6564523180653998E-2"/>
    <n v="7.4249999999999998"/>
    <d v="2029-02-15T00:00:00"/>
    <n v="10.638356164383561"/>
    <x v="0"/>
    <n v="8.8379999999999992"/>
    <n v="21.0411"/>
    <n v="6.61"/>
    <n v="1.7559149822412292E-3"/>
    <n v="6.58"/>
    <n v="0.56000000000000005"/>
    <n v="6.5789999999999997"/>
    <x v="28"/>
    <n v="160"/>
    <n v="1052.6399999999999"/>
    <n v="4.43"/>
    <n v="121.74"/>
    <n v="2.81"/>
    <n v="0.54100000000000004"/>
    <n v="0.32600000000000001"/>
    <n v="4.1000000000000002E-2"/>
    <n v="-2.6139999999999999"/>
    <n v="0.55500000000000005"/>
    <n v="2.1110000000000002"/>
    <n v="0.7"/>
    <n v="2.6779999999999999"/>
    <n v="-1.4E-2"/>
    <n v="-1.7849999999999999"/>
    <n v="-0.159"/>
    <n v="-2.3519999999999999"/>
  </r>
  <r>
    <d v="2018-06-30T00:00:00"/>
    <s v="677632MV"/>
    <x v="34"/>
    <s v="OHSHGR"/>
    <x v="16"/>
    <x v="0"/>
    <x v="1"/>
    <x v="3"/>
    <s v="USD"/>
    <s v="US"/>
    <x v="6"/>
    <s v="U.S. Taxable Municipal"/>
    <x v="4"/>
    <s v="Senior"/>
    <n v="654.78499999999997"/>
    <n v="753.10199999999998"/>
    <n v="1.2534736439891E-2"/>
    <n v="4.91"/>
    <d v="2040-06-01T00:00:00"/>
    <n v="21.936986301369863"/>
    <x v="1"/>
    <n v="21.920999999999999"/>
    <n v="7.7314999999999996"/>
    <n v="13.99"/>
    <n v="1.753609627940751E-3"/>
    <n v="13.92"/>
    <n v="2.61"/>
    <n v="13.875999999999999"/>
    <x v="29"/>
    <n v="98"/>
    <n v="1359.848"/>
    <n v="3.91"/>
    <n v="114.61"/>
    <n v="0.41"/>
    <n v="-0.39900000000000002"/>
    <n v="-3.3660000000000001"/>
    <n v="-0.753"/>
    <n v="-5.3710000000000004"/>
    <n v="-0.502"/>
    <n v="-0.34599999999999997"/>
    <n v="-0.214"/>
    <n v="1.3029999999999999"/>
    <n v="0.10299999999999999"/>
    <n v="-3.02"/>
    <n v="-0.186"/>
    <n v="-4.67"/>
  </r>
  <r>
    <d v="2018-06-30T00:00:00"/>
    <s v="73358WXQ"/>
    <x v="35"/>
    <s v="PORTRN"/>
    <x v="2"/>
    <x v="0"/>
    <x v="1"/>
    <x v="1"/>
    <s v="USD"/>
    <s v="US"/>
    <x v="2"/>
    <s v="U.S. Taxable Municipal"/>
    <x v="1"/>
    <s v="Senior"/>
    <n v="500"/>
    <n v="567.78700000000003"/>
    <n v="9.4556291120909998E-3"/>
    <n v="4.8099999999999996"/>
    <d v="2065-10-15T00:00:00"/>
    <n v="47.326027397260276"/>
    <x v="1"/>
    <n v="36.17"/>
    <n v="2.6932"/>
    <n v="17.75"/>
    <n v="1.6783741673961526E-3"/>
    <n v="17.7"/>
    <n v="4.84"/>
    <n v="17.568999999999999"/>
    <x v="3"/>
    <n v="116"/>
    <n v="2038.0039999999999"/>
    <n v="4.13"/>
    <n v="112.54"/>
    <n v="1.02"/>
    <n v="-1.8069999999999999"/>
    <n v="-5.5940000000000003"/>
    <n v="-2.1539999999999999"/>
    <n v="-7.5259999999999998"/>
    <n v="-1.994"/>
    <n v="-2.1779999999999999"/>
    <n v="-1.454"/>
    <n v="0.29599999999999999"/>
    <n v="0.187"/>
    <n v="-3.4159999999999999"/>
    <n v="-0.35299999999999998"/>
    <n v="-5.89"/>
  </r>
  <r>
    <d v="2018-06-30T00:00:00"/>
    <s v="79741TAR"/>
    <x v="36"/>
    <s v="SDGWTR"/>
    <x v="21"/>
    <x v="0"/>
    <x v="1"/>
    <x v="6"/>
    <s v="USD"/>
    <s v="US"/>
    <x v="1"/>
    <s v="U.S. Taxable Municipal"/>
    <x v="8"/>
    <s v="Senior"/>
    <n v="526.13499999999999"/>
    <n v="699.86"/>
    <n v="1.1624038343811E-2"/>
    <n v="6.1379999999999999"/>
    <d v="2049-05-01T00:00:00"/>
    <n v="30.857534246575341"/>
    <x v="1"/>
    <n v="22.582000000000001"/>
    <n v="8.4"/>
    <n v="13.4"/>
    <n v="1.5576211380706742E-3"/>
    <n v="13.36"/>
    <n v="2.58"/>
    <n v="13.282999999999999"/>
    <x v="30"/>
    <n v="101"/>
    <n v="1341.5829999999999"/>
    <n v="3.94"/>
    <n v="132"/>
    <n v="1.02"/>
    <n v="-0.877"/>
    <n v="-4.359"/>
    <n v="-1.2589999999999999"/>
    <n v="-6.4989999999999997"/>
    <n v="-0.98199999999999998"/>
    <n v="-1.518"/>
    <n v="-0.65400000000000003"/>
    <n v="0.126"/>
    <n v="0.105"/>
    <n v="-2.8410000000000002"/>
    <n v="-0.223"/>
    <n v="-4.4850000000000003"/>
  </r>
  <r>
    <d v="2018-06-30T00:00:00"/>
    <s v="913366EP"/>
    <x v="37"/>
    <s v="UNVHGR"/>
    <x v="6"/>
    <x v="0"/>
    <x v="1"/>
    <x v="1"/>
    <s v="USD"/>
    <s v="US"/>
    <x v="1"/>
    <s v="U.S. Taxable Municipal"/>
    <x v="9"/>
    <s v="Senior"/>
    <n v="524.95000000000005"/>
    <n v="710.32899999999995"/>
    <n v="1.1794859794328E-2"/>
    <n v="6.548"/>
    <d v="2048-05-15T00:00:00"/>
    <n v="29.895890410958906"/>
    <x v="1"/>
    <n v="22.667999999999999"/>
    <n v="7.6136999999999997"/>
    <n v="13.17"/>
    <n v="1.5533830349129976E-3"/>
    <n v="13.13"/>
    <n v="2.4700000000000002"/>
    <n v="13.058999999999999"/>
    <x v="31"/>
    <n v="122"/>
    <n v="1593.1979999999999"/>
    <n v="4.1500000000000004"/>
    <n v="134.47999999999999"/>
    <n v="0.84"/>
    <n v="-0.307"/>
    <n v="-2.831"/>
    <n v="-0.70899999999999996"/>
    <n v="-5.1109999999999998"/>
    <n v="-0.40600000000000003"/>
    <n v="-7.0000000000000001E-3"/>
    <n v="-9.4E-2"/>
    <n v="1.571"/>
    <n v="9.9000000000000005E-2"/>
    <n v="-2.8239999999999998"/>
    <n v="-0.21299999999999999"/>
    <n v="-4.4020000000000001"/>
  </r>
  <r>
    <d v="2018-06-30T00:00:00"/>
    <s v="18085PMT"/>
    <x v="38"/>
    <s v="CLAAPT"/>
    <x v="22"/>
    <x v="0"/>
    <x v="1"/>
    <x v="1"/>
    <s v="USD"/>
    <s v="US"/>
    <x v="9"/>
    <s v="U.S. Taxable Municipal"/>
    <x v="10"/>
    <s v="Senior"/>
    <n v="454.28"/>
    <n v="661.904"/>
    <n v="1.0981127143902999E-2"/>
    <n v="6.82"/>
    <d v="2045-07-01T00:00:00"/>
    <n v="27.021917808219179"/>
    <x v="1"/>
    <n v="24.422000000000001"/>
    <n v="8.3478999999999992"/>
    <n v="14.03"/>
    <n v="1.5406521382895907E-3"/>
    <n v="13.97"/>
    <n v="2.76"/>
    <n v="13.898999999999999"/>
    <x v="21"/>
    <n v="95"/>
    <n v="1320.405"/>
    <n v="3.89"/>
    <n v="145.69999999999999"/>
    <n v="0"/>
    <n v="0.68200000000000005"/>
    <n v="-4.4080000000000004"/>
    <n v="0.29799999999999999"/>
    <n v="-6.5759999999999996"/>
    <n v="0.56899999999999995"/>
    <n v="-1.446"/>
    <n v="0.89500000000000002"/>
    <n v="0.26100000000000001"/>
    <n v="0.113"/>
    <n v="-2.9620000000000002"/>
    <n v="-0.21299999999999999"/>
    <n v="-4.6689999999999996"/>
  </r>
  <r>
    <d v="2018-06-30T00:00:00"/>
    <s v="73358WRP"/>
    <x v="39"/>
    <s v="PORTRN"/>
    <x v="2"/>
    <x v="0"/>
    <x v="1"/>
    <x v="1"/>
    <s v="USD"/>
    <s v="US"/>
    <x v="2"/>
    <s v="U.S. Taxable Municipal"/>
    <x v="1"/>
    <s v="Senior"/>
    <n v="500"/>
    <n v="601.28300000000002"/>
    <n v="9.9016110241790002E-3"/>
    <n v="4.96"/>
    <d v="2046-08-01T00:00:00"/>
    <n v="28.106849315068494"/>
    <x v="1"/>
    <n v="26"/>
    <n v="4.4137000000000004"/>
    <n v="15.32"/>
    <n v="1.5169268089042229E-3"/>
    <n v="15.23"/>
    <n v="3.27"/>
    <n v="15.151"/>
    <x v="32"/>
    <n v="89"/>
    <n v="1348.4390000000001"/>
    <n v="3.85"/>
    <n v="118.19"/>
    <n v="2.0699999999999998"/>
    <n v="0.752"/>
    <n v="-2.6"/>
    <n v="0.40600000000000003"/>
    <n v="-4.6020000000000003"/>
    <n v="0.60699999999999998"/>
    <n v="0.46100000000000002"/>
    <n v="1.0029999999999999"/>
    <n v="2.4220000000000002"/>
    <n v="0.14499999999999999"/>
    <n v="-3.0609999999999999"/>
    <n v="-0.251"/>
    <n v="-5.0220000000000002"/>
  </r>
  <r>
    <d v="2018-06-30T00:00:00"/>
    <s v="64972FY3"/>
    <x v="40"/>
    <s v="NYCUTL"/>
    <x v="23"/>
    <x v="0"/>
    <x v="1"/>
    <x v="6"/>
    <s v="USD"/>
    <s v="US"/>
    <x v="2"/>
    <s v="U.S. Taxable Municipal"/>
    <x v="8"/>
    <s v="Senior"/>
    <n v="475"/>
    <n v="619.41600000000005"/>
    <n v="1.025360306196E-2"/>
    <n v="5.8819999999999997"/>
    <d v="2044-06-15T00:00:00"/>
    <n v="25.978082191780821"/>
    <x v="1"/>
    <n v="25.585999999999999"/>
    <n v="7.6136999999999997"/>
    <n v="14.77"/>
    <n v="1.5144571722514918E-3"/>
    <n v="14.7"/>
    <n v="3.04"/>
    <n v="14.621"/>
    <x v="33"/>
    <n v="104"/>
    <n v="1520.5840000000001"/>
    <n v="3.99"/>
    <n v="130.13999999999999"/>
    <n v="0.26"/>
    <n v="-0.75700000000000001"/>
    <n v="-3.794"/>
    <n v="-1.1220000000000001"/>
    <n v="-5.8920000000000003"/>
    <n v="-0.88700000000000001"/>
    <n v="-0.76400000000000001"/>
    <n v="-0.52500000000000002"/>
    <n v="1.08"/>
    <n v="0.13"/>
    <n v="-3.03"/>
    <n v="-0.23200000000000001"/>
    <n v="-4.8730000000000002"/>
  </r>
  <r>
    <d v="2018-06-30T00:00:00"/>
    <s v="64972FT6"/>
    <x v="41"/>
    <s v="NYCUTL"/>
    <x v="23"/>
    <x v="0"/>
    <x v="1"/>
    <x v="6"/>
    <s v="USD"/>
    <s v="US"/>
    <x v="2"/>
    <s v="U.S. Taxable Municipal"/>
    <x v="8"/>
    <s v="Senior"/>
    <n v="500"/>
    <n v="614.80399999999997"/>
    <n v="1.0197849486969E-2"/>
    <n v="5.44"/>
    <d v="2043-06-15T00:00:00"/>
    <n v="24.975342465753425"/>
    <x v="1"/>
    <n v="24.959"/>
    <n v="7.7671000000000001"/>
    <n v="14.79"/>
    <n v="1.508261939122715E-3"/>
    <n v="14.71"/>
    <n v="3.01"/>
    <n v="14.64"/>
    <x v="33"/>
    <n v="104"/>
    <n v="1522.56"/>
    <n v="3.99"/>
    <n v="122.72"/>
    <n v="0.24"/>
    <n v="0.22900000000000001"/>
    <n v="-4.657"/>
    <n v="-0.13200000000000001"/>
    <n v="-6.6989999999999998"/>
    <n v="0.10199999999999999"/>
    <n v="-1.583"/>
    <n v="0.45400000000000001"/>
    <n v="0.249"/>
    <n v="0.127"/>
    <n v="-3.0750000000000002"/>
    <n v="-0.22500000000000001"/>
    <n v="-4.9059999999999997"/>
  </r>
  <r>
    <d v="2018-06-30T00:00:00"/>
    <s v="167560PL"/>
    <x v="42"/>
    <s v="CHIWTR"/>
    <x v="24"/>
    <x v="0"/>
    <x v="1"/>
    <x v="6"/>
    <s v="USD"/>
    <s v="US"/>
    <x v="0"/>
    <s v="U.S. Taxable Municipal"/>
    <x v="5"/>
    <s v="Senior"/>
    <n v="600"/>
    <n v="745.49199999999996"/>
    <n v="1.2465793032774E-2"/>
    <n v="5.72"/>
    <d v="2038-12-01T00:00:00"/>
    <n v="20.435616438356163"/>
    <x v="1"/>
    <n v="18.332999999999998"/>
    <n v="8.8437999999999999"/>
    <n v="12.06"/>
    <n v="1.5033746397525444E-3"/>
    <n v="12.02"/>
    <n v="1.91"/>
    <n v="11.986000000000001"/>
    <x v="10"/>
    <n v="99"/>
    <n v="1186.614"/>
    <n v="3.89"/>
    <n v="123.77"/>
    <n v="0.48"/>
    <n v="0.51500000000000001"/>
    <n v="-2.5920000000000001"/>
    <n v="0.129"/>
    <n v="-4.78"/>
    <n v="0.45300000000000001"/>
    <n v="0.222"/>
    <n v="0.68300000000000005"/>
    <n v="1.5329999999999999"/>
    <n v="6.2E-2"/>
    <n v="-2.8140000000000001"/>
    <n v="-0.16800000000000001"/>
    <n v="-4.125"/>
  </r>
  <r>
    <d v="2018-06-30T00:00:00"/>
    <s v="544495WA"/>
    <x v="43"/>
    <s v="LOSUTL"/>
    <x v="14"/>
    <x v="0"/>
    <x v="1"/>
    <x v="3"/>
    <s v="USD"/>
    <s v="US"/>
    <x v="1"/>
    <s v="U.S. Taxable Municipal"/>
    <x v="3"/>
    <s v="Senior"/>
    <n v="392.71"/>
    <n v="568.46"/>
    <n v="9.503707207016E-3"/>
    <n v="6.6029999999999998"/>
    <d v="2050-07-01T00:00:00"/>
    <n v="32.024657534246572"/>
    <x v="1"/>
    <n v="29.669"/>
    <n v="7.5425000000000004"/>
    <n v="15.68"/>
    <n v="1.4901812900601089E-3"/>
    <n v="15.62"/>
    <n v="3.55"/>
    <n v="15.512"/>
    <x v="27"/>
    <n v="105"/>
    <n v="1628.76"/>
    <n v="4.01"/>
    <n v="144.75"/>
    <n v="0"/>
    <n v="0.49199999999999999"/>
    <n v="-4.6890000000000001"/>
    <n v="0.11899999999999999"/>
    <n v="-6.7939999999999996"/>
    <n v="0.33300000000000002"/>
    <n v="-1.633"/>
    <n v="0.77500000000000002"/>
    <n v="0.45100000000000001"/>
    <n v="0.159"/>
    <n v="-3.0569999999999999"/>
    <n v="-0.28199999999999997"/>
    <n v="-5.14"/>
  </r>
  <r>
    <d v="2018-06-30T00:00:00"/>
    <s v="254845JZ"/>
    <x v="44"/>
    <s v="DISUTL"/>
    <x v="25"/>
    <x v="0"/>
    <x v="1"/>
    <x v="6"/>
    <s v="USD"/>
    <s v="US"/>
    <x v="10"/>
    <s v="U.S. Taxable Municipal"/>
    <x v="8"/>
    <s v="Senior"/>
    <n v="350"/>
    <n v="390.11500000000001"/>
    <n v="6.4692770247409999E-3"/>
    <n v="4.8140000000000001"/>
    <d v="2114-10-01T00:00:00"/>
    <n v="96.317808219178076"/>
    <x v="1"/>
    <n v="92.173000000000002"/>
    <n v="3.9369999999999998"/>
    <n v="22.12"/>
    <n v="1.4310040778727092E-3"/>
    <n v="22.15"/>
    <n v="9.3000000000000007"/>
    <n v="21.925999999999998"/>
    <x v="22"/>
    <n v="138"/>
    <n v="3025.7879999999996"/>
    <n v="4.3600000000000003"/>
    <n v="110.26"/>
    <n v="1.2"/>
    <n v="1.044"/>
    <n v="-3.6040000000000001"/>
    <n v="0.68"/>
    <n v="-5.6639999999999997"/>
    <n v="0.82899999999999996"/>
    <n v="0.90600000000000003"/>
    <n v="1.5249999999999999"/>
    <n v="4.0460000000000003"/>
    <n v="0.215"/>
    <n v="-4.5090000000000003"/>
    <n v="-0.48199999999999998"/>
    <n v="-7.65"/>
  </r>
  <r>
    <d v="2018-06-30T00:00:00"/>
    <s v="235241LW"/>
    <x v="45"/>
    <s v="DALTRN"/>
    <x v="26"/>
    <x v="0"/>
    <x v="1"/>
    <x v="3"/>
    <s v="USD"/>
    <s v="US"/>
    <x v="5"/>
    <s v="U.S. Taxable Municipal"/>
    <x v="6"/>
    <s v="Senior"/>
    <n v="459.30500000000001"/>
    <n v="541.01300000000003"/>
    <n v="8.9675389229080006E-3"/>
    <n v="5.0220000000000002"/>
    <d v="2048-12-01T00:00:00"/>
    <n v="30.443835616438356"/>
    <x v="1"/>
    <n v="27.584"/>
    <n v="7.7287999999999997"/>
    <n v="15.87"/>
    <n v="1.4231484270654994E-3"/>
    <n v="15.79"/>
    <n v="3.53"/>
    <n v="15.696"/>
    <x v="30"/>
    <n v="101"/>
    <n v="1585.296"/>
    <n v="3.98"/>
    <n v="117.37"/>
    <n v="0.42"/>
    <n v="0.503"/>
    <n v="-3.8330000000000002"/>
    <n v="0.14599999999999999"/>
    <n v="-5.8369999999999997"/>
    <n v="0.34399999999999997"/>
    <n v="-0.73199999999999998"/>
    <n v="0.78400000000000003"/>
    <n v="1.355"/>
    <n v="0.159"/>
    <n v="-3.101"/>
    <n v="-0.28100000000000003"/>
    <n v="-5.1879999999999997"/>
  </r>
  <r>
    <d v="2018-06-30T00:00:00"/>
    <s v="59259YGF"/>
    <x v="46"/>
    <s v="MTATRN"/>
    <x v="13"/>
    <x v="0"/>
    <x v="2"/>
    <x v="4"/>
    <s v="USD"/>
    <s v="US"/>
    <x v="2"/>
    <s v="U.S. Taxable Municipal"/>
    <x v="1"/>
    <s v="Senior"/>
    <n v="552.35"/>
    <n v="746.12400000000002"/>
    <n v="1.2389042382145001E-2"/>
    <n v="6.8140000000000001"/>
    <d v="2040-11-15T00:00:00"/>
    <n v="22.394520547945206"/>
    <x v="1"/>
    <n v="18.251000000000001"/>
    <n v="7.5014000000000003"/>
    <n v="11.48"/>
    <n v="1.4222620654702461E-3"/>
    <n v="11.44"/>
    <n v="1.79"/>
    <n v="11.406000000000001"/>
    <x v="31"/>
    <n v="122"/>
    <n v="1391.5320000000002"/>
    <n v="4.1100000000000003"/>
    <n v="134.21"/>
    <n v="0.87"/>
    <n v="-0.35799999999999998"/>
    <n v="-3.6960000000000002"/>
    <n v="-0.77700000000000002"/>
    <n v="-6.0419999999999998"/>
    <n v="-0.41499999999999998"/>
    <n v="-0.99099999999999999"/>
    <n v="-0.187"/>
    <n v="0.248"/>
    <n v="5.7000000000000002E-2"/>
    <n v="-2.706"/>
    <n v="-0.17100000000000001"/>
    <n v="-3.944"/>
  </r>
  <r>
    <d v="2018-06-30T00:00:00"/>
    <s v="592643AA"/>
    <x v="47"/>
    <s v="METAPT"/>
    <x v="27"/>
    <x v="0"/>
    <x v="0"/>
    <x v="7"/>
    <s v="USD"/>
    <s v="US"/>
    <x v="10"/>
    <s v="U.S. Taxable Municipal"/>
    <x v="2"/>
    <s v="Senior"/>
    <n v="400"/>
    <n v="595.13400000000001"/>
    <n v="9.8650845371290007E-3"/>
    <n v="7.4619999999999997"/>
    <d v="2046-10-01T00:00:00"/>
    <n v="28.273972602739725"/>
    <x v="1"/>
    <n v="27.751000000000001"/>
    <n v="8.8821999999999992"/>
    <n v="14.16"/>
    <n v="1.3968959704574666E-3"/>
    <n v="14.11"/>
    <n v="2.96"/>
    <n v="14.015000000000001"/>
    <x v="34"/>
    <n v="154"/>
    <n v="2158.31"/>
    <n v="4.49"/>
    <n v="146.91999999999999"/>
    <n v="1.87"/>
    <n v="0.20699999999999999"/>
    <n v="-1.78"/>
    <n v="-0.21099999999999999"/>
    <n v="-4.2130000000000001"/>
    <n v="7.6999999999999999E-2"/>
    <n v="1.0429999999999999"/>
    <n v="0.45400000000000001"/>
    <n v="2.859"/>
    <n v="0.13100000000000001"/>
    <n v="-2.823"/>
    <n v="-0.247"/>
    <n v="-4.6390000000000002"/>
  </r>
  <r>
    <d v="2018-06-30T00:00:00"/>
    <s v="235241LS"/>
    <x v="48"/>
    <s v="DALTRN"/>
    <x v="26"/>
    <x v="0"/>
    <x v="1"/>
    <x v="3"/>
    <s v="USD"/>
    <s v="US"/>
    <x v="5"/>
    <s v="U.S. Taxable Municipal"/>
    <x v="6"/>
    <s v="Senior"/>
    <n v="466.97"/>
    <n v="608.01300000000003"/>
    <n v="1.0114410025852999E-2"/>
    <n v="5.9989999999999997"/>
    <d v="2044-12-01T00:00:00"/>
    <n v="26.44109589041096"/>
    <x v="1"/>
    <n v="22.251000000000001"/>
    <n v="9.0137"/>
    <n v="13.48"/>
    <n v="1.3634224714849843E-3"/>
    <n v="13.43"/>
    <n v="2.5"/>
    <n v="13.368"/>
    <x v="33"/>
    <n v="104"/>
    <n v="1390.2719999999999"/>
    <n v="3.97"/>
    <n v="129.69999999999999"/>
    <n v="0.5"/>
    <n v="-0.13400000000000001"/>
    <n v="-3.8159999999999998"/>
    <n v="-0.51700000000000002"/>
    <n v="-5.9630000000000001"/>
    <n v="-0.23100000000000001"/>
    <n v="-0.89100000000000001"/>
    <n v="6.3E-2"/>
    <n v="0.70699999999999996"/>
    <n v="9.7000000000000003E-2"/>
    <n v="-2.9249999999999998"/>
    <n v="-0.19700000000000001"/>
    <n v="-4.5229999999999997"/>
  </r>
  <r>
    <d v="2018-06-30T00:00:00"/>
    <s v="79575DE6"/>
    <x v="49"/>
    <s v="SALPWR"/>
    <x v="28"/>
    <x v="0"/>
    <x v="1"/>
    <x v="3"/>
    <s v="USD"/>
    <s v="US"/>
    <x v="11"/>
    <s v="U.S. Taxable Municipal"/>
    <x v="3"/>
    <s v="Senior"/>
    <n v="500"/>
    <n v="574.35"/>
    <n v="9.4684599666430003E-3"/>
    <n v="4.8390000000000004"/>
    <d v="2041-01-01T00:00:00"/>
    <n v="22.523287671232875"/>
    <x v="1"/>
    <n v="22.167000000000002"/>
    <n v="7.7287999999999997"/>
    <n v="14.22"/>
    <n v="1.3464150072566346E-3"/>
    <n v="14.14"/>
    <n v="2.68"/>
    <n v="14.093999999999999"/>
    <x v="35"/>
    <n v="90"/>
    <n v="1268.46"/>
    <n v="3.84"/>
    <n v="114.87"/>
    <n v="0"/>
    <n v="0.58699999999999997"/>
    <n v="-2.544"/>
    <n v="0.24099999999999999"/>
    <n v="-4.5540000000000003"/>
    <n v="0.48"/>
    <n v="0.5"/>
    <n v="0.77"/>
    <n v="2.1749999999999998"/>
    <n v="0.106"/>
    <n v="-3.044"/>
    <n v="-0.184"/>
    <n v="-4.7190000000000003"/>
  </r>
  <r>
    <d v="2018-06-30T00:00:00"/>
    <s v="646136XR"/>
    <x v="50"/>
    <s v="NJSTRN"/>
    <x v="29"/>
    <x v="0"/>
    <x v="0"/>
    <x v="7"/>
    <s v="USD"/>
    <s v="US"/>
    <x v="3"/>
    <s v="U.S. Taxable Municipal"/>
    <x v="1"/>
    <s v="Senior"/>
    <n v="500"/>
    <n v="622.82799999999997"/>
    <n v="1.034167499381E-2"/>
    <n v="6.5609999999999999"/>
    <d v="2040-12-15T00:00:00"/>
    <n v="22.476712328767125"/>
    <x v="1"/>
    <n v="22.459"/>
    <n v="8.4574999999999996"/>
    <n v="12.84"/>
    <n v="1.3278710692052041E-3"/>
    <n v="12.79"/>
    <n v="2.31"/>
    <n v="12.733000000000001"/>
    <x v="36"/>
    <n v="186"/>
    <n v="2368.3380000000002"/>
    <n v="4.79"/>
    <n v="124.27"/>
    <n v="0.28999999999999998"/>
    <n v="-0.498"/>
    <n v="-3.7320000000000002"/>
    <n v="-0.92400000000000004"/>
    <n v="-6.1630000000000003"/>
    <n v="-0.58899999999999997"/>
    <n v="-0.91600000000000004"/>
    <n v="-0.32500000000000001"/>
    <n v="0.56799999999999995"/>
    <n v="9.0999999999999998E-2"/>
    <n v="-2.8159999999999998"/>
    <n v="-0.17299999999999999"/>
    <n v="-4.3"/>
  </r>
  <r>
    <d v="2018-06-30T00:00:00"/>
    <s v="837151AA"/>
    <x v="51"/>
    <s v="SCSUTL"/>
    <x v="30"/>
    <x v="0"/>
    <x v="2"/>
    <x v="4"/>
    <s v="USD"/>
    <s v="US"/>
    <x v="12"/>
    <s v="U.S. Taxable Municipal"/>
    <x v="3"/>
    <s v="Senior"/>
    <n v="360"/>
    <n v="484.26100000000002"/>
    <n v="7.9470014700620002E-3"/>
    <n v="6.4539999999999997"/>
    <d v="2050-01-01T00:00:00"/>
    <n v="31.528767123287672"/>
    <x v="1"/>
    <n v="29.003"/>
    <n v="7.5232999999999999"/>
    <n v="15.21"/>
    <n v="1.2087389235964302E-3"/>
    <n v="15.14"/>
    <n v="3.36"/>
    <n v="15.042999999999999"/>
    <x v="37"/>
    <n v="139"/>
    <n v="2090.9769999999999"/>
    <n v="4.3499999999999996"/>
    <n v="134.52000000000001"/>
    <n v="0"/>
    <n v="0.66700000000000004"/>
    <n v="1.4850000000000001"/>
    <n v="0.27400000000000002"/>
    <n v="-0.90700000000000003"/>
    <n v="0.51700000000000002"/>
    <n v="4.3940000000000001"/>
    <n v="0.93500000000000005"/>
    <n v="6.35"/>
    <n v="0.15"/>
    <n v="-2.9089999999999998"/>
    <n v="-0.26800000000000002"/>
    <n v="-4.8650000000000002"/>
  </r>
  <r>
    <d v="2018-06-30T00:00:00"/>
    <s v="60636APP"/>
    <x v="52"/>
    <s v="MOSMED"/>
    <x v="31"/>
    <x v="0"/>
    <x v="1"/>
    <x v="6"/>
    <s v="USD"/>
    <s v="US"/>
    <x v="13"/>
    <s v="U.S. Taxable Municipal"/>
    <x v="4"/>
    <s v="Senior"/>
    <n v="375"/>
    <n v="359.55599999999998"/>
    <n v="5.973344316793E-3"/>
    <n v="3.6520000000000001"/>
    <d v="2057-08-15T00:00:00"/>
    <n v="39.153424657534245"/>
    <x v="1"/>
    <n v="39.125999999999998"/>
    <n v="0.98360000000000003"/>
    <n v="20.059999999999999"/>
    <n v="1.1982528699486757E-3"/>
    <n v="19.91"/>
    <n v="5.97"/>
    <n v="19.831"/>
    <x v="38"/>
    <n v="94"/>
    <n v="1864.114"/>
    <n v="3.93"/>
    <n v="94.5"/>
    <n v="1.38"/>
    <n v="0.13500000000000001"/>
    <n v="-5.12"/>
    <n v="-0.183"/>
    <n v="-6.8959999999999999"/>
    <n v="-0.09"/>
    <n v="-1.45"/>
    <n v="0.55400000000000005"/>
    <n v="1.4119999999999999"/>
    <n v="0.22500000000000001"/>
    <n v="-3.67"/>
    <n v="-0.41899999999999998"/>
    <n v="-6.532"/>
  </r>
  <r>
    <d v="2018-06-30T00:00:00"/>
    <s v="915217WX"/>
    <x v="53"/>
    <s v="UNIHGR"/>
    <x v="32"/>
    <x v="0"/>
    <x v="3"/>
    <x v="5"/>
    <s v="USD"/>
    <s v="US"/>
    <x v="14"/>
    <s v="U.S. Taxable Municipal"/>
    <x v="4"/>
    <s v="Senior"/>
    <n v="300"/>
    <n v="303.52199999999999"/>
    <n v="5.0925342163869996E-3"/>
    <n v="4.1790000000000003"/>
    <d v="2117-09-01T00:00:00"/>
    <n v="99.238356164383561"/>
    <x v="1"/>
    <n v="98.668000000000006"/>
    <n v="0.75339999999999996"/>
    <n v="23.44"/>
    <n v="1.1936900203211127E-3"/>
    <n v="23.16"/>
    <n v="10.43"/>
    <n v="23.253"/>
    <x v="2"/>
    <n v="120"/>
    <n v="2790.36"/>
    <n v="4.1900000000000004"/>
    <n v="99.78"/>
    <n v="1.39"/>
    <n v="1.0589999999999999"/>
    <n v="-2.2120000000000002"/>
    <n v="0.71099999999999997"/>
    <n v="-4.24"/>
    <n v="0.83199999999999996"/>
    <n v="2.399"/>
    <n v="1.575"/>
    <n v="5.7320000000000002"/>
    <n v="0.22700000000000001"/>
    <n v="-4.6100000000000003"/>
    <n v="-0.51600000000000001"/>
    <n v="-7.9429999999999996"/>
  </r>
  <r>
    <d v="2018-06-30T00:00:00"/>
    <s v="167725AF"/>
    <x v="54"/>
    <s v="CHITRN"/>
    <x v="11"/>
    <x v="0"/>
    <x v="2"/>
    <x v="4"/>
    <s v="USD"/>
    <s v="US"/>
    <x v="0"/>
    <s v="U.S. Taxable Municipal"/>
    <x v="6"/>
    <s v="Senior"/>
    <n v="538.54"/>
    <n v="703.85500000000002"/>
    <n v="1.1674694644732E-2"/>
    <n v="6.899"/>
    <d v="2040-12-01T00:00:00"/>
    <n v="22.438356164383563"/>
    <x v="1"/>
    <n v="15.334"/>
    <n v="9.8986000000000001"/>
    <n v="10.130000000000001"/>
    <n v="1.1826465675113516E-3"/>
    <n v="10.11"/>
    <n v="1.46"/>
    <n v="10.073"/>
    <x v="17"/>
    <n v="127"/>
    <n v="1279.271"/>
    <n v="4.1500000000000004"/>
    <n v="130.12"/>
    <n v="0.56999999999999995"/>
    <n v="-0.27400000000000002"/>
    <n v="-1.4890000000000001"/>
    <n v="-0.71299999999999997"/>
    <n v="-4.008"/>
    <n v="-0.31"/>
    <n v="0.94699999999999995"/>
    <n v="-0.105"/>
    <n v="2.0030000000000001"/>
    <n v="3.5999999999999997E-2"/>
    <n v="-2.4350000000000001"/>
    <n v="-0.16900000000000001"/>
    <n v="-3.492"/>
  </r>
  <r>
    <d v="2018-06-30T00:00:00"/>
    <s v="64972FH2"/>
    <x v="55"/>
    <s v="NYCUTL"/>
    <x v="23"/>
    <x v="0"/>
    <x v="1"/>
    <x v="6"/>
    <s v="USD"/>
    <s v="US"/>
    <x v="2"/>
    <s v="U.S. Taxable Municipal"/>
    <x v="8"/>
    <s v="Senior"/>
    <n v="403.39"/>
    <n v="509.87900000000002"/>
    <n v="8.4757069631300006E-3"/>
    <n v="5.75"/>
    <d v="2041-06-15T00:00:00"/>
    <n v="22.975342465753425"/>
    <x v="1"/>
    <n v="22.959"/>
    <n v="8.6493000000000002"/>
    <n v="13.91"/>
    <n v="1.178970838571383E-3"/>
    <n v="13.84"/>
    <n v="2.63"/>
    <n v="13.785"/>
    <x v="39"/>
    <n v="106"/>
    <n v="1461.21"/>
    <n v="4"/>
    <n v="126.14"/>
    <n v="0.26"/>
    <n v="-0.48899999999999999"/>
    <n v="-5.4820000000000002"/>
    <n v="-0.85799999999999998"/>
    <n v="-7.54"/>
    <n v="-0.59499999999999997"/>
    <n v="-2.4889999999999999"/>
    <n v="-0.29799999999999999"/>
    <n v="-0.82499999999999996"/>
    <n v="0.106"/>
    <n v="-2.9929999999999999"/>
    <n v="-0.191"/>
    <n v="-4.6580000000000004"/>
  </r>
  <r>
    <d v="2018-06-30T00:00:00"/>
    <s v="79765RTL"/>
    <x v="56"/>
    <s v="SFOWTR"/>
    <x v="33"/>
    <x v="0"/>
    <x v="1"/>
    <x v="1"/>
    <s v="USD"/>
    <s v="US"/>
    <x v="1"/>
    <s v="U.S. Taxable Municipal"/>
    <x v="8"/>
    <s v="Senior"/>
    <n v="351.47"/>
    <n v="512.36400000000003"/>
    <n v="8.5039556970439995E-3"/>
    <n v="6.95"/>
    <d v="2050-11-01T00:00:00"/>
    <n v="32.361643835616441"/>
    <x v="1"/>
    <n v="24.337"/>
    <n v="7.5205000000000002"/>
    <n v="13.67"/>
    <n v="1.1624907437859148E-3"/>
    <n v="13.63"/>
    <n v="2.71"/>
    <n v="13.542"/>
    <x v="24"/>
    <n v="108"/>
    <n v="1462.5360000000001"/>
    <n v="4.01"/>
    <n v="144.62"/>
    <n v="1.1599999999999999"/>
    <n v="0.48299999999999998"/>
    <n v="-0.80400000000000005"/>
    <n v="8.3000000000000004E-2"/>
    <n v="-3.1379999999999999"/>
    <n v="0.372"/>
    <n v="1.9910000000000001"/>
    <n v="0.71299999999999997"/>
    <n v="3.6680000000000001"/>
    <n v="0.111"/>
    <n v="-2.794"/>
    <n v="-0.23"/>
    <n v="-4.4710000000000001"/>
  </r>
  <r>
    <d v="2018-06-30T00:00:00"/>
    <s v="649902ZQ"/>
    <x v="57"/>
    <s v="NYSHGR"/>
    <x v="34"/>
    <x v="0"/>
    <x v="1"/>
    <x v="6"/>
    <s v="USD"/>
    <s v="US"/>
    <x v="2"/>
    <s v="U.S. Taxable Municipal"/>
    <x v="6"/>
    <s v="Senior"/>
    <n v="577.20500000000004"/>
    <n v="697.06799999999998"/>
    <n v="1.1598721087178999E-2"/>
    <n v="5.6280000000000001"/>
    <d v="2039-03-15T00:00:00"/>
    <n v="20.720547945205478"/>
    <x v="1"/>
    <n v="13.917999999999999"/>
    <n v="8.8300999999999998"/>
    <n v="9.83"/>
    <n v="1.1401542828696955E-3"/>
    <n v="9.8000000000000007"/>
    <n v="1.31"/>
    <n v="9.7759999999999998"/>
    <x v="38"/>
    <n v="94"/>
    <n v="918.94399999999996"/>
    <n v="3.81"/>
    <n v="119.11"/>
    <n v="1.66"/>
    <n v="0.48"/>
    <n v="-2.3580000000000001"/>
    <n v="0.09"/>
    <n v="-4.59"/>
    <n v="0.45"/>
    <n v="0.126"/>
    <n v="0.65200000000000002"/>
    <n v="1.115"/>
    <n v="0.03"/>
    <n v="-2.484"/>
    <n v="-0.17199999999999999"/>
    <n v="-3.4729999999999999"/>
  </r>
  <r>
    <d v="2018-06-30T00:00:00"/>
    <s v="64972FL2"/>
    <x v="58"/>
    <s v="NYCUTL"/>
    <x v="23"/>
    <x v="0"/>
    <x v="1"/>
    <x v="6"/>
    <s v="USD"/>
    <s v="US"/>
    <x v="2"/>
    <s v="U.S. Taxable Municipal"/>
    <x v="8"/>
    <s v="Senior"/>
    <n v="375"/>
    <n v="488.28399999999999"/>
    <n v="8.0954936853830008E-3"/>
    <n v="6.0110000000000001"/>
    <d v="2042-06-15T00:00:00"/>
    <n v="23.975342465753425"/>
    <x v="1"/>
    <n v="23.419"/>
    <n v="8.2849000000000004"/>
    <n v="13.95"/>
    <n v="1.1293213691109286E-3"/>
    <n v="13.88"/>
    <n v="2.67"/>
    <n v="13.817"/>
    <x v="19"/>
    <n v="109"/>
    <n v="1506.0530000000001"/>
    <n v="4.03"/>
    <n v="129.94"/>
    <n v="0.27"/>
    <n v="-1.2829999999999999"/>
    <n v="-5.5019999999999998"/>
    <n v="-1.6539999999999999"/>
    <n v="-7.5860000000000003"/>
    <n v="-1.3919999999999999"/>
    <n v="-2.5209999999999999"/>
    <n v="-1.085"/>
    <n v="-0.84199999999999997"/>
    <n v="0.109"/>
    <n v="-2.9809999999999999"/>
    <n v="-0.19800000000000001"/>
    <n v="-4.66"/>
  </r>
  <r>
    <d v="2018-06-30T00:00:00"/>
    <s v="73358WCX"/>
    <x v="59"/>
    <s v="PORTRN"/>
    <x v="2"/>
    <x v="0"/>
    <x v="1"/>
    <x v="1"/>
    <s v="USD"/>
    <s v="US"/>
    <x v="2"/>
    <s v="U.S. Taxable Municipal"/>
    <x v="1"/>
    <s v="Senior"/>
    <n v="425"/>
    <n v="530.45600000000002"/>
    <n v="8.8171325063540005E-3"/>
    <n v="5.6470000000000002"/>
    <d v="2040-11-01T00:00:00"/>
    <n v="22.356164383561644"/>
    <x v="1"/>
    <n v="20.003"/>
    <n v="7.6603000000000003"/>
    <n v="12.76"/>
    <n v="1.1250661078107704E-3"/>
    <n v="12.71"/>
    <n v="2.1800000000000002"/>
    <n v="12.670999999999999"/>
    <x v="7"/>
    <n v="100"/>
    <n v="1267.0999999999999"/>
    <n v="3.91"/>
    <n v="123.87"/>
    <n v="0.94"/>
    <n v="-6.8000000000000005E-2"/>
    <n v="-3.3530000000000002"/>
    <n v="-0.44400000000000001"/>
    <n v="-5.48"/>
    <n v="-0.14699999999999999"/>
    <n v="-0.50700000000000001"/>
    <n v="0.10199999999999999"/>
    <n v="0.93799999999999994"/>
    <n v="7.9000000000000001E-2"/>
    <n v="-2.8460000000000001"/>
    <n v="-0.16900000000000001"/>
    <n v="-4.2910000000000004"/>
  </r>
  <r>
    <d v="2018-06-30T00:00:00"/>
    <s v="73358WCW"/>
    <x v="60"/>
    <s v="PORTRN"/>
    <x v="2"/>
    <x v="0"/>
    <x v="1"/>
    <x v="1"/>
    <s v="USD"/>
    <s v="US"/>
    <x v="2"/>
    <s v="U.S. Taxable Municipal"/>
    <x v="1"/>
    <s v="Senior"/>
    <n v="425"/>
    <n v="530.45600000000002"/>
    <n v="8.813886145564E-3"/>
    <n v="5.6470000000000002"/>
    <d v="2040-11-01T00:00:00"/>
    <n v="22.356164383561644"/>
    <x v="1"/>
    <n v="20.003"/>
    <n v="7.6603000000000003"/>
    <n v="12.76"/>
    <n v="1.1246518721739665E-3"/>
    <n v="12.71"/>
    <n v="2.1800000000000002"/>
    <n v="12.670999999999999"/>
    <x v="7"/>
    <n v="100"/>
    <n v="1267.0999999999999"/>
    <n v="3.91"/>
    <n v="123.87"/>
    <n v="0.94"/>
    <n v="-6.8000000000000005E-2"/>
    <n v="-3.367"/>
    <n v="-0.44400000000000001"/>
    <n v="-5.4909999999999997"/>
    <n v="-0.14699999999999999"/>
    <n v="-0.52400000000000002"/>
    <n v="0.10199999999999999"/>
    <n v="0.92200000000000004"/>
    <n v="7.9000000000000001E-2"/>
    <n v="-2.843"/>
    <n v="-0.16900000000000001"/>
    <n v="-4.2889999999999997"/>
  </r>
  <r>
    <d v="2018-06-30T00:00:00"/>
    <s v="797400FN"/>
    <x v="61"/>
    <s v="SDGTRN"/>
    <x v="35"/>
    <x v="0"/>
    <x v="1"/>
    <x v="6"/>
    <s v="USD"/>
    <s v="US"/>
    <x v="1"/>
    <s v="U.S. Taxable Municipal"/>
    <x v="6"/>
    <s v="Senior"/>
    <n v="338.96"/>
    <n v="457.06599999999997"/>
    <n v="7.5856127273670002E-3"/>
    <n v="5.9109999999999996"/>
    <d v="2048-04-01T00:00:00"/>
    <n v="29.775342465753425"/>
    <x v="1"/>
    <n v="25.585999999999999"/>
    <n v="7.6356000000000002"/>
    <n v="14.71"/>
    <n v="1.1158436321956858E-3"/>
    <n v="14.64"/>
    <n v="3.05"/>
    <n v="14.561"/>
    <x v="32"/>
    <n v="89"/>
    <n v="1295.9290000000001"/>
    <n v="3.84"/>
    <n v="133.37"/>
    <n v="1.48"/>
    <n v="0.77500000000000002"/>
    <n v="-0.36299999999999999"/>
    <n v="0.40699999999999997"/>
    <n v="-2.5489999999999999"/>
    <n v="0.64400000000000002"/>
    <n v="2.5870000000000002"/>
    <n v="1.014"/>
    <n v="4.4370000000000003"/>
    <n v="0.13200000000000001"/>
    <n v="-2.95"/>
    <n v="-0.23899999999999999"/>
    <n v="-4.8"/>
  </r>
  <r>
    <d v="2018-06-30T00:00:00"/>
    <s v="68607LXQ"/>
    <x v="62"/>
    <s v="ORS"/>
    <x v="36"/>
    <x v="0"/>
    <x v="1"/>
    <x v="6"/>
    <s v="USD"/>
    <s v="US"/>
    <x v="15"/>
    <s v="U.S. Taxable Municipal"/>
    <x v="0"/>
    <s v="Senior"/>
    <n v="904.71"/>
    <n v="1059.904"/>
    <n v="1.7614656122029001E-2"/>
    <n v="5.8920000000000003"/>
    <d v="2027-06-01T00:00:00"/>
    <n v="8.9260273972602739"/>
    <x v="0"/>
    <n v="7.5839999999999996"/>
    <n v="14.663"/>
    <n v="6.2"/>
    <n v="1.092108679565798E-3"/>
    <n v="6.18"/>
    <n v="0.47"/>
    <n v="6.1790000000000003"/>
    <x v="40"/>
    <n v="55"/>
    <n v="339.84500000000003"/>
    <n v="3.37"/>
    <n v="116.66"/>
    <n v="0.49"/>
    <n v="0.3"/>
    <n v="-0.53900000000000003"/>
    <n v="-0.121"/>
    <n v="-2.976"/>
    <n v="0.34499999999999997"/>
    <n v="1.18"/>
    <n v="0.47499999999999998"/>
    <n v="1.734"/>
    <n v="-4.4999999999999998E-2"/>
    <n v="-1.7190000000000001"/>
    <n v="-0.17599999999999999"/>
    <n v="-2.2730000000000001"/>
  </r>
  <r>
    <d v="2018-06-30T00:00:00"/>
    <s v="485429Z7"/>
    <x v="63"/>
    <s v="KSSDEV"/>
    <x v="37"/>
    <x v="0"/>
    <x v="2"/>
    <x v="4"/>
    <s v="USD"/>
    <s v="US"/>
    <x v="16"/>
    <s v="U.S. Taxable Municipal"/>
    <x v="7"/>
    <s v="Senior"/>
    <n v="414.89499999999998"/>
    <n v="458.97800000000001"/>
    <n v="7.5946431921540001E-3"/>
    <n v="4.9269999999999996"/>
    <d v="2045-04-15T00:00:00"/>
    <n v="26.81095890410959"/>
    <x v="1"/>
    <n v="23.501000000000001"/>
    <n v="2.8603000000000001"/>
    <n v="14.23"/>
    <n v="1.0807177262435142E-3"/>
    <n v="14.16"/>
    <n v="2.79"/>
    <n v="14.090999999999999"/>
    <x v="14"/>
    <n v="133"/>
    <n v="1874.1029999999998"/>
    <n v="4.2699999999999996"/>
    <n v="109.58"/>
    <n v="1.04"/>
    <n v="0.73299999999999998"/>
    <n v="-1.611"/>
    <n v="0.35899999999999999"/>
    <n v="-3.7789999999999999"/>
    <n v="0.61699999999999999"/>
    <n v="1.3109999999999999"/>
    <n v="0.94099999999999995"/>
    <n v="3.0390000000000001"/>
    <n v="0.11600000000000001"/>
    <n v="-2.9220000000000002"/>
    <n v="-0.20799999999999999"/>
    <n v="-4.6500000000000004"/>
  </r>
  <r>
    <d v="2018-06-30T00:00:00"/>
    <s v="13063DGE"/>
    <x v="64"/>
    <s v="CAS"/>
    <x v="1"/>
    <x v="0"/>
    <x v="1"/>
    <x v="1"/>
    <s v="USD"/>
    <s v="US"/>
    <x v="1"/>
    <s v="U.S. Taxable Municipal"/>
    <x v="0"/>
    <s v="Senior"/>
    <n v="600"/>
    <n v="633.548"/>
    <n v="1.0507210343902999E-2"/>
    <n v="4.5999999999999996"/>
    <d v="2038-04-01T00:00:00"/>
    <n v="19.767123287671232"/>
    <x v="1"/>
    <n v="9.7539999999999996"/>
    <n v="0.18079999999999999"/>
    <n v="10.28"/>
    <n v="1.0801412233532282E-3"/>
    <n v="7.79"/>
    <n v="0.76"/>
    <n v="8.8049999999999997"/>
    <x v="25"/>
    <n v="70"/>
    <n v="616.35"/>
    <n v="4.01"/>
    <n v="104.75"/>
    <n v="0.84"/>
    <n v="0.60599999999999998"/>
    <m/>
    <n v="0.24099999999999999"/>
    <m/>
    <n v="0.56699999999999995"/>
    <m/>
    <n v="0.77800000000000002"/>
    <m/>
    <n v="3.9E-2"/>
    <n v="1.3959999999999999"/>
    <n v="-0.17199999999999999"/>
    <n v="1.0760000000000001"/>
  </r>
  <r>
    <d v="2018-06-30T00:00:00"/>
    <s v="271014TU"/>
    <x v="65"/>
    <s v="EBYWTR"/>
    <x v="38"/>
    <x v="0"/>
    <x v="1"/>
    <x v="6"/>
    <s v="USD"/>
    <s v="US"/>
    <x v="1"/>
    <s v="U.S. Taxable Municipal"/>
    <x v="8"/>
    <s v="Senior"/>
    <n v="400"/>
    <n v="509.09399999999999"/>
    <n v="8.4530140815759994E-3"/>
    <n v="5.8739999999999997"/>
    <d v="2040-06-01T00:00:00"/>
    <n v="21.936986301369863"/>
    <x v="1"/>
    <n v="20.088000000000001"/>
    <n v="8.3478999999999992"/>
    <n v="12.74"/>
    <n v="1.0769139939927823E-3"/>
    <n v="12.69"/>
    <n v="2.17"/>
    <n v="12.646000000000001"/>
    <x v="41"/>
    <n v="102"/>
    <n v="1289.8920000000001"/>
    <n v="3.93"/>
    <n v="126.78"/>
    <n v="0.49"/>
    <n v="-1.7250000000000001"/>
    <n v="-3.1869999999999998"/>
    <n v="-2.1030000000000002"/>
    <n v="-5.3490000000000002"/>
    <n v="-1.804"/>
    <n v="-0.33100000000000002"/>
    <n v="-1.5609999999999999"/>
    <n v="1.1080000000000001"/>
    <n v="7.9000000000000001E-2"/>
    <n v="-2.8559999999999999"/>
    <n v="-0.16400000000000001"/>
    <n v="-4.2939999999999996"/>
  </r>
  <r>
    <d v="2018-06-30T00:00:00"/>
    <s v="913366DF"/>
    <x v="66"/>
    <s v="UNVHGR"/>
    <x v="6"/>
    <x v="0"/>
    <x v="1"/>
    <x v="1"/>
    <s v="USD"/>
    <s v="US"/>
    <x v="1"/>
    <s v="U.S. Taxable Municipal"/>
    <x v="9"/>
    <s v="Senior"/>
    <n v="368.93"/>
    <n v="497.66500000000002"/>
    <n v="8.2587257689520008E-3"/>
    <n v="6.5830000000000002"/>
    <d v="2049-05-15T00:00:00"/>
    <n v="30.895890410958906"/>
    <x v="1"/>
    <n v="22.251000000000001"/>
    <n v="8.5342000000000002"/>
    <n v="12.97"/>
    <n v="1.0711567322330745E-3"/>
    <n v="12.93"/>
    <n v="2.41"/>
    <n v="12.859"/>
    <x v="42"/>
    <n v="125"/>
    <n v="1607.375"/>
    <n v="4.17"/>
    <n v="134.05000000000001"/>
    <n v="0.84"/>
    <n v="0.22800000000000001"/>
    <n v="-2.347"/>
    <n v="-0.18"/>
    <n v="-4.6669999999999998"/>
    <n v="0.13300000000000001"/>
    <n v="0.45400000000000001"/>
    <n v="0.439"/>
    <n v="1.996"/>
    <n v="9.4E-2"/>
    <n v="-2.8010000000000002"/>
    <n v="-0.21099999999999999"/>
    <n v="-4.3419999999999996"/>
  </r>
  <r>
    <d v="2018-06-30T00:00:00"/>
    <s v="576000KV"/>
    <x v="67"/>
    <s v="MASEDU"/>
    <x v="39"/>
    <x v="0"/>
    <x v="1"/>
    <x v="6"/>
    <s v="USD"/>
    <s v="US"/>
    <x v="8"/>
    <s v="U.S. Taxable Municipal"/>
    <x v="6"/>
    <s v="Senior"/>
    <n v="450"/>
    <n v="560.38499999999999"/>
    <n v="9.3492192361799998E-3"/>
    <n v="5.7149999999999999"/>
    <d v="2039-08-15T00:00:00"/>
    <n v="21.139726027397259"/>
    <x v="1"/>
    <n v="17.337"/>
    <n v="8.5205000000000002"/>
    <n v="11.45"/>
    <n v="1.0704856025426099E-3"/>
    <n v="11.42"/>
    <n v="1.75"/>
    <n v="11.387"/>
    <x v="20"/>
    <n v="103"/>
    <n v="1172.8610000000001"/>
    <n v="3.92"/>
    <n v="122.37"/>
    <n v="2.16"/>
    <n v="0.52"/>
    <n v="-1.5760000000000001"/>
    <n v="0.13600000000000001"/>
    <n v="-3.8180000000000001"/>
    <n v="0.46400000000000002"/>
    <n v="1.1060000000000001"/>
    <n v="0.68899999999999995"/>
    <n v="2.34"/>
    <n v="5.6000000000000001E-2"/>
    <n v="-2.681"/>
    <n v="-0.16900000000000001"/>
    <n v="-3.9159999999999999"/>
  </r>
  <r>
    <d v="2018-06-30T00:00:00"/>
    <s v="759136QP"/>
    <x v="68"/>
    <s v="REGTRN"/>
    <x v="40"/>
    <x v="0"/>
    <x v="1"/>
    <x v="3"/>
    <s v="USD"/>
    <s v="US"/>
    <x v="17"/>
    <s v="U.S. Taxable Municipal"/>
    <x v="6"/>
    <s v="Senior"/>
    <n v="300"/>
    <n v="396.08100000000002"/>
    <n v="6.5848522414069998E-3"/>
    <n v="5.8440000000000003"/>
    <d v="2050-11-01T00:00:00"/>
    <n v="32.361643835616441"/>
    <x v="1"/>
    <n v="30.417999999999999"/>
    <n v="7.6"/>
    <n v="16.11"/>
    <n v="1.0608196960906677E-3"/>
    <n v="16.04"/>
    <n v="3.77"/>
    <n v="15.929"/>
    <x v="19"/>
    <n v="109"/>
    <n v="1736.261"/>
    <n v="4.0599999999999996"/>
    <n v="131.05000000000001"/>
    <n v="0.97"/>
    <n v="1.157"/>
    <n v="-1.579"/>
    <n v="0.78400000000000003"/>
    <n v="-3.7450000000000001"/>
    <n v="0.98599999999999999"/>
    <n v="1.42"/>
    <n v="1.4630000000000001"/>
    <n v="3.5840000000000001"/>
    <n v="0.17100000000000001"/>
    <n v="-2.9990000000000001"/>
    <n v="-0.30599999999999999"/>
    <n v="-5.1630000000000003"/>
  </r>
  <r>
    <d v="2018-06-30T00:00:00"/>
    <s v="072024NU"/>
    <x v="69"/>
    <s v="BAYTRN"/>
    <x v="4"/>
    <x v="0"/>
    <x v="2"/>
    <x v="4"/>
    <s v="USD"/>
    <s v="US"/>
    <x v="1"/>
    <s v="U.S. Taxable Municipal"/>
    <x v="2"/>
    <s v="Senior"/>
    <n v="400"/>
    <n v="558.14599999999996"/>
    <n v="9.2761133491990003E-3"/>
    <n v="6.9180000000000001"/>
    <d v="2040-04-01T00:00:00"/>
    <n v="21.769863013698629"/>
    <x v="1"/>
    <n v="17.917999999999999"/>
    <n v="7.9973000000000001"/>
    <n v="11.31"/>
    <n v="1.049128419794407E-3"/>
    <n v="11.28"/>
    <n v="1.75"/>
    <n v="11.247"/>
    <x v="33"/>
    <n v="104"/>
    <n v="1169.6880000000001"/>
    <n v="3.93"/>
    <n v="137.81"/>
    <n v="1.73"/>
    <n v="0.191"/>
    <n v="-2.0619999999999998"/>
    <n v="-0.223"/>
    <n v="-4.4429999999999996"/>
    <n v="0.13600000000000001"/>
    <n v="0.61199999999999999"/>
    <n v="0.36"/>
    <n v="1.8280000000000001"/>
    <n v="5.6000000000000001E-2"/>
    <n v="-2.6739999999999999"/>
    <n v="-0.16900000000000001"/>
    <n v="-3.89"/>
  </r>
  <r>
    <d v="2018-06-30T00:00:00"/>
    <s v="64966JAR"/>
    <x v="70"/>
    <s v="NYC"/>
    <x v="41"/>
    <x v="0"/>
    <x v="1"/>
    <x v="3"/>
    <s v="USD"/>
    <s v="US"/>
    <x v="2"/>
    <s v="U.S. Taxable Municipal"/>
    <x v="5"/>
    <s v="Senior"/>
    <n v="425"/>
    <n v="555.86800000000005"/>
    <n v="9.1387297260739995E-3"/>
    <n v="6.2709999999999999"/>
    <d v="2037-12-01T00:00:00"/>
    <n v="19.435616438356163"/>
    <x v="1"/>
    <n v="16.838000000000001"/>
    <n v="7.5232999999999999"/>
    <n v="11.21"/>
    <n v="1.0244516022928955E-3"/>
    <n v="11.18"/>
    <n v="1.65"/>
    <n v="11.151999999999999"/>
    <x v="43"/>
    <n v="92"/>
    <n v="1025.9839999999999"/>
    <n v="3.81"/>
    <n v="130.27000000000001"/>
    <n v="0.52"/>
    <n v="-0.76100000000000001"/>
    <n v="-1.2170000000000001"/>
    <n v="-1.1579999999999999"/>
    <n v="-3.5169999999999999"/>
    <n v="-0.80800000000000005"/>
    <n v="1.4810000000000001"/>
    <n v="-0.58699999999999997"/>
    <n v="2.6539999999999999"/>
    <n v="4.7E-2"/>
    <n v="-2.698"/>
    <n v="-0.17499999999999999"/>
    <n v="-3.871"/>
  </r>
  <r>
    <d v="2018-06-30T00:00:00"/>
    <s v="709223A2"/>
    <x v="71"/>
    <s v="PASTRN"/>
    <x v="42"/>
    <x v="0"/>
    <x v="2"/>
    <x v="4"/>
    <s v="USD"/>
    <s v="US"/>
    <x v="18"/>
    <s v="U.S. Taxable Municipal"/>
    <x v="2"/>
    <s v="Senior"/>
    <n v="333.86500000000001"/>
    <n v="412.17099999999999"/>
    <n v="6.8704562529030002E-3"/>
    <n v="5.5110000000000001"/>
    <d v="2045-12-01T00:00:00"/>
    <n v="27.44109589041096"/>
    <x v="1"/>
    <n v="25.003"/>
    <n v="7.8026999999999997"/>
    <n v="14.7"/>
    <n v="1.0099570691767409E-3"/>
    <n v="14.62"/>
    <n v="2.99"/>
    <n v="14.547000000000001"/>
    <x v="19"/>
    <n v="109"/>
    <n v="1585.623"/>
    <n v="4.04"/>
    <n v="123"/>
    <n v="0.46"/>
    <n v="-0.58399999999999996"/>
    <n v="-3.8620000000000001"/>
    <n v="-0.95399999999999996"/>
    <n v="-5.9470000000000001"/>
    <n v="-0.71199999999999997"/>
    <n v="-0.83499999999999996"/>
    <n v="-0.35099999999999998"/>
    <n v="1"/>
    <n v="0.127"/>
    <n v="-3.0270000000000001"/>
    <n v="-0.23400000000000001"/>
    <n v="-4.8620000000000001"/>
  </r>
  <r>
    <d v="2018-06-30T00:00:00"/>
    <s v="677632G8"/>
    <x v="72"/>
    <s v="OHSHGR"/>
    <x v="16"/>
    <x v="0"/>
    <x v="1"/>
    <x v="3"/>
    <s v="USD"/>
    <s v="US"/>
    <x v="6"/>
    <s v="U.S. Taxable Municipal"/>
    <x v="4"/>
    <s v="Senior"/>
    <n v="350"/>
    <n v="347.43299999999999"/>
    <n v="5.8008908670680003E-3"/>
    <n v="3.798"/>
    <d v="2046-12-01T00:00:00"/>
    <n v="28.44109589041096"/>
    <x v="1"/>
    <n v="28.422000000000001"/>
    <n v="2.3096000000000001"/>
    <n v="17.28"/>
    <n v="1.0023939418293505E-3"/>
    <n v="17.170000000000002"/>
    <n v="4.08"/>
    <n v="17.076000000000001"/>
    <x v="44"/>
    <n v="88"/>
    <n v="1502.6880000000001"/>
    <n v="3.86"/>
    <n v="98.95"/>
    <n v="0.32"/>
    <n v="0.81699999999999995"/>
    <n v="-2.36"/>
    <n v="0.496"/>
    <n v="-4.2089999999999996"/>
    <n v="0.625"/>
    <n v="0.85499999999999998"/>
    <n v="1.139"/>
    <n v="3.202"/>
    <n v="0.193"/>
    <n v="-3.2149999999999999"/>
    <n v="-0.32200000000000001"/>
    <n v="-5.5620000000000003"/>
  </r>
  <r>
    <d v="2018-06-30T00:00:00"/>
    <s v="57604TAD"/>
    <x v="73"/>
    <s v="MASTRN"/>
    <x v="43"/>
    <x v="0"/>
    <x v="1"/>
    <x v="6"/>
    <s v="USD"/>
    <s v="US"/>
    <x v="8"/>
    <s v="U.S. Taxable Municipal"/>
    <x v="1"/>
    <s v="Senior"/>
    <n v="400.79"/>
    <n v="507.11799999999999"/>
    <n v="8.4089708530980002E-3"/>
    <n v="5.7309999999999999"/>
    <d v="2040-06-01T00:00:00"/>
    <n v="21.936986301369863"/>
    <x v="1"/>
    <n v="17.835999999999999"/>
    <n v="7.5178000000000003"/>
    <n v="11.92"/>
    <n v="1.0023493256892816E-3"/>
    <n v="11.88"/>
    <n v="1.88"/>
    <n v="11.843999999999999"/>
    <x v="45"/>
    <n v="81"/>
    <n v="959.36399999999992"/>
    <n v="3.71"/>
    <n v="126.05"/>
    <n v="0.48"/>
    <n v="0.53100000000000003"/>
    <n v="-1.135"/>
    <n v="0.152"/>
    <n v="-3.3359999999999999"/>
    <n v="0.47099999999999997"/>
    <n v="1.655"/>
    <n v="0.70599999999999996"/>
    <n v="2.9380000000000002"/>
    <n v="0.06"/>
    <n v="-2.79"/>
    <n v="-0.17499999999999999"/>
    <n v="-4.0730000000000004"/>
  </r>
  <r>
    <d v="2018-06-30T00:00:00"/>
    <s v="010831BE"/>
    <x v="74"/>
    <s v="ALAUTL"/>
    <x v="44"/>
    <x v="0"/>
    <x v="1"/>
    <x v="6"/>
    <s v="USD"/>
    <s v="US"/>
    <x v="1"/>
    <s v="U.S. Taxable Municipal"/>
    <x v="7"/>
    <s v="Senior"/>
    <n v="320"/>
    <n v="461.63900000000001"/>
    <n v="7.6458913910719996E-3"/>
    <n v="7.0460000000000003"/>
    <d v="2044-12-01T00:00:00"/>
    <n v="26.44109589041096"/>
    <x v="1"/>
    <n v="22.332999999999998"/>
    <n v="7.6520999999999999"/>
    <n v="13.05"/>
    <n v="9.9778882653489597E-4"/>
    <n v="13"/>
    <n v="2.38"/>
    <n v="12.945"/>
    <x v="46"/>
    <n v="112"/>
    <n v="1449.8400000000001"/>
    <n v="4.04"/>
    <n v="143.68"/>
    <n v="0.59"/>
    <n v="-0.505"/>
    <n v="-2.3010000000000002"/>
    <n v="-0.91"/>
    <n v="-4.62"/>
    <n v="-0.59699999999999998"/>
    <n v="0.52400000000000002"/>
    <n v="-0.312"/>
    <n v="2.056"/>
    <n v="9.0999999999999998E-2"/>
    <n v="-2.8260000000000001"/>
    <n v="-0.193"/>
    <n v="-4.3570000000000002"/>
  </r>
  <r>
    <d v="2018-06-30T00:00:00"/>
    <s v="16772PAQ"/>
    <x v="75"/>
    <s v="CHITRN"/>
    <x v="11"/>
    <x v="0"/>
    <x v="2"/>
    <x v="4"/>
    <s v="USD"/>
    <s v="US"/>
    <x v="0"/>
    <s v="U.S. Taxable Municipal"/>
    <x v="6"/>
    <s v="Senior"/>
    <n v="441.49"/>
    <n v="548.16600000000005"/>
    <n v="9.1107564503869996E-3"/>
    <n v="6.2"/>
    <d v="2040-12-01T00:00:00"/>
    <n v="22.438356164383563"/>
    <x v="1"/>
    <n v="16.585999999999999"/>
    <n v="8.2329000000000008"/>
    <n v="10.9"/>
    <n v="9.9307245309218314E-4"/>
    <n v="10.87"/>
    <n v="1.63"/>
    <n v="10.837999999999999"/>
    <x v="47"/>
    <n v="128"/>
    <n v="1387.2639999999999"/>
    <n v="4.17"/>
    <n v="123.65"/>
    <n v="0.52"/>
    <n v="-0.42799999999999999"/>
    <n v="-2.641"/>
    <n v="-0.84199999999999997"/>
    <n v="-4.99"/>
    <n v="-0.47499999999999998"/>
    <n v="-3.2000000000000001E-2"/>
    <n v="-0.255"/>
    <n v="1.125"/>
    <n v="4.8000000000000001E-2"/>
    <n v="-2.61"/>
    <n v="-0.17299999999999999"/>
    <n v="-3.766"/>
  </r>
  <r>
    <d v="2018-06-30T00:00:00"/>
    <s v="13063DGD"/>
    <x v="76"/>
    <s v="CAS"/>
    <x v="1"/>
    <x v="0"/>
    <x v="1"/>
    <x v="1"/>
    <s v="USD"/>
    <s v="US"/>
    <x v="1"/>
    <s v="U.S. Taxable Municipal"/>
    <x v="0"/>
    <s v="Senior"/>
    <n v="600"/>
    <n v="630.73199999999997"/>
    <n v="1.0456281178524001E-2"/>
    <n v="4.5"/>
    <d v="2033-04-01T00:00:00"/>
    <n v="14.764383561643836"/>
    <x v="0"/>
    <n v="9.7539999999999996"/>
    <n v="0.18079999999999999"/>
    <n v="9.3699999999999992"/>
    <n v="9.7975354642769875E-4"/>
    <n v="7.82"/>
    <n v="0.72"/>
    <n v="8.4700000000000006"/>
    <x v="48"/>
    <n v="84"/>
    <n v="711.48"/>
    <n v="3.96"/>
    <n v="104.3"/>
    <n v="0.83"/>
    <n v="5.3999999999999999E-2"/>
    <m/>
    <n v="-0.30299999999999999"/>
    <m/>
    <n v="3.2000000000000001E-2"/>
    <m/>
    <n v="0.23799999999999999"/>
    <m/>
    <n v="2.1999999999999999E-2"/>
    <n v="1.2989999999999999"/>
    <n v="-0.184"/>
    <n v="0.98699999999999999"/>
  </r>
  <r>
    <d v="2018-06-30T00:00:00"/>
    <s v="546589QY"/>
    <x v="77"/>
    <s v="LOUUTL"/>
    <x v="45"/>
    <x v="0"/>
    <x v="1"/>
    <x v="1"/>
    <s v="USD"/>
    <s v="US"/>
    <x v="19"/>
    <s v="U.S. Taxable Municipal"/>
    <x v="8"/>
    <s v="Senior"/>
    <n v="330"/>
    <n v="442.50599999999997"/>
    <n v="7.3392368723039997E-3"/>
    <n v="6.25"/>
    <d v="2043-05-15T00:00:00"/>
    <n v="24.890410958904109"/>
    <x v="1"/>
    <n v="22.332999999999998"/>
    <n v="7.5808"/>
    <n v="13.33"/>
    <n v="9.7832027507812323E-4"/>
    <n v="13.27"/>
    <n v="2.5099999999999998"/>
    <n v="13.206"/>
    <x v="41"/>
    <n v="102"/>
    <n v="1347.0119999999999"/>
    <n v="3.96"/>
    <n v="133.29"/>
    <n v="0.8"/>
    <n v="0.64200000000000002"/>
    <n v="2.1589999999999998"/>
    <n v="0.251"/>
    <n v="-0.182"/>
    <n v="0.54500000000000004"/>
    <n v="4.9619999999999997"/>
    <n v="0.84799999999999998"/>
    <n v="6.524"/>
    <n v="9.7000000000000003E-2"/>
    <n v="-2.8029999999999999"/>
    <n v="-0.20599999999999999"/>
    <n v="-4.3659999999999997"/>
  </r>
  <r>
    <d v="2018-06-30T00:00:00"/>
    <s v="64972FT3"/>
    <x v="78"/>
    <s v="NYCUTL"/>
    <x v="23"/>
    <x v="0"/>
    <x v="1"/>
    <x v="6"/>
    <s v="USD"/>
    <s v="US"/>
    <x v="2"/>
    <s v="U.S. Taxable Municipal"/>
    <x v="8"/>
    <s v="Senior"/>
    <n v="324.04500000000002"/>
    <n v="412.43"/>
    <n v="6.8327703512850004E-3"/>
    <n v="5.7240000000000002"/>
    <d v="2042-06-15T00:00:00"/>
    <n v="23.975342465753425"/>
    <x v="1"/>
    <n v="23.959"/>
    <n v="8"/>
    <n v="14.31"/>
    <n v="9.7776943726888351E-4"/>
    <n v="14.24"/>
    <n v="2.81"/>
    <n v="14.173"/>
    <x v="41"/>
    <n v="102"/>
    <n v="1445.646"/>
    <n v="3.97"/>
    <n v="127.02"/>
    <n v="0.25"/>
    <n v="0.20799999999999999"/>
    <n v="-4.1680000000000001"/>
    <n v="-0.159"/>
    <n v="-6.2460000000000004"/>
    <n v="9.2999999999999999E-2"/>
    <n v="-1.155"/>
    <n v="0.41499999999999998"/>
    <n v="0.58199999999999996"/>
    <n v="0.115"/>
    <n v="-3.0129999999999999"/>
    <n v="-0.20699999999999999"/>
    <n v="-4.75"/>
  </r>
  <r>
    <d v="2018-06-30T00:00:00"/>
    <s v="91514AGU"/>
    <x v="79"/>
    <s v="UNIHGR"/>
    <x v="46"/>
    <x v="0"/>
    <x v="3"/>
    <x v="5"/>
    <s v="USD"/>
    <s v="US"/>
    <x v="5"/>
    <s v="U.S. Taxable Municipal"/>
    <x v="4"/>
    <s v="Senior"/>
    <n v="350.815"/>
    <n v="327.00200000000001"/>
    <n v="5.4679874099840004E-3"/>
    <n v="3.3540000000000001"/>
    <d v="2047-08-15T00:00:00"/>
    <n v="29.145205479452056"/>
    <x v="1"/>
    <n v="29.126000000000001"/>
    <n v="0.79179999999999995"/>
    <n v="17.88"/>
    <n v="9.7767614890513911E-4"/>
    <n v="17.73"/>
    <n v="4.34"/>
    <n v="17.61"/>
    <x v="49"/>
    <n v="82"/>
    <n v="1444.02"/>
    <n v="3.81"/>
    <n v="91.94"/>
    <n v="1.27"/>
    <n v="-1.1120000000000001"/>
    <n v="-6.827"/>
    <n v="-1.409"/>
    <n v="-8.4659999999999993"/>
    <n v="-1.3260000000000001"/>
    <n v="-3.5779999999999998"/>
    <n v="-0.76900000000000002"/>
    <n v="-1.0529999999999999"/>
    <n v="0.21299999999999999"/>
    <n v="-3.2490000000000001"/>
    <n v="-0.34300000000000003"/>
    <n v="-5.774"/>
  </r>
  <r>
    <d v="2018-06-30T00:00:00"/>
    <s v="93974CRE"/>
    <x v="80"/>
    <s v="WAS"/>
    <x v="47"/>
    <x v="0"/>
    <x v="1"/>
    <x v="6"/>
    <s v="USD"/>
    <s v="US"/>
    <x v="20"/>
    <s v="U.S. Taxable Municipal"/>
    <x v="0"/>
    <s v="Senior"/>
    <n v="383.68"/>
    <n v="464.97699999999998"/>
    <n v="7.7265020881439996E-3"/>
    <n v="5.14"/>
    <d v="2040-08-01T00:00:00"/>
    <n v="22.104109589041094"/>
    <x v="1"/>
    <n v="19.251999999999999"/>
    <n v="8.0794999999999995"/>
    <n v="12.63"/>
    <n v="9.7585721373258719E-4"/>
    <n v="12.58"/>
    <n v="2.12"/>
    <n v="12.544"/>
    <x v="50"/>
    <n v="83"/>
    <n v="1041.152"/>
    <n v="3.74"/>
    <n v="119.05"/>
    <n v="2.14"/>
    <n v="0.28999999999999998"/>
    <n v="-3.6080000000000001"/>
    <n v="-6.5000000000000002E-2"/>
    <n v="-5.6369999999999996"/>
    <n v="0.21299999999999999"/>
    <n v="-0.71899999999999997"/>
    <n v="0.45800000000000002"/>
    <n v="0.69899999999999995"/>
    <n v="7.6999999999999999E-2"/>
    <n v="-2.8889999999999998"/>
    <n v="-0.16900000000000001"/>
    <n v="-4.3079999999999998"/>
  </r>
  <r>
    <d v="2018-06-30T00:00:00"/>
    <s v="9151375R"/>
    <x v="81"/>
    <s v="UNIHGR"/>
    <x v="46"/>
    <x v="0"/>
    <x v="3"/>
    <x v="5"/>
    <s v="USD"/>
    <s v="US"/>
    <x v="5"/>
    <s v="U.S. Taxable Municipal"/>
    <x v="4"/>
    <s v="Senior"/>
    <n v="383.935"/>
    <n v="441.77100000000002"/>
    <n v="7.3404657998710002E-3"/>
    <n v="4.7939999999999996"/>
    <d v="2046-08-15T00:00:00"/>
    <n v="28.145205479452056"/>
    <x v="1"/>
    <n v="20.670999999999999"/>
    <n v="7.7671000000000001"/>
    <n v="13.28"/>
    <n v="9.7481385822286879E-4"/>
    <n v="13.23"/>
    <n v="2.41"/>
    <n v="13.17"/>
    <x v="43"/>
    <n v="92"/>
    <n v="1211.6400000000001"/>
    <n v="3.85"/>
    <n v="113.25"/>
    <n v="1.81"/>
    <n v="0.56499999999999995"/>
    <n v="-3.6440000000000001"/>
    <n v="0.216"/>
    <n v="-5.6210000000000004"/>
    <n v="0.47099999999999997"/>
    <n v="-0.74199999999999999"/>
    <n v="0.76500000000000001"/>
    <n v="0.83"/>
    <n v="9.4E-2"/>
    <n v="-2.9020000000000001"/>
    <n v="-0.2"/>
    <n v="-4.4740000000000002"/>
  </r>
  <r>
    <d v="2018-06-30T00:00:00"/>
    <s v="5447122H"/>
    <x v="82"/>
    <s v="LOSTRN"/>
    <x v="48"/>
    <x v="0"/>
    <x v="1"/>
    <x v="6"/>
    <s v="USD"/>
    <s v="US"/>
    <x v="1"/>
    <s v="U.S. Taxable Municipal"/>
    <x v="6"/>
    <s v="Senior"/>
    <n v="457.73"/>
    <n v="561.447"/>
    <n v="9.2876359068650004E-3"/>
    <n v="5.7350000000000003"/>
    <d v="2039-06-01T00:00:00"/>
    <n v="20.934246575342467"/>
    <x v="1"/>
    <n v="15"/>
    <n v="7.6192000000000002"/>
    <n v="10.48"/>
    <n v="9.7334424303945207E-4"/>
    <n v="10.45"/>
    <n v="1.47"/>
    <n v="10.425000000000001"/>
    <x v="44"/>
    <n v="88"/>
    <n v="917.40000000000009"/>
    <n v="3.76"/>
    <n v="122.18"/>
    <n v="0.48"/>
    <n v="0.498"/>
    <n v="-0.872"/>
    <n v="0.107"/>
    <n v="-3.145"/>
    <n v="0.46100000000000002"/>
    <n v="1.7050000000000001"/>
    <n v="0.67300000000000004"/>
    <n v="2.7719999999999998"/>
    <n v="3.7999999999999999E-2"/>
    <n v="-2.5760000000000001"/>
    <n v="-0.17499999999999999"/>
    <n v="-3.6429999999999998"/>
  </r>
  <r>
    <d v="2018-06-30T00:00:00"/>
    <s v="38611TAV"/>
    <x v="83"/>
    <s v="GPTTRN"/>
    <x v="49"/>
    <x v="0"/>
    <x v="1"/>
    <x v="3"/>
    <s v="USD"/>
    <s v="US"/>
    <x v="5"/>
    <s v="U.S. Taxable Municipal"/>
    <x v="2"/>
    <s v="Senior"/>
    <n v="361.81"/>
    <n v="430.46300000000002"/>
    <n v="7.1470043806789998E-3"/>
    <n v="5.1840000000000002"/>
    <d v="2042-10-01T00:00:00"/>
    <n v="24.271232876712329"/>
    <x v="1"/>
    <n v="21.585999999999999"/>
    <n v="4.9123000000000001"/>
    <n v="13.56"/>
    <n v="9.6913379402007241E-4"/>
    <n v="13.5"/>
    <n v="2.48"/>
    <n v="13.452"/>
    <x v="20"/>
    <n v="103"/>
    <n v="1385.556"/>
    <n v="3.96"/>
    <n v="117.68"/>
    <n v="1.3"/>
    <n v="-0.86499999999999999"/>
    <n v="-1.7130000000000001"/>
    <n v="-1.2250000000000001"/>
    <n v="-3.8220000000000001"/>
    <n v="-0.96299999999999997"/>
    <n v="1.222"/>
    <n v="-0.68300000000000005"/>
    <n v="2.8220000000000001"/>
    <n v="9.8000000000000004E-2"/>
    <n v="-2.9350000000000001"/>
    <n v="-0.182"/>
    <n v="-4.5350000000000001"/>
  </r>
  <r>
    <d v="2018-06-30T00:00:00"/>
    <s v="796253T9"/>
    <x v="84"/>
    <s v="SANUTL"/>
    <x v="50"/>
    <x v="0"/>
    <x v="1"/>
    <x v="6"/>
    <s v="USD"/>
    <s v="US"/>
    <x v="5"/>
    <s v="U.S. Taxable Municipal"/>
    <x v="3"/>
    <s v="Senior"/>
    <n v="375"/>
    <n v="500.53800000000001"/>
    <n v="8.0713773436159996E-3"/>
    <n v="5.9850000000000003"/>
    <d v="2039-02-01T00:00:00"/>
    <n v="20.605479452054794"/>
    <x v="1"/>
    <n v="18.251000000000001"/>
    <n v="9.0493000000000006"/>
    <n v="11.85"/>
    <n v="9.56458215218496E-4"/>
    <n v="11.81"/>
    <n v="1.88"/>
    <n v="11.78"/>
    <x v="51"/>
    <n v="74"/>
    <n v="871.71999999999991"/>
    <n v="3.64"/>
    <n v="130.97999999999999"/>
    <n v="2.4900000000000002"/>
    <n v="0.49399999999999999"/>
    <n v="-0.46899999999999997"/>
    <n v="0.11899999999999999"/>
    <n v="-2.7069999999999999"/>
    <n v="0.432"/>
    <n v="2.2850000000000001"/>
    <n v="0.65900000000000003"/>
    <n v="3.5680000000000001"/>
    <n v="6.3E-2"/>
    <n v="-2.754"/>
    <n v="-0.16400000000000001"/>
    <n v="-4.0369999999999999"/>
  </r>
  <r>
    <d v="2018-06-30T00:00:00"/>
    <s v="626207YS"/>
    <x v="85"/>
    <s v="MELPWR"/>
    <x v="5"/>
    <x v="0"/>
    <x v="0"/>
    <x v="7"/>
    <s v="USD"/>
    <s v="US"/>
    <x v="4"/>
    <s v="U.S. Taxable Municipal"/>
    <x v="3"/>
    <s v="Senior"/>
    <n v="383.29"/>
    <n v="468.928"/>
    <n v="7.75708313879E-3"/>
    <n v="7.0549999999999997"/>
    <d v="2057-04-01T00:00:00"/>
    <n v="38.780821917808218"/>
    <x v="1"/>
    <n v="25.917999999999999"/>
    <n v="8.2904"/>
    <n v="12.33"/>
    <n v="9.5644835101280708E-4"/>
    <n v="12.32"/>
    <n v="2.52"/>
    <n v="12.218999999999999"/>
    <x v="52"/>
    <n v="253"/>
    <n v="3091.4069999999997"/>
    <n v="5.46"/>
    <n v="120.58"/>
    <n v="1.76"/>
    <n v="0.85099999999999998"/>
    <n v="0.752"/>
    <n v="0.36599999999999999"/>
    <n v="-2.1349999999999998"/>
    <n v="0.753"/>
    <n v="3.28"/>
    <n v="1.073"/>
    <n v="4.7969999999999997"/>
    <n v="9.8000000000000004E-2"/>
    <n v="-2.5289999999999999"/>
    <n v="-0.222"/>
    <n v="-4.0449999999999999"/>
  </r>
  <r>
    <d v="2018-06-30T00:00:00"/>
    <s v="73358WF8"/>
    <x v="86"/>
    <s v="PORTRN"/>
    <x v="2"/>
    <x v="0"/>
    <x v="1"/>
    <x v="1"/>
    <s v="USD"/>
    <s v="US"/>
    <x v="2"/>
    <s v="U.S. Taxable Municipal"/>
    <x v="1"/>
    <s v="Senior"/>
    <n v="300"/>
    <n v="314.51900000000001"/>
    <n v="5.1596552416809998E-3"/>
    <n v="4.2290000000000001"/>
    <d v="2057-10-15T00:00:00"/>
    <n v="39.320547945205476"/>
    <x v="1"/>
    <n v="35.167000000000002"/>
    <n v="1.1425000000000001"/>
    <n v="18.420000000000002"/>
    <n v="9.5040849551764018E-4"/>
    <n v="18.350000000000001"/>
    <n v="4.99"/>
    <n v="18.218"/>
    <x v="33"/>
    <n v="104"/>
    <n v="1894.672"/>
    <n v="4.0199999999999996"/>
    <n v="103.95"/>
    <n v="0.89"/>
    <n v="0.71599999999999997"/>
    <n v="-4.18"/>
    <n v="0.378"/>
    <n v="-6.0789999999999997"/>
    <n v="0.50900000000000001"/>
    <n v="-0.79400000000000004"/>
    <n v="1.0900000000000001"/>
    <n v="1.786"/>
    <n v="0.20699999999999999"/>
    <n v="-3.3860000000000001"/>
    <n v="-0.374"/>
    <n v="-5.9660000000000002"/>
  </r>
  <r>
    <d v="2018-06-30T00:00:00"/>
    <s v="59259YBY"/>
    <x v="87"/>
    <s v="MTATRN"/>
    <x v="13"/>
    <x v="0"/>
    <x v="2"/>
    <x v="4"/>
    <s v="USD"/>
    <s v="US"/>
    <x v="2"/>
    <s v="U.S. Taxable Municipal"/>
    <x v="1"/>
    <s v="Senior"/>
    <n v="363.94499999999999"/>
    <n v="488.27199999999999"/>
    <n v="8.1233824042139992E-3"/>
    <n v="6.6680000000000001"/>
    <d v="2039-11-15T00:00:00"/>
    <n v="21.391780821917809"/>
    <x v="1"/>
    <n v="18.582000000000001"/>
    <n v="8.4603000000000002"/>
    <n v="11.69"/>
    <n v="9.4962340305261637E-4"/>
    <n v="11.65"/>
    <n v="1.84"/>
    <n v="11.615"/>
    <x v="6"/>
    <n v="118"/>
    <n v="1370.57"/>
    <n v="4.08"/>
    <n v="133.31"/>
    <n v="0.85"/>
    <n v="-0.51"/>
    <n v="-3.4529999999999998"/>
    <n v="-0.92200000000000004"/>
    <n v="-5.7759999999999998"/>
    <n v="-0.56999999999999995"/>
    <n v="-0.71399999999999997"/>
    <n v="-0.34300000000000003"/>
    <n v="0.55100000000000005"/>
    <n v="0.06"/>
    <n v="-2.7389999999999999"/>
    <n v="-0.16700000000000001"/>
    <n v="-4.0049999999999999"/>
  </r>
  <r>
    <d v="2018-06-30T00:00:00"/>
    <s v="796253Z2"/>
    <x v="88"/>
    <s v="SANUTL"/>
    <x v="50"/>
    <x v="0"/>
    <x v="1"/>
    <x v="6"/>
    <s v="USD"/>
    <s v="US"/>
    <x v="5"/>
    <s v="U.S. Taxable Municipal"/>
    <x v="11"/>
    <s v="Senior"/>
    <n v="404.22500000000002"/>
    <n v="452.464"/>
    <n v="7.469546769681E-3"/>
    <n v="4.4269999999999996"/>
    <d v="2042-02-01T00:00:00"/>
    <n v="23.608219178082191"/>
    <x v="1"/>
    <n v="18.582000000000001"/>
    <n v="6.2548000000000004"/>
    <n v="12.69"/>
    <n v="9.4788548507251881E-4"/>
    <n v="12.64"/>
    <n v="2.13"/>
    <n v="12.6"/>
    <x v="53"/>
    <n v="76"/>
    <n v="957.6"/>
    <n v="3.67"/>
    <n v="110.09"/>
    <n v="1.84"/>
    <n v="0.57499999999999996"/>
    <n v="-2.6949999999999998"/>
    <n v="0.24299999999999999"/>
    <n v="-4.6379999999999999"/>
    <n v="0.499"/>
    <n v="0.22600000000000001"/>
    <n v="0.75600000000000001"/>
    <n v="1.6439999999999999"/>
    <n v="7.5999999999999998E-2"/>
    <n v="-2.9209999999999998"/>
    <n v="-0.18099999999999999"/>
    <n v="-4.3390000000000004"/>
  </r>
  <r>
    <d v="2018-06-30T00:00:00"/>
    <s v="234667JL"/>
    <x v="89"/>
    <s v="DALMED"/>
    <x v="51"/>
    <x v="0"/>
    <x v="1"/>
    <x v="1"/>
    <s v="USD"/>
    <s v="US"/>
    <x v="5"/>
    <s v="U.S. Taxable Municipal"/>
    <x v="5"/>
    <s v="Senior"/>
    <n v="343.97500000000002"/>
    <n v="432.26499999999999"/>
    <n v="7.1551472578489997E-3"/>
    <n v="5.6210000000000004"/>
    <d v="2044-08-15T00:00:00"/>
    <n v="26.145205479452056"/>
    <x v="1"/>
    <n v="21.504000000000001"/>
    <n v="8.7835999999999999"/>
    <n v="13.19"/>
    <n v="9.4376392331028307E-4"/>
    <n v="13.14"/>
    <n v="2.4"/>
    <n v="13.08"/>
    <x v="27"/>
    <n v="105"/>
    <n v="1373.4"/>
    <n v="3.97"/>
    <n v="123.54"/>
    <n v="2.12"/>
    <n v="0.66700000000000004"/>
    <n v="1.25"/>
    <n v="0.29199999999999998"/>
    <n v="-0.999"/>
    <n v="0.57299999999999995"/>
    <n v="4.0469999999999997"/>
    <n v="0.85599999999999998"/>
    <n v="5.593"/>
    <n v="9.4E-2"/>
    <n v="-2.7970000000000002"/>
    <n v="-0.19"/>
    <n v="-4.343"/>
  </r>
  <r>
    <d v="2018-06-30T00:00:00"/>
    <s v="02765UDN"/>
    <x v="90"/>
    <s v="AMEPWR"/>
    <x v="8"/>
    <x v="0"/>
    <x v="2"/>
    <x v="2"/>
    <s v="USD"/>
    <s v="US"/>
    <x v="6"/>
    <s v="U.S. Taxable Municipal"/>
    <x v="3"/>
    <s v="Senior"/>
    <n v="300"/>
    <n v="385.60700000000003"/>
    <n v="6.4082912997140001E-3"/>
    <n v="5.9390000000000001"/>
    <d v="2047-02-15T00:00:00"/>
    <n v="28.649315068493152"/>
    <x v="1"/>
    <n v="26.835999999999999"/>
    <n v="7.7507000000000001"/>
    <n v="14.65"/>
    <n v="9.3881467540810103E-4"/>
    <n v="14.57"/>
    <n v="3.1"/>
    <n v="14.491"/>
    <x v="14"/>
    <n v="133"/>
    <n v="1927.3029999999999"/>
    <n v="4.28"/>
    <n v="126.29"/>
    <n v="2.2400000000000002"/>
    <n v="-3.4460000000000002"/>
    <n v="-1.4610000000000001"/>
    <n v="-3.8180000000000001"/>
    <n v="-3.7"/>
    <n v="-3.5870000000000002"/>
    <n v="1.36"/>
    <n v="-3.1930000000000001"/>
    <n v="3.262"/>
    <n v="0.14099999999999999"/>
    <n v="-2.8210000000000002"/>
    <n v="-0.253"/>
    <n v="-4.7229999999999999"/>
  </r>
  <r>
    <d v="2018-06-30T00:00:00"/>
    <s v="02765UEJ"/>
    <x v="91"/>
    <s v="AMEPWR"/>
    <x v="8"/>
    <x v="0"/>
    <x v="2"/>
    <x v="2"/>
    <s v="USD"/>
    <s v="US"/>
    <x v="6"/>
    <s v="U.S. Taxable Municipal"/>
    <x v="3"/>
    <s v="Senior"/>
    <n v="324.13"/>
    <n v="497.38600000000002"/>
    <n v="8.1669654981399997E-3"/>
    <n v="7.8339999999999996"/>
    <d v="2041-02-15T00:00:00"/>
    <n v="22.646575342465752"/>
    <x v="1"/>
    <n v="19.251999999999999"/>
    <n v="7.5232999999999999"/>
    <n v="11.49"/>
    <n v="9.38384335736286E-4"/>
    <n v="11.46"/>
    <n v="1.84"/>
    <n v="11.417"/>
    <x v="54"/>
    <n v="113"/>
    <n v="1290.1209999999999"/>
    <n v="4.03"/>
    <n v="150.49"/>
    <n v="2.96"/>
    <n v="-0.13400000000000001"/>
    <n v="-1.046"/>
    <n v="-0.55800000000000005"/>
    <n v="-3.524"/>
    <n v="-0.19700000000000001"/>
    <n v="1.5469999999999999"/>
    <n v="3.1E-2"/>
    <n v="2.819"/>
    <n v="6.3E-2"/>
    <n v="-2.5920000000000001"/>
    <n v="-0.16400000000000001"/>
    <n v="-3.8650000000000002"/>
  </r>
  <r>
    <d v="2018-06-30T00:00:00"/>
    <s v="20281PKG"/>
    <x v="92"/>
    <s v="CMNGEN"/>
    <x v="52"/>
    <x v="0"/>
    <x v="2"/>
    <x v="4"/>
    <s v="USD"/>
    <s v="US"/>
    <x v="18"/>
    <s v="U.S. Taxable Municipal"/>
    <x v="7"/>
    <s v="Senior"/>
    <n v="442.95"/>
    <n v="448.23099999999999"/>
    <n v="7.419299246692E-3"/>
    <n v="4.1440000000000001"/>
    <d v="2038-06-01T00:00:00"/>
    <n v="19.934246575342467"/>
    <x v="1"/>
    <n v="18"/>
    <n v="1.663"/>
    <n v="12.61"/>
    <n v="9.3557363500786116E-4"/>
    <n v="12.57"/>
    <n v="2.0299999999999998"/>
    <n v="12.539"/>
    <x v="6"/>
    <n v="118"/>
    <n v="1479.6019999999999"/>
    <n v="4.08"/>
    <n v="100.85"/>
    <n v="0.35"/>
    <n v="-0.86099999999999999"/>
    <n v="-2.923"/>
    <n v="-1.1990000000000001"/>
    <n v="-4.851"/>
    <n v="-0.92900000000000005"/>
    <n v="2.5999999999999999E-2"/>
    <n v="-0.69"/>
    <n v="1.407"/>
    <n v="6.8000000000000005E-2"/>
    <n v="-2.9489999999999998"/>
    <n v="-0.17100000000000001"/>
    <n v="-4.33"/>
  </r>
  <r>
    <d v="2018-06-30T00:00:00"/>
    <s v="167486SD"/>
    <x v="93"/>
    <s v="CHI"/>
    <x v="53"/>
    <x v="0"/>
    <x v="0"/>
    <x v="0"/>
    <s v="USD"/>
    <s v="US"/>
    <x v="0"/>
    <s v="U.S. Taxable Municipal"/>
    <x v="5"/>
    <s v="Senior"/>
    <n v="450.79"/>
    <n v="459.88200000000001"/>
    <n v="7.6371711410109996E-3"/>
    <n v="6.3140000000000001"/>
    <d v="2044-01-01T00:00:00"/>
    <n v="25.523287671232875"/>
    <x v="1"/>
    <n v="22.751000000000001"/>
    <n v="4.2685000000000004"/>
    <n v="12.09"/>
    <n v="9.2333399094822975E-4"/>
    <n v="12.05"/>
    <n v="2.14"/>
    <n v="11.993"/>
    <x v="55"/>
    <n v="323"/>
    <n v="3873.739"/>
    <n v="6.15"/>
    <n v="102.02"/>
    <n v="0"/>
    <n v="-0.28199999999999997"/>
    <n v="-1.3149999999999999"/>
    <n v="-0.78100000000000003"/>
    <n v="-4.2889999999999997"/>
    <n v="-0.36699999999999999"/>
    <n v="1.3240000000000001"/>
    <n v="-0.113"/>
    <n v="2.694"/>
    <n v="8.5000000000000006E-2"/>
    <n v="-2.6389999999999998"/>
    <n v="-0.16900000000000001"/>
    <n v="-4.0090000000000003"/>
  </r>
  <r>
    <d v="2018-06-30T00:00:00"/>
    <s v="235417AA"/>
    <x v="94"/>
    <s v="DALFAC"/>
    <x v="54"/>
    <x v="0"/>
    <x v="0"/>
    <x v="7"/>
    <s v="USD"/>
    <s v="US"/>
    <x v="5"/>
    <s v="U.S. Taxable Municipal"/>
    <x v="6"/>
    <s v="Senior"/>
    <n v="388.17500000000001"/>
    <n v="513.87"/>
    <n v="8.5217961562859997E-3"/>
    <n v="7.0880000000000001"/>
    <d v="2042-01-01T00:00:00"/>
    <n v="23.523287671232875"/>
    <x v="1"/>
    <n v="17.088000000000001"/>
    <n v="8.8274000000000008"/>
    <n v="10.82"/>
    <n v="9.2205834411014512E-4"/>
    <n v="10.79"/>
    <n v="1.63"/>
    <n v="10.75"/>
    <x v="56"/>
    <n v="144"/>
    <n v="1548"/>
    <n v="4.33"/>
    <n v="132.38"/>
    <n v="0"/>
    <n v="0.58699999999999997"/>
    <n v="4.5999999999999999E-2"/>
    <n v="0.15"/>
    <n v="-2.5670000000000002"/>
    <n v="0.53600000000000003"/>
    <n v="2.5830000000000002"/>
    <n v="0.752"/>
    <n v="3.72"/>
    <n v="5.0999999999999997E-2"/>
    <n v="-2.5369999999999999"/>
    <n v="-0.16500000000000001"/>
    <n v="-3.6739999999999999"/>
  </r>
  <r>
    <d v="2018-06-30T00:00:00"/>
    <s v="574300HZ"/>
    <x v="95"/>
    <s v="MDSTRN"/>
    <x v="55"/>
    <x v="0"/>
    <x v="1"/>
    <x v="1"/>
    <s v="USD"/>
    <s v="US"/>
    <x v="21"/>
    <s v="U.S. Taxable Municipal"/>
    <x v="2"/>
    <s v="Senior"/>
    <n v="349.37"/>
    <n v="448.762"/>
    <n v="7.3595548993210004E-3"/>
    <n v="5.8879999999999999"/>
    <d v="2043-07-01T00:00:00"/>
    <n v="25.019178082191782"/>
    <x v="1"/>
    <n v="19.085000000000001"/>
    <n v="8.5205000000000002"/>
    <n v="12.4"/>
    <n v="9.1258480751580415E-4"/>
    <n v="12.36"/>
    <n v="2.08"/>
    <n v="12.308999999999999"/>
    <x v="57"/>
    <n v="86"/>
    <n v="1058.5739999999998"/>
    <n v="3.76"/>
    <n v="128.44999999999999"/>
    <n v="0"/>
    <n v="0.6"/>
    <n v="-1.504"/>
    <n v="0.224"/>
    <n v="-3.7149999999999999"/>
    <n v="0.52700000000000002"/>
    <n v="1.325"/>
    <n v="0.78"/>
    <n v="2.698"/>
    <n v="7.2999999999999995E-2"/>
    <n v="-2.8290000000000002"/>
    <n v="-0.18"/>
    <n v="-4.2009999999999996"/>
  </r>
  <r>
    <d v="2018-06-30T00:00:00"/>
    <s v="64971M5L"/>
    <x v="96"/>
    <s v="NYCGEN"/>
    <x v="56"/>
    <x v="0"/>
    <x v="3"/>
    <x v="5"/>
    <s v="USD"/>
    <s v="US"/>
    <x v="2"/>
    <s v="U.S. Taxable Municipal"/>
    <x v="6"/>
    <s v="Senior"/>
    <n v="420.53"/>
    <n v="506.08499999999998"/>
    <n v="8.4166452956569993E-3"/>
    <n v="5.5720000000000001"/>
    <d v="2038-11-01T00:00:00"/>
    <n v="20.353424657534248"/>
    <x v="1"/>
    <n v="15.667999999999999"/>
    <n v="7.6547999999999998"/>
    <n v="10.77"/>
    <n v="9.0647269834225888E-4"/>
    <n v="10.74"/>
    <n v="1.54"/>
    <n v="10.715999999999999"/>
    <x v="7"/>
    <n v="100"/>
    <n v="1071.5999999999999"/>
    <n v="3.88"/>
    <n v="119.42"/>
    <n v="0.93"/>
    <n v="-0.26500000000000001"/>
    <n v="-3.4769999999999999"/>
    <n v="-0.65"/>
    <n v="-5.6420000000000003"/>
    <n v="-0.309"/>
    <n v="-0.84199999999999997"/>
    <n v="-9.1999999999999998E-2"/>
    <n v="0.27600000000000002"/>
    <n v="4.3999999999999997E-2"/>
    <n v="-2.6349999999999998"/>
    <n v="-0.17299999999999999"/>
    <n v="-3.7530000000000001"/>
  </r>
  <r>
    <d v="2018-06-30T00:00:00"/>
    <s v="650035TD"/>
    <x v="97"/>
    <s v="NYSDEV"/>
    <x v="57"/>
    <x v="0"/>
    <x v="1"/>
    <x v="6"/>
    <s v="USD"/>
    <s v="US"/>
    <x v="2"/>
    <s v="U.S. Taxable Municipal"/>
    <x v="6"/>
    <s v="Senior"/>
    <n v="576.08000000000004"/>
    <n v="683.59900000000005"/>
    <n v="1.1343907184079001E-2"/>
    <n v="5.77"/>
    <d v="2039-03-15T00:00:00"/>
    <n v="20.720547945205478"/>
    <x v="1"/>
    <n v="10.667999999999999"/>
    <n v="8.5780999999999992"/>
    <n v="7.97"/>
    <n v="9.041094025710963E-4"/>
    <n v="7.95"/>
    <n v="0.88"/>
    <n v="7.931"/>
    <x v="43"/>
    <n v="92"/>
    <n v="729.65200000000004"/>
    <n v="3.77"/>
    <n v="116.96"/>
    <n v="1.7"/>
    <n v="0.45200000000000001"/>
    <n v="-1.966"/>
    <n v="4.4999999999999998E-2"/>
    <n v="-4.2960000000000003"/>
    <n v="0.45400000000000001"/>
    <n v="0.14099999999999999"/>
    <n v="0.622"/>
    <n v="0.90100000000000002"/>
    <n v="-2E-3"/>
    <n v="-2.1059999999999999"/>
    <n v="-0.17"/>
    <n v="-2.867"/>
  </r>
  <r>
    <d v="2018-06-30T00:00:00"/>
    <s v="64972FK8"/>
    <x v="98"/>
    <s v="NYCUTL"/>
    <x v="23"/>
    <x v="0"/>
    <x v="1"/>
    <x v="6"/>
    <s v="USD"/>
    <s v="US"/>
    <x v="2"/>
    <s v="U.S. Taxable Municipal"/>
    <x v="8"/>
    <s v="Senior"/>
    <n v="300"/>
    <n v="391.04"/>
    <n v="6.4222312497219996E-3"/>
    <n v="5.952"/>
    <d v="2042-06-15T00:00:00"/>
    <n v="23.975342465753425"/>
    <x v="1"/>
    <n v="23.584"/>
    <n v="8.4026999999999994"/>
    <n v="14.07"/>
    <n v="9.0360793683588541E-4"/>
    <n v="14"/>
    <n v="2.72"/>
    <n v="13.939"/>
    <x v="33"/>
    <n v="104"/>
    <n v="1449.6559999999999"/>
    <n v="3.98"/>
    <n v="130.08000000000001"/>
    <n v="0.26"/>
    <n v="-1.2989999999999999"/>
    <n v="-4.76"/>
    <n v="-1.6659999999999999"/>
    <n v="-6.8520000000000003"/>
    <n v="-1.41"/>
    <n v="-1.7629999999999999"/>
    <n v="-1.0980000000000001"/>
    <n v="-6.7000000000000004E-2"/>
    <n v="0.111"/>
    <n v="-2.9969999999999999"/>
    <n v="-0.20100000000000001"/>
    <n v="-4.6929999999999996"/>
  </r>
  <r>
    <d v="2018-06-30T00:00:00"/>
    <s v="54473ENS"/>
    <x v="99"/>
    <s v="LOSFAC"/>
    <x v="58"/>
    <x v="0"/>
    <x v="1"/>
    <x v="3"/>
    <s v="USD"/>
    <s v="US"/>
    <x v="1"/>
    <s v="U.S. Taxable Municipal"/>
    <x v="7"/>
    <s v="Senior"/>
    <n v="307.79500000000002"/>
    <n v="463.28100000000001"/>
    <n v="7.6995673574069999E-3"/>
    <n v="7.6180000000000003"/>
    <d v="2040-08-01T00:00:00"/>
    <n v="22.104109589041094"/>
    <x v="1"/>
    <n v="19.251999999999999"/>
    <n v="7.6"/>
    <n v="11.52"/>
    <n v="8.8699015957328638E-4"/>
    <n v="11.49"/>
    <n v="1.85"/>
    <n v="11.451000000000001"/>
    <x v="58"/>
    <n v="115"/>
    <n v="1316.865"/>
    <n v="4.05"/>
    <n v="147.34"/>
    <n v="3.17"/>
    <n v="-2.9000000000000001E-2"/>
    <n v="-2.6469999999999998"/>
    <n v="-0.45100000000000001"/>
    <n v="-5.0819999999999999"/>
    <n v="-9.2999999999999999E-2"/>
    <n v="1.4E-2"/>
    <n v="0.13200000000000001"/>
    <n v="1.2829999999999999"/>
    <n v="6.4000000000000001E-2"/>
    <n v="-2.661"/>
    <n v="-0.161"/>
    <n v="-3.93"/>
  </r>
  <r>
    <d v="2018-06-30T00:00:00"/>
    <s v="167593AN"/>
    <x v="100"/>
    <s v="CHITRN"/>
    <x v="59"/>
    <x v="0"/>
    <x v="2"/>
    <x v="2"/>
    <s v="USD"/>
    <s v="US"/>
    <x v="0"/>
    <s v="U.S. Taxable Municipal"/>
    <x v="10"/>
    <s v="Senior"/>
    <n v="315.5"/>
    <n v="417.66500000000002"/>
    <n v="6.8563554892399998E-3"/>
    <n v="6.3949999999999996"/>
    <d v="2040-01-01T00:00:00"/>
    <n v="21.520547945205479"/>
    <x v="1"/>
    <n v="20.585999999999999"/>
    <n v="8.1699000000000002"/>
    <n v="12.71"/>
    <n v="8.7144278268240407E-4"/>
    <n v="12.66"/>
    <n v="2.1800000000000002"/>
    <n v="12.617000000000001"/>
    <x v="5"/>
    <n v="114"/>
    <n v="1438.3380000000002"/>
    <n v="4.0599999999999996"/>
    <n v="132.38"/>
    <n v="0"/>
    <n v="0.55500000000000005"/>
    <n v="-2.8650000000000002"/>
    <n v="0.159"/>
    <n v="-5.1369999999999996"/>
    <n v="0.47399999999999998"/>
    <n v="-3.5999999999999997E-2"/>
    <n v="0.71099999999999997"/>
    <n v="1.4"/>
    <n v="8.1000000000000003E-2"/>
    <n v="-2.8290000000000002"/>
    <n v="-0.157"/>
    <n v="-4.2649999999999997"/>
  </r>
  <r>
    <d v="2018-06-30T00:00:00"/>
    <s v="91412GDZ"/>
    <x v="101"/>
    <s v="UNVHGR"/>
    <x v="6"/>
    <x v="0"/>
    <x v="1"/>
    <x v="1"/>
    <s v="USD"/>
    <s v="US"/>
    <x v="1"/>
    <s v="U.S. Taxable Municipal"/>
    <x v="4"/>
    <s v="Senior"/>
    <n v="335.7"/>
    <n v="425.34500000000003"/>
    <n v="7.0656736534419999E-3"/>
    <n v="5.9459999999999997"/>
    <d v="2045-05-15T00:00:00"/>
    <n v="26.893150684931506"/>
    <x v="1"/>
    <n v="19.584"/>
    <n v="7.7478999999999996"/>
    <n v="12.29"/>
    <n v="8.6837129200802176E-4"/>
    <n v="12.25"/>
    <n v="2.13"/>
    <n v="12.191000000000001"/>
    <x v="39"/>
    <n v="106"/>
    <n v="1292.2460000000001"/>
    <n v="3.98"/>
    <n v="125.94"/>
    <n v="0.76"/>
    <n v="0.16800000000000001"/>
    <n v="-1.554"/>
    <n v="-0.224"/>
    <n v="-3.8109999999999999"/>
    <n v="9.0999999999999998E-2"/>
    <n v="1.1850000000000001"/>
    <n v="0.36399999999999999"/>
    <n v="2.5859999999999999"/>
    <n v="7.6999999999999999E-2"/>
    <n v="-2.7389999999999999"/>
    <n v="-0.19600000000000001"/>
    <n v="-4.1399999999999997"/>
  </r>
  <r>
    <d v="2018-06-30T00:00:00"/>
    <s v="452252FH"/>
    <x v="102"/>
    <s v="ILSTRN"/>
    <x v="60"/>
    <x v="0"/>
    <x v="1"/>
    <x v="1"/>
    <s v="USD"/>
    <s v="US"/>
    <x v="0"/>
    <s v="U.S. Taxable Municipal"/>
    <x v="2"/>
    <s v="Senior"/>
    <n v="400"/>
    <n v="499.392"/>
    <n v="8.2930210962449992E-3"/>
    <n v="6.1840000000000002"/>
    <d v="2034-01-01T00:00:00"/>
    <n v="15.517808219178082"/>
    <x v="1"/>
    <n v="15"/>
    <n v="9.1096000000000004"/>
    <n v="10.38"/>
    <n v="8.6081558979023099E-4"/>
    <n v="10.35"/>
    <n v="1.38"/>
    <n v="10.334"/>
    <x v="59"/>
    <n v="110"/>
    <n v="1136.74"/>
    <n v="3.97"/>
    <n v="124.85"/>
    <n v="0"/>
    <n v="-0.217"/>
    <n v="-1.429"/>
    <n v="-0.61799999999999999"/>
    <n v="-3.802"/>
    <n v="-0.25"/>
    <n v="1.2090000000000001"/>
    <n v="-0.04"/>
    <n v="2.2290000000000001"/>
    <n v="3.4000000000000002E-2"/>
    <n v="-2.6379999999999999"/>
    <n v="-0.17599999999999999"/>
    <n v="-3.6579999999999999"/>
  </r>
  <r>
    <d v="2018-06-30T00:00:00"/>
    <s v="02765UCY"/>
    <x v="103"/>
    <s v="AMEPWR"/>
    <x v="8"/>
    <x v="0"/>
    <x v="2"/>
    <x v="2"/>
    <s v="USD"/>
    <s v="US"/>
    <x v="6"/>
    <s v="U.S. Taxable Municipal"/>
    <x v="3"/>
    <s v="Senior"/>
    <n v="308.37"/>
    <n v="410.98399999999998"/>
    <n v="6.845316928797E-3"/>
    <n v="6.4489999999999998"/>
    <d v="2044-02-15T00:00:00"/>
    <n v="25.646575342465752"/>
    <x v="1"/>
    <n v="20.585999999999999"/>
    <n v="8.5562000000000005"/>
    <n v="12.35"/>
    <n v="8.4539664070642953E-4"/>
    <n v="12.31"/>
    <n v="2.14"/>
    <n v="12.257"/>
    <x v="17"/>
    <n v="127"/>
    <n v="1556.6389999999999"/>
    <n v="4.18"/>
    <n v="130.84"/>
    <n v="2.44"/>
    <n v="-0.46800000000000003"/>
    <n v="-2.347"/>
    <n v="-0.86899999999999999"/>
    <n v="-4.657"/>
    <n v="-0.54800000000000004"/>
    <n v="0.372"/>
    <n v="-0.28699999999999998"/>
    <n v="1.8069999999999999"/>
    <n v="0.08"/>
    <n v="-2.7189999999999999"/>
    <n v="-0.18099999999999999"/>
    <n v="-4.1539999999999999"/>
  </r>
  <r>
    <d v="2018-06-30T00:00:00"/>
    <s v="64971M4P"/>
    <x v="104"/>
    <s v="NYCGEN"/>
    <x v="56"/>
    <x v="0"/>
    <x v="3"/>
    <x v="5"/>
    <s v="USD"/>
    <s v="US"/>
    <x v="2"/>
    <s v="U.S. Taxable Municipal"/>
    <x v="6"/>
    <s v="Senior"/>
    <n v="377.84"/>
    <n v="456.06"/>
    <n v="7.5769298275740003E-3"/>
    <n v="5.508"/>
    <d v="2037-08-01T00:00:00"/>
    <n v="19.101369863013698"/>
    <x v="1"/>
    <n v="16.254999999999999"/>
    <n v="7.8712"/>
    <n v="11.01"/>
    <n v="8.3421997401589743E-4"/>
    <n v="10.97"/>
    <n v="1.6"/>
    <n v="10.949"/>
    <x v="18"/>
    <n v="107"/>
    <n v="1171.5429999999999"/>
    <n v="3.96"/>
    <n v="118.41"/>
    <n v="2.29"/>
    <n v="-0.96199999999999997"/>
    <n v="-4.7380000000000004"/>
    <n v="-1.339"/>
    <n v="-6.8470000000000004"/>
    <n v="-1.0089999999999999"/>
    <n v="-2.0150000000000001"/>
    <n v="-0.78900000000000003"/>
    <n v="-0.85799999999999998"/>
    <n v="4.7E-2"/>
    <n v="-2.7229999999999999"/>
    <n v="-0.17299999999999999"/>
    <n v="-3.88"/>
  </r>
  <r>
    <d v="2018-06-30T00:00:00"/>
    <s v="9151158F"/>
    <x v="105"/>
    <s v="UNIHGR"/>
    <x v="61"/>
    <x v="0"/>
    <x v="3"/>
    <x v="5"/>
    <s v="USD"/>
    <s v="US"/>
    <x v="5"/>
    <s v="U.S. Taxable Municipal"/>
    <x v="4"/>
    <s v="Senior"/>
    <n v="302.64"/>
    <n v="280.25099999999998"/>
    <n v="4.6462166706420002E-3"/>
    <n v="3.3759999999999999"/>
    <d v="2047-07-01T00:00:00"/>
    <n v="29.021917808219179"/>
    <x v="1"/>
    <n v="28.504000000000001"/>
    <n v="0.62470000000000003"/>
    <n v="17.920000000000002"/>
    <n v="8.3260202737904651E-4"/>
    <n v="17.75"/>
    <n v="4.28"/>
    <n v="17.686"/>
    <x v="49"/>
    <n v="82"/>
    <n v="1450.252"/>
    <n v="3.8"/>
    <n v="92.6"/>
    <n v="0"/>
    <n v="-0.39500000000000002"/>
    <n v="-6.1269999999999998"/>
    <n v="-0.69199999999999995"/>
    <n v="-7.7869999999999999"/>
    <n v="-0.59899999999999998"/>
    <n v="-2.794"/>
    <n v="-6.6000000000000003E-2"/>
    <n v="-0.33800000000000002"/>
    <n v="0.20399999999999999"/>
    <n v="-3.3319999999999999"/>
    <n v="-0.32800000000000001"/>
    <n v="-5.7880000000000003"/>
  </r>
  <r>
    <d v="2018-06-30T00:00:00"/>
    <s v="64971MZG"/>
    <x v="106"/>
    <s v="NYCGEN"/>
    <x v="56"/>
    <x v="0"/>
    <x v="3"/>
    <x v="5"/>
    <s v="USD"/>
    <s v="US"/>
    <x v="2"/>
    <s v="U.S. Taxable Municipal"/>
    <x v="6"/>
    <s v="Senior"/>
    <n v="472.04500000000002"/>
    <n v="572.36800000000005"/>
    <n v="9.5022443215210008E-3"/>
    <n v="5.7670000000000003"/>
    <d v="2036-08-01T00:00:00"/>
    <n v="18.101369863013698"/>
    <x v="1"/>
    <n v="12.087999999999999"/>
    <n v="8.6876999999999995"/>
    <n v="8.75"/>
    <n v="8.3144637813308757E-4"/>
    <n v="8.73"/>
    <n v="1.06"/>
    <n v="8.7100000000000009"/>
    <x v="16"/>
    <n v="91"/>
    <n v="792.61000000000013"/>
    <n v="3.76"/>
    <n v="118.85"/>
    <n v="2.4"/>
    <n v="0.42099999999999999"/>
    <n v="-2.9980000000000002"/>
    <n v="2.3E-2"/>
    <n v="-5.2750000000000004"/>
    <n v="0.40899999999999997"/>
    <n v="-0.72299999999999998"/>
    <n v="0.59"/>
    <n v="0.13700000000000001"/>
    <n v="1.2E-2"/>
    <n v="-2.2759999999999998"/>
    <n v="-0.16900000000000001"/>
    <n v="-3.1360000000000001"/>
  </r>
  <r>
    <d v="2018-06-30T00:00:00"/>
    <s v="796253Y3"/>
    <x v="107"/>
    <s v="SANUTL"/>
    <x v="50"/>
    <x v="0"/>
    <x v="1"/>
    <x v="3"/>
    <s v="USD"/>
    <s v="US"/>
    <x v="5"/>
    <s v="U.S. Taxable Municipal"/>
    <x v="11"/>
    <s v="Senior"/>
    <n v="300"/>
    <n v="381.90899999999999"/>
    <n v="6.3653820668720003E-3"/>
    <n v="5.8079999999999998"/>
    <d v="2041-02-01T00:00:00"/>
    <n v="22.608219178082191"/>
    <x v="1"/>
    <n v="21.422000000000001"/>
    <n v="7.6520999999999999"/>
    <n v="13.02"/>
    <n v="8.2877274510673431E-4"/>
    <n v="12.96"/>
    <n v="2.33"/>
    <n v="12.917999999999999"/>
    <x v="54"/>
    <n v="113"/>
    <n v="1459.7339999999999"/>
    <n v="4.0599999999999996"/>
    <n v="124.88"/>
    <n v="2.42"/>
    <n v="0.58699999999999997"/>
    <n v="-3.8170000000000002"/>
    <n v="0.20499999999999999"/>
    <n v="-5.9779999999999998"/>
    <n v="0.496"/>
    <n v="-0.95599999999999996"/>
    <n v="0.75600000000000001"/>
    <n v="0.56499999999999995"/>
    <n v="9.0999999999999998E-2"/>
    <n v="-2.8610000000000002"/>
    <n v="-0.16900000000000001"/>
    <n v="-4.383"/>
  </r>
  <r>
    <d v="2018-06-30T00:00:00"/>
    <s v="592125AM"/>
    <x v="108"/>
    <s v="METFAC"/>
    <x v="62"/>
    <x v="0"/>
    <x v="2"/>
    <x v="4"/>
    <s v="USD"/>
    <s v="US"/>
    <x v="22"/>
    <s v="U.S. Taxable Municipal"/>
    <x v="6"/>
    <s v="Senior"/>
    <n v="324.66000000000003"/>
    <n v="437.86200000000002"/>
    <n v="7.2635029789700004E-3"/>
    <n v="6.7309999999999999"/>
    <d v="2043-07-01T00:00:00"/>
    <n v="25.019178082191782"/>
    <x v="1"/>
    <n v="17.669"/>
    <n v="8.1918000000000006"/>
    <n v="11.35"/>
    <n v="8.2440758811309499E-4"/>
    <n v="11.32"/>
    <n v="1.8"/>
    <n v="11.275"/>
    <x v="41"/>
    <n v="102"/>
    <n v="1150.05"/>
    <n v="3.92"/>
    <n v="134.87"/>
    <n v="0"/>
    <n v="0.254"/>
    <n v="0.13700000000000001"/>
    <n v="-0.153"/>
    <n v="-2.302"/>
    <n v="0.19500000000000001"/>
    <n v="2.7589999999999999"/>
    <n v="0.42799999999999999"/>
    <n v="3.9809999999999999"/>
    <n v="5.8999999999999997E-2"/>
    <n v="-2.6219999999999999"/>
    <n v="-0.17399999999999999"/>
    <n v="-3.8439999999999999"/>
  </r>
  <r>
    <d v="2018-06-30T00:00:00"/>
    <s v="649902T3"/>
    <x v="109"/>
    <s v="NYSHGR"/>
    <x v="34"/>
    <x v="0"/>
    <x v="1"/>
    <x v="6"/>
    <s v="USD"/>
    <s v="US"/>
    <x v="2"/>
    <s v="U.S. Taxable Municipal"/>
    <x v="6"/>
    <s v="Senior"/>
    <n v="344.55"/>
    <n v="427.27600000000001"/>
    <n v="7.0503953188309999E-3"/>
    <n v="5.6"/>
    <d v="2040-03-15T00:00:00"/>
    <n v="21.723287671232878"/>
    <x v="1"/>
    <n v="17.422000000000001"/>
    <n v="8.0739999999999998"/>
    <n v="11.61"/>
    <n v="8.185508965162791E-4"/>
    <n v="11.57"/>
    <n v="1.79"/>
    <n v="11.538"/>
    <x v="60"/>
    <n v="93"/>
    <n v="1073.0340000000001"/>
    <n v="3.82"/>
    <n v="122.36"/>
    <n v="1.65"/>
    <n v="0.997"/>
    <n v="-2.4649999999999999"/>
    <n v="0.61699999999999999"/>
    <n v="-4.6379999999999999"/>
    <n v="0.94"/>
    <n v="0.29899999999999999"/>
    <n v="1.169"/>
    <n v="1.546"/>
    <n v="5.7000000000000002E-2"/>
    <n v="-2.7629999999999999"/>
    <n v="-0.17100000000000001"/>
    <n v="-4.0110000000000001"/>
  </r>
  <r>
    <d v="2018-06-30T00:00:00"/>
    <s v="544495UG"/>
    <x v="110"/>
    <s v="LOSUTL"/>
    <x v="14"/>
    <x v="0"/>
    <x v="1"/>
    <x v="3"/>
    <s v="USD"/>
    <s v="US"/>
    <x v="1"/>
    <s v="U.S. Taxable Municipal"/>
    <x v="3"/>
    <s v="Senior"/>
    <n v="316"/>
    <n v="391.47"/>
    <n v="6.4825591950299997E-3"/>
    <n v="5.7160000000000002"/>
    <d v="2039-07-01T00:00:00"/>
    <n v="21.016438356164382"/>
    <x v="1"/>
    <n v="19.419"/>
    <n v="8.0767000000000007"/>
    <n v="12.58"/>
    <n v="8.1550594673477402E-4"/>
    <n v="12.54"/>
    <n v="2.09"/>
    <n v="12.5"/>
    <x v="33"/>
    <n v="104"/>
    <n v="1300"/>
    <n v="3.94"/>
    <n v="123.88"/>
    <n v="0"/>
    <n v="-0.45800000000000002"/>
    <n v="-3.9390000000000001"/>
    <n v="-0.83199999999999996"/>
    <n v="-6.0730000000000004"/>
    <n v="-0.53300000000000003"/>
    <n v="-1.0609999999999999"/>
    <n v="-0.30099999999999999"/>
    <n v="0.34"/>
    <n v="7.4999999999999997E-2"/>
    <n v="-2.8780000000000001"/>
    <n v="-0.156"/>
    <n v="-4.2789999999999999"/>
  </r>
  <r>
    <d v="2018-06-30T00:00:00"/>
    <s v="13077DBY"/>
    <x v="111"/>
    <s v="CASHGR"/>
    <x v="63"/>
    <x v="0"/>
    <x v="1"/>
    <x v="1"/>
    <s v="USD"/>
    <s v="US"/>
    <x v="1"/>
    <s v="U.S. Taxable Municipal"/>
    <x v="4"/>
    <s v="Senior"/>
    <n v="314.79000000000002"/>
    <n v="317.97800000000001"/>
    <n v="5.1851499120859996E-3"/>
    <n v="3.899"/>
    <d v="2047-11-01T00:00:00"/>
    <n v="29.358904109589041"/>
    <x v="1"/>
    <n v="28.835999999999999"/>
    <n v="1.3096000000000001"/>
    <n v="15.63"/>
    <n v="8.104389312590418E-4"/>
    <n v="15.49"/>
    <n v="3.29"/>
    <n v="15.481"/>
    <x v="43"/>
    <n v="92"/>
    <n v="1424.252"/>
    <n v="3.88"/>
    <n v="100.36"/>
    <n v="0.65"/>
    <n v="0.81"/>
    <n v="-2.6509999999999998"/>
    <n v="0.48599999999999999"/>
    <n v="-4.51"/>
    <n v="0.66700000000000004"/>
    <n v="0.46700000000000003"/>
    <n v="1.0609999999999999"/>
    <n v="2.4489999999999998"/>
    <n v="0.14299999999999999"/>
    <n v="-3.1190000000000002"/>
    <n v="-0.251"/>
    <n v="-5.0999999999999996"/>
  </r>
  <r>
    <d v="2018-06-30T00:00:00"/>
    <s v="79467BBN"/>
    <x v="112"/>
    <s v="STSGEN"/>
    <x v="64"/>
    <x v="0"/>
    <x v="1"/>
    <x v="6"/>
    <s v="USD"/>
    <s v="US"/>
    <x v="0"/>
    <s v="U.S. Taxable Municipal"/>
    <x v="6"/>
    <s v="Senior"/>
    <n v="303.97500000000002"/>
    <n v="291.74900000000002"/>
    <n v="4.8171838909539999E-3"/>
    <n v="3.82"/>
    <d v="2048-01-01T00:00:00"/>
    <n v="29.526027397260275"/>
    <x v="1"/>
    <n v="26.917999999999999"/>
    <n v="0.35070000000000001"/>
    <n v="16.54"/>
    <n v="7.9676221556379155E-4"/>
    <n v="16.440000000000001"/>
    <n v="3.72"/>
    <n v="16.350999999999999"/>
    <x v="59"/>
    <n v="110"/>
    <n v="1798.61"/>
    <n v="4.07"/>
    <n v="95.98"/>
    <n v="0"/>
    <n v="1.819"/>
    <m/>
    <n v="1.486"/>
    <m/>
    <n v="1.651"/>
    <m/>
    <n v="2.1"/>
    <m/>
    <n v="0.16900000000000001"/>
    <n v="3.11"/>
    <n v="-0.28100000000000003"/>
    <n v="1.1619999999999999"/>
  </r>
  <r>
    <d v="2018-06-30T00:00:00"/>
    <s v="64966H4K"/>
    <x v="113"/>
    <s v="NYC"/>
    <x v="41"/>
    <x v="0"/>
    <x v="1"/>
    <x v="3"/>
    <s v="USD"/>
    <s v="US"/>
    <x v="2"/>
    <s v="U.S. Taxable Municipal"/>
    <x v="5"/>
    <s v="Senior"/>
    <n v="345"/>
    <n v="417.52699999999999"/>
    <n v="7.0069917136930003E-3"/>
    <n v="5.5170000000000003"/>
    <d v="2037-10-01T00:00:00"/>
    <n v="19.268493150684932"/>
    <x v="1"/>
    <n v="16.670999999999999"/>
    <n v="7.6932"/>
    <n v="11.3"/>
    <n v="7.9179006364730911E-4"/>
    <n v="11.27"/>
    <n v="1.67"/>
    <n v="11.243"/>
    <x v="30"/>
    <n v="101"/>
    <n v="1135.5430000000001"/>
    <n v="3.9"/>
    <n v="119.64"/>
    <n v="1.38"/>
    <n v="0.82499999999999996"/>
    <n v="-2.9660000000000002"/>
    <n v="0.442"/>
    <n v="-5.1280000000000001"/>
    <n v="0.77600000000000002"/>
    <n v="-0.216"/>
    <n v="0.999"/>
    <n v="0.97799999999999998"/>
    <n v="4.9000000000000002E-2"/>
    <n v="-2.75"/>
    <n v="-0.17299999999999999"/>
    <n v="-3.944"/>
  </r>
  <r>
    <d v="2018-06-30T00:00:00"/>
    <s v="68607DNL"/>
    <x v="114"/>
    <s v="ORSTRN"/>
    <x v="65"/>
    <x v="0"/>
    <x v="1"/>
    <x v="6"/>
    <s v="USD"/>
    <s v="US"/>
    <x v="15"/>
    <s v="U.S. Taxable Municipal"/>
    <x v="1"/>
    <s v="Senior"/>
    <n v="357.39"/>
    <n v="443.06200000000001"/>
    <n v="7.4019806536939998E-3"/>
    <n v="5.8339999999999996"/>
    <d v="2034-11-15T00:00:00"/>
    <n v="16.389041095890413"/>
    <x v="1"/>
    <n v="15.419"/>
    <n v="8.2273999999999994"/>
    <n v="10.68"/>
    <n v="7.9053153381451909E-4"/>
    <n v="10.64"/>
    <n v="1.47"/>
    <n v="10.625999999999999"/>
    <x v="21"/>
    <n v="95"/>
    <n v="1009.4699999999999"/>
    <n v="3.82"/>
    <n v="123.23"/>
    <n v="0.75"/>
    <n v="0.40799999999999997"/>
    <n v="-2.0339999999999998"/>
    <n v="1.4999999999999999E-2"/>
    <n v="-4.2889999999999997"/>
    <n v="0.373"/>
    <n v="0.65500000000000003"/>
    <n v="0.59099999999999997"/>
    <n v="1.7250000000000001"/>
    <n v="3.5999999999999997E-2"/>
    <n v="-2.6890000000000001"/>
    <n v="-0.183"/>
    <n v="-3.7589999999999999"/>
  </r>
  <r>
    <d v="2018-06-30T00:00:00"/>
    <s v="15504RET"/>
    <x v="115"/>
    <s v="CEPTRN"/>
    <x v="66"/>
    <x v="0"/>
    <x v="1"/>
    <x v="6"/>
    <s v="USD"/>
    <s v="US"/>
    <x v="20"/>
    <s v="U.S. Taxable Municipal"/>
    <x v="6"/>
    <s v="Senior"/>
    <n v="300"/>
    <n v="371.53300000000002"/>
    <n v="6.1628030322679996E-3"/>
    <n v="5.4909999999999997"/>
    <d v="2039-11-01T00:00:00"/>
    <n v="21.353424657534248"/>
    <x v="1"/>
    <n v="19.584"/>
    <n v="8.7507000000000001"/>
    <n v="12.7"/>
    <n v="7.8267598509803595E-4"/>
    <n v="12.65"/>
    <n v="2.15"/>
    <n v="12.612"/>
    <x v="35"/>
    <n v="90"/>
    <n v="1135.08"/>
    <n v="3.81"/>
    <n v="122.93"/>
    <n v="0.92"/>
    <n v="0.54100000000000004"/>
    <n v="-1.7050000000000001"/>
    <n v="0.17"/>
    <n v="-3.8559999999999999"/>
    <n v="0.46300000000000002"/>
    <n v="1.115"/>
    <n v="0.70599999999999996"/>
    <n v="2.54"/>
    <n v="7.8E-2"/>
    <n v="-2.82"/>
    <n v="-0.16500000000000001"/>
    <n v="-4.2450000000000001"/>
  </r>
  <r>
    <d v="2018-06-30T00:00:00"/>
    <s v="73358WRQ"/>
    <x v="116"/>
    <s v="PORTRN"/>
    <x v="2"/>
    <x v="0"/>
    <x v="1"/>
    <x v="1"/>
    <s v="USD"/>
    <s v="US"/>
    <x v="2"/>
    <s v="U.S. Taxable Municipal"/>
    <x v="1"/>
    <s v="Senior"/>
    <n v="500"/>
    <n v="553.18799999999999"/>
    <n v="9.1736823143329996E-3"/>
    <n v="5.31"/>
    <d v="2046-08-01T00:00:00"/>
    <n v="28.106849315068494"/>
    <x v="1"/>
    <n v="6.0869999999999997"/>
    <n v="4.4137000000000004"/>
    <n v="8.4600000000000009"/>
    <n v="7.7609352379257187E-4"/>
    <n v="5.1100000000000003"/>
    <n v="-0.32"/>
    <n v="6.4450000000000003"/>
    <x v="61"/>
    <n v="20"/>
    <n v="128.9"/>
    <n v="3.75"/>
    <n v="108.43"/>
    <n v="2.21"/>
    <n v="-8.9999999999999993E-3"/>
    <n v="-0.80600000000000005"/>
    <n v="-0.40899999999999997"/>
    <n v="-3.1560000000000001"/>
    <n v="-1.4E-2"/>
    <n v="1.2"/>
    <n v="0.17299999999999999"/>
    <n v="2.0960000000000001"/>
    <n v="6.0000000000000001E-3"/>
    <n v="-2.0059999999999998"/>
    <n v="-0.18099999999999999"/>
    <n v="-2.9020000000000001"/>
  </r>
  <r>
    <d v="2018-06-30T00:00:00"/>
    <s v="02765UEQ"/>
    <x v="117"/>
    <s v="AMEPWR"/>
    <x v="8"/>
    <x v="0"/>
    <x v="2"/>
    <x v="2"/>
    <s v="USD"/>
    <s v="US"/>
    <x v="6"/>
    <s v="U.S. Taxable Municipal"/>
    <x v="3"/>
    <s v="Senior"/>
    <n v="300"/>
    <n v="389.74099999999999"/>
    <n v="6.4916591728159997E-3"/>
    <n v="6.27"/>
    <d v="2050-02-15T00:00:00"/>
    <n v="31.652054794520549"/>
    <x v="1"/>
    <n v="20.003"/>
    <n v="7.1040999999999999"/>
    <n v="11.95"/>
    <n v="7.7575327115151195E-4"/>
    <n v="11.92"/>
    <n v="2.19"/>
    <n v="11.845000000000001"/>
    <x v="1"/>
    <n v="121"/>
    <n v="1433.2450000000001"/>
    <n v="4.13"/>
    <n v="127.54"/>
    <n v="2.37"/>
    <n v="-0.379"/>
    <n v="-7.2999999999999995E-2"/>
    <n v="-0.78"/>
    <n v="-2.4500000000000002"/>
    <n v="-0.46200000000000002"/>
    <n v="2.4340000000000002"/>
    <n v="-0.17299999999999999"/>
    <n v="3.8740000000000001"/>
    <n v="8.3000000000000004E-2"/>
    <n v="-2.5070000000000001"/>
    <n v="-0.20599999999999999"/>
    <n v="-3.948"/>
  </r>
  <r>
    <d v="2018-06-30T00:00:00"/>
    <s v="79467BAR"/>
    <x v="118"/>
    <s v="STSGEN"/>
    <x v="64"/>
    <x v="0"/>
    <x v="1"/>
    <x v="6"/>
    <s v="USD"/>
    <s v="US"/>
    <x v="0"/>
    <s v="U.S. Taxable Municipal"/>
    <x v="6"/>
    <s v="Senior"/>
    <n v="350.14499999999998"/>
    <n v="332.767"/>
    <n v="5.5181062820499997E-3"/>
    <n v="3.5870000000000002"/>
    <d v="2043-01-01T00:00:00"/>
    <n v="24.523287671232875"/>
    <x v="1"/>
    <n v="19.835999999999999"/>
    <n v="0.54249999999999998"/>
    <n v="13.89"/>
    <n v="7.66464962576745E-4"/>
    <n v="13.83"/>
    <n v="2.48"/>
    <n v="13.782"/>
    <x v="20"/>
    <n v="103"/>
    <n v="1419.546"/>
    <n v="3.95"/>
    <n v="95.04"/>
    <n v="0"/>
    <n v="1.3240000000000001"/>
    <n v="-3.012"/>
    <n v="1.012"/>
    <n v="-4.7910000000000004"/>
    <n v="1.2310000000000001"/>
    <n v="7.8E-2"/>
    <n v="1.5109999999999999"/>
    <n v="1.669"/>
    <n v="9.4E-2"/>
    <n v="-3.09"/>
    <n v="-0.186"/>
    <n v="-4.681"/>
  </r>
  <r>
    <d v="2018-06-30T00:00:00"/>
    <s v="882722VN"/>
    <x v="119"/>
    <s v="TXS"/>
    <x v="7"/>
    <x v="0"/>
    <x v="3"/>
    <x v="5"/>
    <s v="USD"/>
    <s v="US"/>
    <x v="5"/>
    <s v="U.S. Taxable Municipal"/>
    <x v="0"/>
    <s v="Senior"/>
    <n v="317.43"/>
    <n v="364.54700000000003"/>
    <n v="5.9491921810200001E-3"/>
    <n v="4.681"/>
    <d v="2040-04-01T00:00:00"/>
    <n v="21.769863013698629"/>
    <x v="1"/>
    <n v="18.835999999999999"/>
    <n v="7.7507000000000001"/>
    <n v="12.82"/>
    <n v="7.6268643760676403E-4"/>
    <n v="12.77"/>
    <n v="2.14"/>
    <n v="12.731999999999999"/>
    <x v="53"/>
    <n v="76"/>
    <n v="967.63199999999995"/>
    <n v="3.67"/>
    <n v="113.67"/>
    <n v="1.17"/>
    <n v="1.444"/>
    <n v="-1.9470000000000001"/>
    <n v="1.1000000000000001"/>
    <n v="-3.9260000000000002"/>
    <n v="1.369"/>
    <n v="0.995"/>
    <n v="1.6160000000000001"/>
    <n v="2.427"/>
    <n v="7.4999999999999997E-2"/>
    <n v="-2.9420000000000002"/>
    <n v="-0.17100000000000001"/>
    <n v="-4.3739999999999997"/>
  </r>
  <r>
    <d v="2018-06-30T00:00:00"/>
    <s v="47770VAZ"/>
    <x v="120"/>
    <s v="JOBGEN"/>
    <x v="67"/>
    <x v="0"/>
    <x v="1"/>
    <x v="1"/>
    <s v="USD"/>
    <s v="US"/>
    <x v="6"/>
    <s v="U.S. Taxable Municipal"/>
    <x v="12"/>
    <s v="Senior"/>
    <n v="399.1"/>
    <n v="431.34300000000002"/>
    <n v="7.1512732050550004E-3"/>
    <n v="4.532"/>
    <d v="2035-01-01T00:00:00"/>
    <n v="16.517808219178082"/>
    <x v="1"/>
    <n v="13.836"/>
    <n v="5.4081999999999999"/>
    <n v="10.37"/>
    <n v="7.4158703136420348E-4"/>
    <n v="10.34"/>
    <n v="1.33"/>
    <n v="10.324"/>
    <x v="16"/>
    <n v="91"/>
    <n v="939.48400000000004"/>
    <n v="3.77"/>
    <n v="108.08"/>
    <n v="0"/>
    <n v="0.39800000000000002"/>
    <n v="-1.42"/>
    <n v="5.5E-2"/>
    <n v="-3.4449999999999998"/>
    <n v="0.36599999999999999"/>
    <n v="1.288"/>
    <n v="0.58299999999999996"/>
    <n v="2.2850000000000001"/>
    <n v="3.2000000000000001E-2"/>
    <n v="-2.7080000000000002"/>
    <n v="-0.185"/>
    <n v="-3.7040000000000002"/>
  </r>
  <r>
    <d v="2018-06-30T00:00:00"/>
    <s v="59259YBF"/>
    <x v="121"/>
    <s v="MTATRN"/>
    <x v="13"/>
    <x v="0"/>
    <x v="2"/>
    <x v="4"/>
    <s v="USD"/>
    <s v="US"/>
    <x v="2"/>
    <s v="U.S. Taxable Municipal"/>
    <x v="1"/>
    <s v="Senior"/>
    <n v="325"/>
    <n v="397.63799999999998"/>
    <n v="6.6040222664370003E-3"/>
    <n v="5.8710000000000004"/>
    <d v="2039-11-15T00:00:00"/>
    <n v="21.391780821917809"/>
    <x v="1"/>
    <n v="16.753"/>
    <n v="8.7067999999999994"/>
    <n v="11.16"/>
    <n v="7.3700888493436921E-4"/>
    <n v="11.13"/>
    <n v="1.66"/>
    <n v="11.099"/>
    <x v="6"/>
    <n v="118"/>
    <n v="1309.682"/>
    <n v="4.0599999999999996"/>
    <n v="121.6"/>
    <n v="0.75"/>
    <n v="-1.149"/>
    <n v="-3.371"/>
    <n v="-1.5449999999999999"/>
    <n v="-5.6109999999999998"/>
    <n v="-1.2"/>
    <n v="-0.67200000000000004"/>
    <n v="-0.97599999999999998"/>
    <n v="0.502"/>
    <n v="5.0999999999999997E-2"/>
    <n v="-2.698"/>
    <n v="-0.17299999999999999"/>
    <n v="-3.8730000000000002"/>
  </r>
  <r>
    <d v="2018-06-30T00:00:00"/>
    <s v="646136XS"/>
    <x v="122"/>
    <s v="NJSTRN"/>
    <x v="29"/>
    <x v="0"/>
    <x v="0"/>
    <x v="7"/>
    <s v="USD"/>
    <s v="US"/>
    <x v="3"/>
    <s v="U.S. Taxable Municipal"/>
    <x v="1"/>
    <s v="Senior"/>
    <n v="575"/>
    <n v="640.05999999999995"/>
    <n v="1.0595668228522001E-2"/>
    <n v="5.7539999999999996"/>
    <d v="2028-12-15T00:00:00"/>
    <n v="10.468493150684932"/>
    <x v="0"/>
    <n v="8.4220000000000006"/>
    <n v="7.6904000000000003"/>
    <n v="6.73"/>
    <n v="7.1308847177953066E-4"/>
    <n v="6.71"/>
    <n v="0.56000000000000005"/>
    <n v="6.7039999999999997"/>
    <x v="62"/>
    <n v="135"/>
    <n v="905.04"/>
    <n v="4.17"/>
    <n v="111.06"/>
    <n v="0.26"/>
    <n v="0.311"/>
    <n v="-0.754"/>
    <n v="-0.11"/>
    <n v="-3.246"/>
    <n v="0.33300000000000002"/>
    <n v="1.109"/>
    <n v="0.47699999999999998"/>
    <n v="1.6930000000000001"/>
    <n v="-2.1999999999999999E-2"/>
    <n v="-1.863"/>
    <n v="-0.16500000000000001"/>
    <n v="-2.4470000000000001"/>
  </r>
  <r>
    <d v="2018-06-30T00:00:00"/>
    <s v="783186NH"/>
    <x v="123"/>
    <s v="RUTHGR"/>
    <x v="68"/>
    <x v="0"/>
    <x v="2"/>
    <x v="4"/>
    <s v="USD"/>
    <s v="US"/>
    <x v="3"/>
    <s v="U.S. Taxable Municipal"/>
    <x v="4"/>
    <s v="Senior"/>
    <n v="301.91500000000002"/>
    <n v="362.22300000000001"/>
    <n v="6.0527893742520003E-3"/>
    <n v="5.665"/>
    <d v="2040-05-01T00:00:00"/>
    <n v="21.852054794520548"/>
    <x v="1"/>
    <n v="17.585999999999999"/>
    <n v="7.6109999999999998"/>
    <n v="11.56"/>
    <n v="6.997024516635313E-4"/>
    <n v="11.52"/>
    <n v="1.8"/>
    <n v="11.486000000000001"/>
    <x v="31"/>
    <n v="122"/>
    <n v="1401.2920000000001"/>
    <n v="4.12"/>
    <n v="119.03"/>
    <n v="0.94"/>
    <n v="0.56000000000000005"/>
    <n v="-0.72299999999999998"/>
    <n v="0.16400000000000001"/>
    <n v="-3.0379999999999998"/>
    <n v="0.502"/>
    <n v="1.96"/>
    <n v="0.73199999999999998"/>
    <n v="3.198"/>
    <n v="5.8000000000000003E-2"/>
    <n v="-2.6829999999999998"/>
    <n v="-0.17199999999999999"/>
    <n v="-3.9209999999999998"/>
  </r>
  <r>
    <d v="2018-06-30T00:00:00"/>
    <s v="452151LE"/>
    <x v="124"/>
    <s v="ILS"/>
    <x v="0"/>
    <x v="0"/>
    <x v="0"/>
    <x v="0"/>
    <s v="USD"/>
    <s v="US"/>
    <x v="0"/>
    <s v="U.S. Taxable Municipal"/>
    <x v="0"/>
    <s v="Senior"/>
    <n v="1375"/>
    <n v="1404.6659999999999"/>
    <n v="2.3285891758917002E-2"/>
    <n v="4.95"/>
    <d v="2023-06-01T00:00:00"/>
    <n v="4.9232876712328766"/>
    <x v="0"/>
    <n v="3.2519999999999998"/>
    <n v="15.049300000000001"/>
    <n v="2.97"/>
    <n v="6.9159098523983499E-4"/>
    <n v="2.96"/>
    <n v="0.12"/>
    <n v="2.9609999999999999"/>
    <x v="63"/>
    <n v="170"/>
    <n v="503.36999999999995"/>
    <n v="4.37"/>
    <n v="101.75"/>
    <n v="0.41"/>
    <n v="-0.69"/>
    <n v="-0.14399999999999999"/>
    <n v="-1.091"/>
    <n v="-2.492"/>
    <n v="-0.67700000000000005"/>
    <n v="0.41399999999999998"/>
    <n v="-0.64200000000000002"/>
    <n v="0.625"/>
    <n v="-1.2999999999999999E-2"/>
    <n v="-0.55800000000000005"/>
    <n v="-4.8000000000000001E-2"/>
    <n v="-0.76900000000000002"/>
  </r>
  <r>
    <d v="2018-06-30T00:00:00"/>
    <s v="452152BM"/>
    <x v="125"/>
    <s v="ILS"/>
    <x v="0"/>
    <x v="0"/>
    <x v="0"/>
    <x v="0"/>
    <s v="USD"/>
    <s v="US"/>
    <x v="0"/>
    <s v="U.S. Taxable Municipal"/>
    <x v="0"/>
    <s v="Senior"/>
    <n v="520"/>
    <n v="565.36199999999997"/>
    <n v="9.3944877609480008E-3"/>
    <n v="6.63"/>
    <d v="2035-02-01T00:00:00"/>
    <n v="16.602739726027398"/>
    <x v="1"/>
    <n v="10.582000000000001"/>
    <n v="8.4"/>
    <n v="7.29"/>
    <n v="6.8485815777310924E-4"/>
    <n v="7.27"/>
    <n v="0.75"/>
    <n v="7.2569999999999997"/>
    <x v="64"/>
    <n v="300"/>
    <n v="2177.1"/>
    <n v="5.84"/>
    <n v="105.96"/>
    <n v="2.76"/>
    <n v="0.17299999999999999"/>
    <n v="-1.4910000000000001"/>
    <n v="-0.33600000000000002"/>
    <n v="-4.4880000000000004"/>
    <n v="0.17399999999999999"/>
    <n v="0.41499999999999998"/>
    <n v="0.32600000000000001"/>
    <n v="1.095"/>
    <n v="-1E-3"/>
    <n v="-1.907"/>
    <n v="-0.154"/>
    <n v="-2.5859999999999999"/>
  </r>
  <r>
    <d v="2018-06-30T00:00:00"/>
    <s v="452152GS"/>
    <x v="126"/>
    <s v="ILS"/>
    <x v="0"/>
    <x v="0"/>
    <x v="0"/>
    <x v="0"/>
    <s v="USD"/>
    <s v="US"/>
    <x v="0"/>
    <s v="U.S. Taxable Municipal"/>
    <x v="0"/>
    <s v="Senior"/>
    <n v="504"/>
    <n v="562.77099999999996"/>
    <n v="9.3387258858979999E-3"/>
    <n v="7.35"/>
    <d v="2035-07-01T00:00:00"/>
    <n v="17.013698630136986"/>
    <x v="1"/>
    <n v="10.5"/>
    <n v="7.9424999999999999"/>
    <n v="7.3"/>
    <n v="6.8172698967055396E-4"/>
    <n v="7.29"/>
    <n v="0.75"/>
    <n v="7.27"/>
    <x v="65"/>
    <n v="297"/>
    <n v="2159.19"/>
    <n v="5.8"/>
    <n v="111.66"/>
    <n v="0"/>
    <n v="1.4359999999999999"/>
    <n v="-0.24299999999999999"/>
    <n v="0.89700000000000002"/>
    <n v="-3.4569999999999999"/>
    <n v="1.4359999999999999"/>
    <n v="1.641"/>
    <n v="1.581"/>
    <n v="2.3050000000000002"/>
    <n v="0"/>
    <n v="-1.8839999999999999"/>
    <n v="-0.14499999999999999"/>
    <n v="-2.548"/>
  </r>
  <r>
    <d v="2018-06-30T00:00:00"/>
    <s v="213185DV"/>
    <x v="127"/>
    <s v="COO"/>
    <x v="69"/>
    <x v="0"/>
    <x v="2"/>
    <x v="4"/>
    <s v="USD"/>
    <s v="US"/>
    <x v="0"/>
    <s v="U.S. Taxable Municipal"/>
    <x v="5"/>
    <s v="Senior"/>
    <n v="308.64"/>
    <n v="387.673"/>
    <n v="6.4411092164079996E-3"/>
    <n v="6.2290000000000001"/>
    <d v="2034-11-15T00:00:00"/>
    <n v="16.389041095890413"/>
    <x v="1"/>
    <n v="15.252000000000001"/>
    <n v="8.0191999999999997"/>
    <n v="10.4"/>
    <n v="6.698753585064319E-4"/>
    <n v="10.37"/>
    <n v="1.4"/>
    <n v="10.355"/>
    <x v="3"/>
    <n v="116"/>
    <n v="1201.18"/>
    <n v="4.03"/>
    <n v="124.81"/>
    <n v="0.8"/>
    <n v="1.9039999999999999"/>
    <n v="0.85899999999999999"/>
    <n v="1.4830000000000001"/>
    <n v="-1.6140000000000001"/>
    <n v="1.871"/>
    <n v="3.46"/>
    <n v="2.0830000000000002"/>
    <n v="4.4880000000000004"/>
    <n v="3.3000000000000002E-2"/>
    <n v="-2.601"/>
    <n v="-0.17899999999999999"/>
    <n v="-3.629"/>
  </r>
  <r>
    <d v="2018-06-30T00:00:00"/>
    <s v="485424NF"/>
    <x v="128"/>
    <s v="KSSTRN"/>
    <x v="70"/>
    <x v="0"/>
    <x v="1"/>
    <x v="3"/>
    <s v="USD"/>
    <s v="US"/>
    <x v="16"/>
    <s v="U.S. Taxable Municipal"/>
    <x v="1"/>
    <s v="Senior"/>
    <n v="325"/>
    <n v="362.47899999999998"/>
    <n v="6.0163313626930004E-3"/>
    <n v="4.5960000000000001"/>
    <d v="2035-09-01T00:00:00"/>
    <n v="17.183561643835617"/>
    <x v="1"/>
    <n v="15.252000000000001"/>
    <n v="7.8273999999999999"/>
    <n v="11"/>
    <n v="6.6179644989623006E-4"/>
    <n v="10.96"/>
    <n v="1.53"/>
    <n v="10.945"/>
    <x v="66"/>
    <n v="85"/>
    <n v="930.32500000000005"/>
    <n v="3.73"/>
    <n v="110"/>
    <n v="1.53"/>
    <n v="0.41899999999999998"/>
    <n v="-1.1850000000000001"/>
    <n v="7.3999999999999996E-2"/>
    <n v="-3.2160000000000002"/>
    <n v="0.378"/>
    <n v="1.554"/>
    <n v="0.60399999999999998"/>
    <n v="2.6749999999999998"/>
    <n v="0.04"/>
    <n v="-2.7389999999999999"/>
    <n v="-0.185"/>
    <n v="-3.86"/>
  </r>
  <r>
    <d v="2018-06-30T00:00:00"/>
    <s v="977100EL"/>
    <x v="129"/>
    <s v="WISGEN"/>
    <x v="71"/>
    <x v="0"/>
    <x v="1"/>
    <x v="3"/>
    <s v="USD"/>
    <s v="US"/>
    <x v="23"/>
    <s v="U.S. Taxable Municipal"/>
    <x v="12"/>
    <s v="Senior"/>
    <n v="367.83499999999998"/>
    <n v="375.20299999999997"/>
    <n v="6.2630921330179999E-3"/>
    <n v="3.9540000000000002"/>
    <d v="2036-05-01T00:00:00"/>
    <n v="17.849315068493151"/>
    <x v="1"/>
    <n v="8.8360000000000003"/>
    <n v="1.4247000000000001"/>
    <n v="10.19"/>
    <n v="6.3820908835453413E-4"/>
    <n v="7.37"/>
    <n v="0.6"/>
    <n v="8.61"/>
    <x v="67"/>
    <n v="38"/>
    <n v="327.17999999999995"/>
    <n v="3.77"/>
    <n v="101.34"/>
    <n v="0.66"/>
    <n v="0.39500000000000002"/>
    <n v="-0.63600000000000001"/>
    <n v="7.0999999999999994E-2"/>
    <n v="-2.5329999999999999"/>
    <n v="0.36899999999999999"/>
    <n v="1.9239999999999999"/>
    <n v="0.57999999999999996"/>
    <n v="2.931"/>
    <n v="2.7E-2"/>
    <n v="-2.56"/>
    <n v="-0.185"/>
    <n v="-3.5670000000000002"/>
  </r>
  <r>
    <d v="2018-06-30T00:00:00"/>
    <s v="91412GTG"/>
    <x v="130"/>
    <s v="UNVHGR"/>
    <x v="6"/>
    <x v="0"/>
    <x v="1"/>
    <x v="3"/>
    <s v="USD"/>
    <s v="US"/>
    <x v="1"/>
    <s v="U.S. Taxable Municipal"/>
    <x v="4"/>
    <s v="Senior"/>
    <n v="420.33499999999998"/>
    <n v="455.916"/>
    <n v="7.5578619970269999E-3"/>
    <n v="4.601"/>
    <d v="2031-05-15T00:00:00"/>
    <n v="12.882191780821918"/>
    <x v="0"/>
    <n v="10"/>
    <n v="4.7424999999999997"/>
    <n v="8"/>
    <n v="6.0462895976216E-4"/>
    <n v="7.98"/>
    <n v="0.79"/>
    <n v="7.9720000000000004"/>
    <x v="68"/>
    <n v="80"/>
    <n v="637.76"/>
    <n v="3.65"/>
    <n v="107.88"/>
    <n v="0.59"/>
    <n v="0.72399999999999998"/>
    <n v="-0.85199999999999998"/>
    <n v="0.36799999999999999"/>
    <n v="-2.9119999999999999"/>
    <n v="0.72899999999999998"/>
    <n v="1.37"/>
    <n v="0.90800000000000003"/>
    <n v="2.081"/>
    <n v="-5.0000000000000001E-3"/>
    <n v="-2.222"/>
    <n v="-0.184"/>
    <n v="-2.9329999999999998"/>
  </r>
  <r>
    <d v="2018-06-30T00:00:00"/>
    <s v="73358WAJ"/>
    <x v="131"/>
    <s v="PORTRN"/>
    <x v="2"/>
    <x v="0"/>
    <x v="1"/>
    <x v="1"/>
    <s v="USD"/>
    <s v="US"/>
    <x v="2"/>
    <s v="U.S. Taxable Municipal"/>
    <x v="1"/>
    <s v="Senior"/>
    <n v="350"/>
    <n v="424.71600000000001"/>
    <n v="7.0331903328979999E-3"/>
    <n v="6.04"/>
    <d v="2029-12-01T00:00:00"/>
    <n v="11.43013698630137"/>
    <x v="0"/>
    <n v="11.422000000000001"/>
    <n v="8.9972999999999992"/>
    <n v="8.5500000000000007"/>
    <n v="6.0133777346277903E-4"/>
    <n v="8.52"/>
    <n v="0.9"/>
    <n v="8.5150000000000006"/>
    <x v="60"/>
    <n v="93"/>
    <n v="791.8950000000001"/>
    <n v="3.78"/>
    <n v="120.84"/>
    <n v="0.5"/>
    <n v="-1.4159999999999999"/>
    <n v="-2.7989999999999999"/>
    <n v="-1.825"/>
    <n v="-5.1260000000000003"/>
    <n v="-1.431"/>
    <n v="-0.45"/>
    <n v="-1.2370000000000001"/>
    <n v="0.307"/>
    <n v="1.4999999999999999E-2"/>
    <n v="-2.3479999999999999"/>
    <n v="-0.17899999999999999"/>
    <n v="-3.1059999999999999"/>
  </r>
  <r>
    <d v="2018-06-30T00:00:00"/>
    <s v="20281PKT"/>
    <x v="132"/>
    <s v="CMNGEN"/>
    <x v="52"/>
    <x v="0"/>
    <x v="2"/>
    <x v="4"/>
    <s v="USD"/>
    <s v="US"/>
    <x v="18"/>
    <s v="U.S. Taxable Municipal"/>
    <x v="4"/>
    <s v="Senior"/>
    <n v="300"/>
    <n v="294.642"/>
    <n v="4.8927357017320003E-3"/>
    <n v="3.8639999999999999"/>
    <d v="2038-06-01T00:00:00"/>
    <n v="19.934246575342467"/>
    <x v="1"/>
    <n v="16.920999999999999"/>
    <n v="0.4466"/>
    <n v="12.22"/>
    <n v="5.9789230275165051E-4"/>
    <n v="12.18"/>
    <n v="1.88"/>
    <n v="12.151"/>
    <x v="5"/>
    <n v="114"/>
    <n v="1385.2139999999999"/>
    <n v="4.04"/>
    <n v="97.89"/>
    <n v="0.32"/>
    <n v="-1.2010000000000001"/>
    <m/>
    <n v="-1.5249999999999999"/>
    <m/>
    <n v="-1.26"/>
    <m/>
    <n v="-1.022"/>
    <m/>
    <n v="5.8999999999999997E-2"/>
    <n v="0.06"/>
    <n v="-0.17899999999999999"/>
    <n v="-0.54300000000000004"/>
  </r>
  <r>
    <d v="2018-06-30T00:00:00"/>
    <s v="167486PG"/>
    <x v="133"/>
    <s v="CHI"/>
    <x v="53"/>
    <x v="0"/>
    <x v="0"/>
    <x v="0"/>
    <s v="USD"/>
    <s v="US"/>
    <x v="0"/>
    <s v="U.S. Taxable Municipal"/>
    <x v="5"/>
    <s v="Senior"/>
    <n v="307.97500000000002"/>
    <n v="286.36399999999998"/>
    <n v="4.7381413863829998E-3"/>
    <n v="5.4320000000000004"/>
    <d v="2042-01-01T00:00:00"/>
    <n v="23.523287671232875"/>
    <x v="1"/>
    <n v="22.582000000000001"/>
    <n v="6.0849000000000002"/>
    <n v="12.59"/>
    <n v="5.9653200054561974E-4"/>
    <n v="12.54"/>
    <n v="2.2599999999999998"/>
    <n v="12.481"/>
    <x v="69"/>
    <n v="308"/>
    <n v="3844.1480000000001"/>
    <n v="6"/>
    <n v="92.98"/>
    <n v="0"/>
    <n v="0.13100000000000001"/>
    <n v="-0.625"/>
    <n v="-0.34200000000000003"/>
    <n v="-3.4590000000000001"/>
    <n v="4.1000000000000002E-2"/>
    <n v="2.0870000000000002"/>
    <n v="0.30099999999999999"/>
    <n v="3.52"/>
    <n v="9.0999999999999998E-2"/>
    <n v="-2.7120000000000002"/>
    <n v="-0.16900000000000001"/>
    <n v="-4.1449999999999996"/>
  </r>
  <r>
    <d v="2018-06-30T00:00:00"/>
    <s v="8821175V"/>
    <x v="134"/>
    <s v="TAMHGR"/>
    <x v="72"/>
    <x v="0"/>
    <x v="3"/>
    <x v="5"/>
    <s v="USD"/>
    <s v="US"/>
    <x v="5"/>
    <s v="U.S. Taxable Municipal"/>
    <x v="4"/>
    <s v="Senior"/>
    <n v="302.44499999999999"/>
    <n v="286.11599999999999"/>
    <n v="4.7583961254459997E-3"/>
    <n v="3.66"/>
    <d v="2047-07-01T00:00:00"/>
    <n v="29.021917808219179"/>
    <x v="1"/>
    <n v="23.917999999999999"/>
    <n v="0.66300000000000003"/>
    <n v="12.52"/>
    <n v="5.9575119490583913E-4"/>
    <n v="15.45"/>
    <n v="1.08"/>
    <n v="9.98"/>
    <x v="70"/>
    <n v="48"/>
    <n v="479.04"/>
    <n v="4.0199999999999996"/>
    <n v="94.6"/>
    <n v="0"/>
    <n v="-0.90600000000000003"/>
    <n v="-3.536"/>
    <n v="-1.22"/>
    <n v="-5.3360000000000003"/>
    <n v="-0.98299999999999998"/>
    <n v="-0.76300000000000001"/>
    <n v="-0.70499999999999996"/>
    <n v="0.61899999999999999"/>
    <n v="7.6999999999999999E-2"/>
    <n v="-2.7730000000000001"/>
    <n v="-0.20200000000000001"/>
    <n v="-4.1559999999999997"/>
  </r>
  <r>
    <d v="2018-06-30T00:00:00"/>
    <s v="80168NEP"/>
    <x v="135"/>
    <s v="SCVTRN"/>
    <x v="73"/>
    <x v="0"/>
    <x v="1"/>
    <x v="3"/>
    <s v="USD"/>
    <s v="US"/>
    <x v="1"/>
    <s v="U.S. Taxable Municipal"/>
    <x v="6"/>
    <s v="Senior"/>
    <n v="399.17"/>
    <n v="474.529"/>
    <n v="7.8724057223930003E-3"/>
    <n v="5.8760000000000003"/>
    <d v="2032-04-01T00:00:00"/>
    <n v="13.764383561643836"/>
    <x v="0"/>
    <n v="9.7509999999999994"/>
    <n v="7.6163999999999996"/>
    <n v="7.5"/>
    <n v="5.9043042917947502E-4"/>
    <n v="7.48"/>
    <n v="0.74"/>
    <n v="7.4710000000000001"/>
    <x v="71"/>
    <n v="87"/>
    <n v="649.97699999999998"/>
    <n v="3.7"/>
    <n v="117.41"/>
    <n v="1.47"/>
    <n v="-0.27300000000000002"/>
    <n v="-0.69899999999999995"/>
    <n v="-0.68400000000000005"/>
    <n v="-3.1040000000000001"/>
    <n v="-0.26400000000000001"/>
    <n v="1.3340000000000001"/>
    <n v="-0.10100000000000001"/>
    <n v="2.0179999999999998"/>
    <n v="-8.9999999999999993E-3"/>
    <n v="-2.0339999999999998"/>
    <n v="-0.17199999999999999"/>
    <n v="-2.7170000000000001"/>
  </r>
  <r>
    <d v="2018-06-30T00:00:00"/>
    <s v="57582PWH"/>
    <x v="136"/>
    <s v="MAS"/>
    <x v="19"/>
    <x v="0"/>
    <x v="1"/>
    <x v="6"/>
    <s v="USD"/>
    <s v="US"/>
    <x v="8"/>
    <s v="U.S. Taxable Municipal"/>
    <x v="0"/>
    <s v="Senior"/>
    <n v="358"/>
    <n v="388.69499999999999"/>
    <n v="6.4747265325869998E-3"/>
    <n v="4.5"/>
    <d v="2031-08-01T00:00:00"/>
    <n v="13.095890410958905"/>
    <x v="0"/>
    <n v="11.917999999999999"/>
    <n v="7.8437999999999999"/>
    <n v="9.11"/>
    <n v="5.8984758711867562E-4"/>
    <n v="9.09"/>
    <n v="1.02"/>
    <n v="9.0790000000000006"/>
    <x v="38"/>
    <n v="94"/>
    <n v="853.42600000000004"/>
    <n v="3.79"/>
    <n v="106.7"/>
    <n v="1.88"/>
    <n v="-0.95499999999999996"/>
    <n v="-5.0449999999999999"/>
    <n v="-1.2969999999999999"/>
    <n v="-6.9690000000000003"/>
    <n v="-0.97699999999999998"/>
    <n v="-2.5270000000000001"/>
    <n v="-0.77100000000000002"/>
    <n v="-1.694"/>
    <n v="2.1999999999999999E-2"/>
    <n v="-2.5169999999999999"/>
    <n v="-0.184"/>
    <n v="-3.351"/>
  </r>
  <r>
    <d v="2018-06-30T00:00:00"/>
    <s v="645913BW"/>
    <x v="137"/>
    <s v="NJSDEV"/>
    <x v="20"/>
    <x v="0"/>
    <x v="1"/>
    <x v="3"/>
    <s v="USD"/>
    <s v="US"/>
    <x v="3"/>
    <s v="U.S. Taxable Municipal"/>
    <x v="7"/>
    <s v="Senior"/>
    <n v="375"/>
    <n v="459.89400000000001"/>
    <n v="7.6974108981860004E-3"/>
    <n v="7.3979999999999997"/>
    <d v="2029-02-15T00:00:00"/>
    <n v="10.638356164383561"/>
    <x v="0"/>
    <n v="10.628"/>
    <n v="13.104100000000001"/>
    <n v="7.57"/>
    <n v="5.8269400499268023E-4"/>
    <n v="7.63"/>
    <n v="0.73"/>
    <n v="7.5369999999999999"/>
    <x v="72"/>
    <n v="197"/>
    <n v="1484.789"/>
    <n v="4.8099999999999996"/>
    <n v="121.69"/>
    <n v="0.95"/>
    <n v="0.371"/>
    <n v="-1.008"/>
    <n v="-0.13300000000000001"/>
    <n v="-3.9289999999999998"/>
    <n v="0.35699999999999998"/>
    <n v="1.0349999999999999"/>
    <n v="0.52900000000000003"/>
    <n v="1.6870000000000001"/>
    <n v="1.4E-2"/>
    <n v="-2.0430000000000001"/>
    <n v="-0.158"/>
    <n v="-2.694"/>
  </r>
  <r>
    <d v="2018-06-30T00:00:00"/>
    <s v="798170AN"/>
    <x v="138"/>
    <s v="SJSDEV"/>
    <x v="74"/>
    <x v="0"/>
    <x v="1"/>
    <x v="3"/>
    <s v="USD"/>
    <s v="US"/>
    <x v="1"/>
    <s v="U.S. Taxable Municipal"/>
    <x v="6"/>
    <s v="Senior"/>
    <n v="361.84500000000003"/>
    <n v="351.31299999999999"/>
    <n v="5.8263051306469997E-3"/>
    <n v="3.375"/>
    <d v="2034-08-01T00:00:00"/>
    <n v="16.098630136986301"/>
    <x v="1"/>
    <n v="13.669"/>
    <n v="0.52329999999999999"/>
    <n v="9.73"/>
    <n v="5.6689948921195311E-4"/>
    <n v="10.62"/>
    <n v="0.78"/>
    <n v="8.7119999999999997"/>
    <x v="73"/>
    <n v="67"/>
    <n v="583.70399999999995"/>
    <n v="3.78"/>
    <n v="95.68"/>
    <n v="1.41"/>
    <n v="-0.56899999999999995"/>
    <n v="-1.1739999999999999"/>
    <n v="-0.85699999999999998"/>
    <n v="-2.8740000000000001"/>
    <n v="-0.59099999999999997"/>
    <n v="1.4610000000000001"/>
    <n v="-0.377"/>
    <n v="2.3879999999999999"/>
    <n v="2.1999999999999999E-2"/>
    <n v="-2.6349999999999998"/>
    <n v="-0.192"/>
    <n v="-3.5619999999999998"/>
  </r>
  <r>
    <d v="2018-06-30T00:00:00"/>
    <s v="67766WQG"/>
    <x v="139"/>
    <s v="OHSPOL"/>
    <x v="75"/>
    <x v="0"/>
    <x v="3"/>
    <x v="5"/>
    <s v="USD"/>
    <s v="US"/>
    <x v="6"/>
    <s v="U.S. Taxable Municipal"/>
    <x v="13"/>
    <s v="Senior"/>
    <n v="386.47500000000002"/>
    <n v="426.26100000000002"/>
    <n v="7.092407107735E-3"/>
    <n v="4.8789999999999996"/>
    <d v="2034-12-01T00:00:00"/>
    <n v="16.432876712328767"/>
    <x v="1"/>
    <n v="9.8360000000000003"/>
    <n v="7.8493000000000004"/>
    <n v="7.84"/>
    <n v="5.5604471724642393E-4"/>
    <n v="7.82"/>
    <n v="0.78"/>
    <n v="7.806"/>
    <x v="49"/>
    <n v="82"/>
    <n v="640.09199999999998"/>
    <n v="3.66"/>
    <n v="109.89"/>
    <n v="0.41"/>
    <n v="0.29499999999999998"/>
    <n v="-2.5089999999999999"/>
    <n v="-7.4999999999999997E-2"/>
    <n v="-4.6210000000000004"/>
    <n v="0.308"/>
    <n v="-0.35599999999999998"/>
    <n v="0.47799999999999998"/>
    <n v="0.36"/>
    <n v="-1.2999999999999999E-2"/>
    <n v="-2.153"/>
    <n v="-0.183"/>
    <n v="-2.8679999999999999"/>
  </r>
  <r>
    <d v="2018-06-30T00:00:00"/>
    <s v="64966HMV"/>
    <x v="140"/>
    <s v="NYC"/>
    <x v="41"/>
    <x v="0"/>
    <x v="1"/>
    <x v="3"/>
    <s v="USD"/>
    <s v="US"/>
    <x v="2"/>
    <s v="U.S. Taxable Municipal"/>
    <x v="5"/>
    <s v="Senior"/>
    <n v="355.33499999999998"/>
    <n v="409.803"/>
    <n v="6.6955340542160001E-3"/>
    <n v="5.2060000000000004"/>
    <d v="2031-10-01T00:00:00"/>
    <n v="13.263013698630138"/>
    <x v="0"/>
    <n v="10.417999999999999"/>
    <n v="8.7067999999999994"/>
    <n v="8.1199999999999992"/>
    <n v="5.4367736520233919E-4"/>
    <n v="8.1"/>
    <n v="0.83"/>
    <n v="8.09"/>
    <x v="74"/>
    <n v="73"/>
    <n v="590.56999999999994"/>
    <n v="3.58"/>
    <n v="114.03"/>
    <n v="1.3"/>
    <n v="0.316"/>
    <n v="-0.23300000000000001"/>
    <n v="-6.0999999999999999E-2"/>
    <n v="-2.448"/>
    <n v="0.316"/>
    <n v="2.0030000000000001"/>
    <n v="0.497"/>
    <n v="2.7280000000000002"/>
    <n v="1E-3"/>
    <n v="-2.2360000000000002"/>
    <n v="-0.18"/>
    <n v="-2.96"/>
  </r>
  <r>
    <d v="2018-06-30T00:00:00"/>
    <s v="25477GCY"/>
    <x v="141"/>
    <s v="DISGEN"/>
    <x v="76"/>
    <x v="0"/>
    <x v="1"/>
    <x v="6"/>
    <s v="USD"/>
    <s v="US"/>
    <x v="10"/>
    <s v="U.S. Taxable Municipal"/>
    <x v="6"/>
    <s v="Senior"/>
    <n v="300"/>
    <n v="359.52300000000002"/>
    <n v="5.927383774561E-3"/>
    <n v="5.5910000000000002"/>
    <d v="2034-12-01T00:00:00"/>
    <n v="16.432876712328767"/>
    <x v="1"/>
    <n v="12.337"/>
    <n v="8.5205000000000002"/>
    <n v="9.15"/>
    <n v="5.4235561537233155E-4"/>
    <n v="9.1300000000000008"/>
    <n v="1.08"/>
    <n v="9.1140000000000008"/>
    <x v="75"/>
    <n v="75"/>
    <n v="683.55000000000007"/>
    <n v="3.61"/>
    <n v="119.38"/>
    <n v="0.47"/>
    <n v="0.38400000000000001"/>
    <n v="-1.135"/>
    <n v="-7.0000000000000001E-3"/>
    <n v="-3.395"/>
    <n v="0.371"/>
    <n v="1.2809999999999999"/>
    <n v="0.56699999999999995"/>
    <n v="2.1429999999999998"/>
    <n v="1.2E-2"/>
    <n v="-2.4159999999999999"/>
    <n v="-0.183"/>
    <n v="-3.278"/>
  </r>
  <r>
    <d v="2018-06-30T00:00:00"/>
    <s v="6055805X"/>
    <x v="142"/>
    <s v="MSS"/>
    <x v="77"/>
    <x v="0"/>
    <x v="1"/>
    <x v="3"/>
    <s v="USD"/>
    <s v="US"/>
    <x v="24"/>
    <s v="U.S. Taxable Municipal"/>
    <x v="0"/>
    <s v="Senior"/>
    <n v="302.625"/>
    <n v="355.89699999999999"/>
    <n v="5.754052593539E-3"/>
    <n v="5.2450000000000001"/>
    <d v="2034-11-01T00:00:00"/>
    <n v="16.350684931506848"/>
    <x v="1"/>
    <n v="12.504"/>
    <n v="7.6356000000000002"/>
    <n v="9.35"/>
    <n v="5.3800391749589654E-4"/>
    <n v="9.32"/>
    <n v="1.1200000000000001"/>
    <n v="9.3109999999999999"/>
    <x v="25"/>
    <n v="70"/>
    <n v="651.77"/>
    <n v="3.56"/>
    <n v="116.73"/>
    <n v="0.87"/>
    <n v="0.38100000000000001"/>
    <n v="-0.254"/>
    <n v="8.0000000000000002E-3"/>
    <n v="-2.44"/>
    <n v="0.36199999999999999"/>
    <n v="2.19"/>
    <n v="0.56399999999999995"/>
    <n v="3.069"/>
    <n v="1.9E-2"/>
    <n v="-2.444"/>
    <n v="-0.183"/>
    <n v="-3.323"/>
  </r>
  <r>
    <d v="2018-06-30T00:00:00"/>
    <s v="686053CT"/>
    <x v="143"/>
    <s v="ORSEDU"/>
    <x v="78"/>
    <x v="0"/>
    <x v="1"/>
    <x v="1"/>
    <s v="USD"/>
    <s v="US"/>
    <x v="15"/>
    <s v="U.S. Taxable Municipal"/>
    <x v="5"/>
    <s v="Senior"/>
    <n v="404.36500000000001"/>
    <n v="462.53199999999998"/>
    <n v="7.6274735589380001E-3"/>
    <n v="5.68"/>
    <d v="2028-06-30T00:00:00"/>
    <n v="10.008219178082191"/>
    <x v="0"/>
    <n v="8.3369999999999997"/>
    <n v="15.191800000000001"/>
    <n v="6.78"/>
    <n v="5.1714270729599646E-4"/>
    <n v="6.76"/>
    <n v="0.56000000000000005"/>
    <n v="6.7560000000000002"/>
    <x v="48"/>
    <n v="84"/>
    <n v="567.50400000000002"/>
    <n v="3.67"/>
    <n v="114.37"/>
    <n v="0.02"/>
    <n v="-6.8000000000000005E-2"/>
    <n v="-0.84599999999999997"/>
    <n v="-0.47099999999999997"/>
    <n v="-3.2429999999999999"/>
    <n v="-4.2000000000000003E-2"/>
    <n v="1.05"/>
    <n v="0.10299999999999999"/>
    <n v="1.635"/>
    <n v="-2.5000000000000001E-2"/>
    <n v="-1.8959999999999999"/>
    <n v="-0.17100000000000001"/>
    <n v="-2.4809999999999999"/>
  </r>
  <r>
    <d v="2018-06-30T00:00:00"/>
    <s v="544646XY"/>
    <x v="144"/>
    <s v="LOSSCD"/>
    <x v="10"/>
    <x v="0"/>
    <x v="1"/>
    <x v="1"/>
    <s v="USD"/>
    <s v="US"/>
    <x v="1"/>
    <s v="U.S. Taxable Municipal"/>
    <x v="5"/>
    <s v="Senior"/>
    <n v="340.04"/>
    <n v="398.01"/>
    <n v="6.6008049558560003E-3"/>
    <n v="5.7549999999999999"/>
    <d v="2029-07-01T00:00:00"/>
    <n v="11.010958904109589"/>
    <x v="0"/>
    <n v="9.7509999999999994"/>
    <n v="8.7067999999999994"/>
    <n v="7.64"/>
    <n v="5.0430149862739835E-4"/>
    <n v="7.61"/>
    <n v="0.71"/>
    <n v="7.6070000000000002"/>
    <x v="45"/>
    <n v="81"/>
    <n v="616.16700000000003"/>
    <n v="3.65"/>
    <n v="117.05"/>
    <n v="0"/>
    <n v="-9.6000000000000002E-2"/>
    <n v="-2.0099999999999998"/>
    <n v="-0.496"/>
    <n v="-4.3390000000000004"/>
    <n v="-9.7000000000000003E-2"/>
    <n v="0.123"/>
    <n v="7.2999999999999995E-2"/>
    <n v="0.77500000000000002"/>
    <n v="1E-3"/>
    <n v="-2.133"/>
    <n v="-0.16900000000000001"/>
    <n v="-2.7850000000000001"/>
  </r>
  <r>
    <d v="2018-06-30T00:00:00"/>
    <s v="91412GU9"/>
    <x v="145"/>
    <s v="UNVHGR"/>
    <x v="6"/>
    <x v="0"/>
    <x v="1"/>
    <x v="3"/>
    <s v="USD"/>
    <s v="US"/>
    <x v="1"/>
    <s v="U.S. Taxable Municipal"/>
    <x v="4"/>
    <s v="Senior"/>
    <n v="500"/>
    <n v="486.57499999999999"/>
    <n v="8.1142212134890004E-3"/>
    <n v="3.0630000000000002"/>
    <d v="2025-07-01T00:00:00"/>
    <n v="7.0082191780821921"/>
    <x v="0"/>
    <n v="7.0030000000000001"/>
    <n v="1.1177999999999999"/>
    <n v="6.21"/>
    <n v="5.0389313735766685E-4"/>
    <n v="6.23"/>
    <n v="0.41"/>
    <n v="6.1319999999999997"/>
    <x v="76"/>
    <n v="66"/>
    <n v="404.71199999999999"/>
    <n v="3.5"/>
    <n v="97.32"/>
    <n v="0"/>
    <n v="-0.51800000000000002"/>
    <n v="-2.218"/>
    <n v="-0.77500000000000002"/>
    <n v="-3.7160000000000002"/>
    <n v="-0.45400000000000001"/>
    <n v="-0.45700000000000002"/>
    <n v="-0.32600000000000001"/>
    <n v="0.127"/>
    <n v="-6.5000000000000002E-2"/>
    <n v="-1.762"/>
    <n v="-0.192"/>
    <n v="-2.3460000000000001"/>
  </r>
  <r>
    <d v="2018-06-30T00:00:00"/>
    <s v="167486VW"/>
    <x v="146"/>
    <s v="CHI"/>
    <x v="53"/>
    <x v="0"/>
    <x v="0"/>
    <x v="8"/>
    <s v="USD"/>
    <s v="US"/>
    <x v="0"/>
    <s v="U.S. Taxable Municipal"/>
    <x v="5"/>
    <s v="Senior"/>
    <n v="393.06"/>
    <n v="425.822"/>
    <n v="7.057465932058E-3"/>
    <n v="7.75"/>
    <d v="2042-01-01T00:00:00"/>
    <n v="23.523287671232875"/>
    <x v="1"/>
    <n v="6.5049999999999999"/>
    <n v="2.9424999999999999"/>
    <n v="7.04"/>
    <n v="4.9684560161688315E-4"/>
    <n v="5.13"/>
    <n v="-0.06"/>
    <n v="5.8780000000000001"/>
    <x v="77"/>
    <n v="296"/>
    <n v="1739.8879999999999"/>
    <n v="6.17"/>
    <n v="108.33"/>
    <n v="0"/>
    <n v="0.61499999999999999"/>
    <n v="1.0269999999999999"/>
    <n v="3.5999999999999997E-2"/>
    <n v="-2.4580000000000002"/>
    <n v="0.623"/>
    <n v="2.7559999999999998"/>
    <n v="0.76"/>
    <n v="3.43"/>
    <n v="-8.0000000000000002E-3"/>
    <n v="-1.7290000000000001"/>
    <n v="-0.14499999999999999"/>
    <n v="-2.403"/>
  </r>
  <r>
    <d v="2018-06-30T00:00:00"/>
    <s v="167486VV"/>
    <x v="147"/>
    <s v="CHI"/>
    <x v="53"/>
    <x v="0"/>
    <x v="0"/>
    <x v="8"/>
    <s v="USD"/>
    <s v="US"/>
    <x v="0"/>
    <s v="U.S. Taxable Municipal"/>
    <x v="5"/>
    <s v="Senior"/>
    <n v="321.69499999999999"/>
    <n v="357.68299999999999"/>
    <n v="5.9350706672080004E-3"/>
    <n v="7.375"/>
    <d v="2033-01-01T00:00:00"/>
    <n v="14.517808219178082"/>
    <x v="0"/>
    <n v="12.504"/>
    <n v="2.9424999999999999"/>
    <n v="8.31"/>
    <n v="4.9320437244498481E-4"/>
    <n v="8.3000000000000007"/>
    <n v="0.92"/>
    <n v="8.2829999999999995"/>
    <x v="78"/>
    <n v="322"/>
    <n v="2667.1259999999997"/>
    <n v="6.07"/>
    <n v="111.19"/>
    <n v="0"/>
    <n v="0.28899999999999998"/>
    <n v="-0.71199999999999997"/>
    <n v="-0.247"/>
    <n v="-3.9079999999999999"/>
    <n v="0.27300000000000002"/>
    <n v="1.4650000000000001"/>
    <n v="0.44500000000000001"/>
    <n v="2.2189999999999999"/>
    <n v="1.7000000000000001E-2"/>
    <n v="-2.177"/>
    <n v="-0.155"/>
    <n v="-2.931"/>
  </r>
  <r>
    <d v="2018-06-30T00:00:00"/>
    <s v="686053BN"/>
    <x v="148"/>
    <s v="ORSEDU"/>
    <x v="78"/>
    <x v="0"/>
    <x v="1"/>
    <x v="3"/>
    <s v="USD"/>
    <s v="US"/>
    <x v="15"/>
    <s v="U.S. Taxable Municipal"/>
    <x v="5"/>
    <s v="Senior"/>
    <n v="400.51499999999999"/>
    <n v="451.92700000000002"/>
    <n v="7.5342172023930001E-3"/>
    <n v="5.55"/>
    <d v="2028-06-30T00:00:00"/>
    <n v="10.008219178082191"/>
    <x v="0"/>
    <n v="7.9180000000000001"/>
    <n v="15.663"/>
    <n v="6.5"/>
    <n v="4.89724118155545E-4"/>
    <n v="6.48"/>
    <n v="0.51"/>
    <n v="6.4729999999999999"/>
    <x v="48"/>
    <n v="84"/>
    <n v="543.73199999999997"/>
    <n v="3.66"/>
    <n v="112.82"/>
    <n v="0.02"/>
    <n v="-5.3999999999999999E-2"/>
    <n v="-0.745"/>
    <n v="-0.45400000000000001"/>
    <n v="-3.121"/>
    <n v="-2.1999999999999999E-2"/>
    <n v="1.06"/>
    <n v="0.115"/>
    <n v="1.6319999999999999"/>
    <n v="-3.2000000000000001E-2"/>
    <n v="-1.806"/>
    <n v="-0.16900000000000001"/>
    <n v="-2.3769999999999998"/>
  </r>
  <r>
    <d v="2018-06-30T00:00:00"/>
    <s v="452152FA"/>
    <x v="149"/>
    <s v="ILS"/>
    <x v="0"/>
    <x v="0"/>
    <x v="0"/>
    <x v="0"/>
    <s v="USD"/>
    <s v="US"/>
    <x v="0"/>
    <s v="U.S. Taxable Municipal"/>
    <x v="0"/>
    <s v="Senior"/>
    <n v="364"/>
    <n v="394.14400000000001"/>
    <n v="6.5386037908590003E-3"/>
    <n v="6.7249999999999996"/>
    <d v="2035-04-01T00:00:00"/>
    <n v="16.764383561643836"/>
    <x v="1"/>
    <n v="10.750999999999999"/>
    <n v="8.1781000000000006"/>
    <n v="7.42"/>
    <n v="4.8516440128173782E-4"/>
    <n v="7.41"/>
    <n v="0.77"/>
    <n v="7.3940000000000001"/>
    <x v="79"/>
    <n v="302"/>
    <n v="2232.9879999999998"/>
    <n v="5.86"/>
    <n v="106.6"/>
    <n v="1.68"/>
    <n v="1.5609999999999999"/>
    <n v="-0.86899999999999999"/>
    <n v="1.0349999999999999"/>
    <n v="-3.9260000000000002"/>
    <n v="1.5629999999999999"/>
    <n v="1.079"/>
    <n v="1.7170000000000001"/>
    <n v="1.766"/>
    <n v="-2E-3"/>
    <n v="-1.948"/>
    <n v="-0.156"/>
    <n v="-2.6349999999999998"/>
  </r>
  <r>
    <d v="2018-06-30T00:00:00"/>
    <s v="977100GH"/>
    <x v="150"/>
    <s v="WISGEN"/>
    <x v="71"/>
    <x v="0"/>
    <x v="1"/>
    <x v="3"/>
    <s v="USD"/>
    <s v="US"/>
    <x v="23"/>
    <s v="U.S. Taxable Municipal"/>
    <x v="7"/>
    <s v="Senior"/>
    <n v="377.54500000000002"/>
    <n v="371.065"/>
    <n v="6.129265604162E-3"/>
    <n v="3.1539999999999999"/>
    <d v="2027-05-01T00:00:00"/>
    <n v="8.8410958904109584"/>
    <x v="0"/>
    <n v="8.8360000000000003"/>
    <n v="1.1233"/>
    <n v="7.62"/>
    <n v="4.6705003903714439E-4"/>
    <n v="7.59"/>
    <n v="0.67"/>
    <n v="7.5869999999999997"/>
    <x v="80"/>
    <n v="61"/>
    <n v="462.80699999999996"/>
    <n v="3.45"/>
    <n v="97.76"/>
    <n v="0.53"/>
    <n v="0.373"/>
    <n v="-2.0059999999999998"/>
    <n v="0.104"/>
    <n v="-3.5579999999999998"/>
    <n v="0.39400000000000002"/>
    <n v="0.186"/>
    <n v="0.56799999999999995"/>
    <n v="0.83799999999999997"/>
    <n v="-2.1000000000000001E-2"/>
    <n v="-2.1920000000000002"/>
    <n v="-0.19500000000000001"/>
    <n v="-2.8439999999999999"/>
  </r>
  <r>
    <d v="2018-06-30T00:00:00"/>
    <s v="57582PUT"/>
    <x v="151"/>
    <s v="MAS"/>
    <x v="19"/>
    <x v="0"/>
    <x v="1"/>
    <x v="6"/>
    <s v="USD"/>
    <s v="US"/>
    <x v="8"/>
    <s v="U.S. Taxable Municipal"/>
    <x v="0"/>
    <s v="Senior"/>
    <n v="300"/>
    <n v="337.66300000000001"/>
    <n v="5.5999173752330003E-3"/>
    <n v="4.91"/>
    <d v="2029-05-01T00:00:00"/>
    <n v="10.843835616438357"/>
    <x v="0"/>
    <n v="10.417999999999999"/>
    <n v="8.1341999999999999"/>
    <n v="8.23"/>
    <n v="4.608731999816759E-4"/>
    <n v="8.2100000000000009"/>
    <n v="0.82"/>
    <n v="8.1989999999999998"/>
    <x v="25"/>
    <n v="70"/>
    <n v="573.92999999999995"/>
    <n v="3.55"/>
    <n v="111.74"/>
    <n v="0.82"/>
    <n v="0.34899999999999998"/>
    <n v="-2.6760000000000002"/>
    <n v="-1.6E-2"/>
    <n v="-4.7549999999999999"/>
    <n v="0.33300000000000002"/>
    <n v="-0.39"/>
    <n v="0.52400000000000002"/>
    <n v="0.318"/>
    <n v="1.6E-2"/>
    <n v="-2.286"/>
    <n v="-0.17599999999999999"/>
    <n v="-2.9940000000000002"/>
  </r>
  <r>
    <d v="2018-06-30T00:00:00"/>
    <s v="442331QM"/>
    <x v="152"/>
    <s v="HOU"/>
    <x v="18"/>
    <x v="0"/>
    <x v="1"/>
    <x v="1"/>
    <s v="USD"/>
    <s v="US"/>
    <x v="5"/>
    <s v="U.S. Taxable Municipal"/>
    <x v="5"/>
    <s v="Senior"/>
    <n v="347.98"/>
    <n v="407.74099999999999"/>
    <n v="6.7709157137739997E-3"/>
    <n v="6.29"/>
    <d v="2032-03-01T00:00:00"/>
    <n v="13.67945205479452"/>
    <x v="0"/>
    <n v="8.5039999999999996"/>
    <n v="9.4740000000000002"/>
    <n v="6.53"/>
    <n v="4.421407961094422E-4"/>
    <n v="6.52"/>
    <n v="0.61"/>
    <n v="6.5049999999999999"/>
    <x v="12"/>
    <n v="129"/>
    <n v="839.14499999999998"/>
    <n v="4.1100000000000003"/>
    <n v="115.08"/>
    <n v="2.1"/>
    <n v="-1.1619999999999999"/>
    <n v="0.28100000000000003"/>
    <n v="-1.6040000000000001"/>
    <n v="-2.367"/>
    <n v="-1.157"/>
    <n v="1.9139999999999999"/>
    <n v="-1.02"/>
    <n v="2.4940000000000002"/>
    <n v="-5.0000000000000001E-3"/>
    <n v="-1.633"/>
    <n v="-0.14199999999999999"/>
    <n v="-2.2130000000000001"/>
  </r>
  <r>
    <d v="2018-06-30T00:00:00"/>
    <s v="85732PBZ"/>
    <x v="153"/>
    <s v="STTEDU"/>
    <x v="79"/>
    <x v="0"/>
    <x v="2"/>
    <x v="4"/>
    <s v="USD"/>
    <s v="US"/>
    <x v="18"/>
    <s v="U.S. Taxable Municipal"/>
    <x v="7"/>
    <s v="Senior"/>
    <n v="325.13200000000001"/>
    <n v="357.86099999999999"/>
    <n v="5.9276815391970002E-3"/>
    <n v="5"/>
    <d v="2027-09-15T00:00:00"/>
    <n v="9.2164383561643834"/>
    <x v="0"/>
    <n v="9.17"/>
    <n v="7.7314999999999996"/>
    <n v="7.31"/>
    <n v="4.3331352051530068E-4"/>
    <n v="7.28"/>
    <n v="0.65"/>
    <n v="7.2789999999999999"/>
    <x v="20"/>
    <n v="103"/>
    <n v="749.73699999999997"/>
    <n v="3.87"/>
    <n v="108.59"/>
    <n v="1.47"/>
    <n v="0.71299999999999997"/>
    <n v="-0.63800000000000001"/>
    <n v="0.33200000000000002"/>
    <n v="-2.8759999999999999"/>
    <n v="0.72199999999999998"/>
    <n v="1.4350000000000001"/>
    <n v="0.88800000000000001"/>
    <n v="2.0459999999999998"/>
    <n v="-8.9999999999999993E-3"/>
    <n v="-2.073"/>
    <n v="-0.17499999999999999"/>
    <n v="-2.6840000000000002"/>
  </r>
  <r>
    <d v="2018-06-30T00:00:00"/>
    <s v="977100AC"/>
    <x v="154"/>
    <s v="WISGEN"/>
    <x v="71"/>
    <x v="0"/>
    <x v="1"/>
    <x v="3"/>
    <s v="USD"/>
    <s v="US"/>
    <x v="23"/>
    <s v="U.S. Taxable Municipal"/>
    <x v="7"/>
    <s v="Senior"/>
    <n v="500"/>
    <n v="560.69000000000005"/>
    <n v="9.2718305184730006E-3"/>
    <n v="5.7"/>
    <d v="2026-05-01T00:00:00"/>
    <n v="7.8410958904109593"/>
    <x v="0"/>
    <n v="5.2549999999999999"/>
    <n v="14.531499999999999"/>
    <n v="4.55"/>
    <n v="4.2186828859052154E-4"/>
    <n v="4.54"/>
    <n v="0.28999999999999998"/>
    <n v="4.5350000000000001"/>
    <x v="81"/>
    <n v="56"/>
    <n v="253.96"/>
    <n v="3.34"/>
    <n v="111.19"/>
    <n v="0.95"/>
    <n v="0.223"/>
    <n v="-0.53100000000000003"/>
    <n v="-0.20200000000000001"/>
    <n v="-2.9990000000000001"/>
    <n v="0.253"/>
    <n v="0.58499999999999996"/>
    <n v="0.33500000000000002"/>
    <n v="0.97699999999999998"/>
    <n v="-0.03"/>
    <n v="-1.1160000000000001"/>
    <n v="-0.112"/>
    <n v="-1.5089999999999999"/>
  </r>
  <r>
    <d v="2018-06-30T00:00:00"/>
    <s v="47770VAY"/>
    <x v="155"/>
    <s v="JOBGEN"/>
    <x v="67"/>
    <x v="0"/>
    <x v="1"/>
    <x v="1"/>
    <s v="USD"/>
    <s v="US"/>
    <x v="6"/>
    <s v="U.S. Taxable Municipal"/>
    <x v="12"/>
    <s v="Senior"/>
    <n v="356.44499999999999"/>
    <n v="366.52499999999998"/>
    <n v="6.0643041506119998E-3"/>
    <n v="3.9849999999999999"/>
    <d v="2029-01-01T00:00:00"/>
    <n v="10.515068493150684"/>
    <x v="0"/>
    <n v="8.0879999999999992"/>
    <n v="5.4081999999999999"/>
    <n v="6.9"/>
    <n v="4.1843698639222799E-4"/>
    <n v="6.87"/>
    <n v="0.56999999999999995"/>
    <n v="6.87"/>
    <x v="75"/>
    <n v="75"/>
    <n v="515.25"/>
    <n v="3.58"/>
    <n v="102.83"/>
    <n v="0"/>
    <n v="0.26800000000000002"/>
    <n v="-1.1220000000000001"/>
    <n v="-0.05"/>
    <n v="-2.996"/>
    <n v="0.29699999999999999"/>
    <n v="0.82499999999999996"/>
    <n v="0.44600000000000001"/>
    <n v="1.4370000000000001"/>
    <n v="-2.9000000000000001E-2"/>
    <n v="-1.9470000000000001"/>
    <n v="-0.17799999999999999"/>
    <n v="-2.5590000000000002"/>
  </r>
  <r>
    <d v="2018-06-30T00:00:00"/>
    <s v="13063DGC"/>
    <x v="156"/>
    <s v="CAS"/>
    <x v="1"/>
    <x v="0"/>
    <x v="1"/>
    <x v="1"/>
    <s v="USD"/>
    <s v="US"/>
    <x v="1"/>
    <s v="U.S. Taxable Municipal"/>
    <x v="0"/>
    <s v="Senior"/>
    <n v="300"/>
    <n v="301.03100000000001"/>
    <n v="5.004520903707E-3"/>
    <n v="3.5"/>
    <d v="2028-04-01T00:00:00"/>
    <n v="9.7616438356164377"/>
    <x v="0"/>
    <n v="9.7539999999999996"/>
    <n v="0.18079999999999999"/>
    <n v="8.17"/>
    <n v="4.0886935783286194E-4"/>
    <n v="8.14"/>
    <n v="0.78"/>
    <n v="8.141"/>
    <x v="82"/>
    <n v="69"/>
    <n v="561.72900000000004"/>
    <n v="3.54"/>
    <n v="99.7"/>
    <n v="0.64"/>
    <n v="0.57399999999999995"/>
    <m/>
    <n v="0.28199999999999997"/>
    <m/>
    <n v="0.56000000000000005"/>
    <m/>
    <n v="0.754"/>
    <m/>
    <n v="1.4E-2"/>
    <n v="1.18"/>
    <n v="-0.18"/>
    <n v="0.877"/>
  </r>
  <r>
    <d v="2018-06-30T00:00:00"/>
    <s v="010869CD"/>
    <x v="157"/>
    <s v="ALATRN"/>
    <x v="80"/>
    <x v="0"/>
    <x v="2"/>
    <x v="9"/>
    <s v="USD"/>
    <s v="US"/>
    <x v="1"/>
    <s v="U.S. Taxable Municipal"/>
    <x v="1"/>
    <s v="Senior"/>
    <n v="300.48"/>
    <n v="364.57499999999999"/>
    <n v="6.0297484089510004E-3"/>
    <n v="6.6"/>
    <d v="2029-10-01T00:00:00"/>
    <n v="11.263013698630138"/>
    <x v="0"/>
    <n v="8.5860000000000003"/>
    <n v="19.493200000000002"/>
    <n v="6.64"/>
    <n v="4.0037529435434641E-4"/>
    <n v="6.62"/>
    <n v="0.56999999999999995"/>
    <n v="6.617"/>
    <x v="20"/>
    <n v="103"/>
    <n v="681.55100000000004"/>
    <n v="3.86"/>
    <n v="119.68"/>
    <n v="1.65"/>
    <n v="0.245"/>
    <n v="-0.47099999999999997"/>
    <n v="-0.21"/>
    <n v="-3.125"/>
    <n v="0.26500000000000001"/>
    <n v="1.351"/>
    <n v="0.40899999999999997"/>
    <n v="1.9359999999999999"/>
    <n v="-0.02"/>
    <n v="-1.823"/>
    <n v="-0.16400000000000001"/>
    <n v="-2.4079999999999999"/>
  </r>
  <r>
    <d v="2018-06-30T00:00:00"/>
    <s v="235308RA"/>
    <x v="158"/>
    <s v="DALSCD"/>
    <x v="81"/>
    <x v="0"/>
    <x v="3"/>
    <x v="5"/>
    <s v="USD"/>
    <s v="US"/>
    <x v="5"/>
    <s v="U.S. Taxable Municipal"/>
    <x v="5"/>
    <s v="Senior"/>
    <n v="611.34500000000003"/>
    <n v="676.904"/>
    <n v="1.1236476400843E-2"/>
    <n v="6.45"/>
    <d v="2035-02-15T00:00:00"/>
    <n v="16.641095890410959"/>
    <x v="1"/>
    <n v="2.6280000000000001"/>
    <n v="7.5753000000000004"/>
    <n v="3.52"/>
    <n v="3.955239693096736E-4"/>
    <n v="2.37"/>
    <n v="-1.01"/>
    <n v="2.8149999999999999"/>
    <x v="83"/>
    <n v="28"/>
    <n v="78.819999999999993"/>
    <n v="3.13"/>
    <n v="108.29"/>
    <n v="2.44"/>
    <n v="-0.03"/>
    <n v="-7.0000000000000007E-2"/>
    <n v="-0.51600000000000001"/>
    <n v="-2.9249999999999998"/>
    <n v="-2.1000000000000001E-2"/>
    <n v="0.63600000000000001"/>
    <n v="2.5999999999999999E-2"/>
    <n v="0.82299999999999995"/>
    <n v="-8.9999999999999993E-3"/>
    <n v="-0.70599999999999996"/>
    <n v="-5.6000000000000001E-2"/>
    <n v="-0.89400000000000002"/>
  </r>
  <r>
    <d v="2018-06-30T00:00:00"/>
    <s v="68607LXP"/>
    <x v="159"/>
    <s v="ORS"/>
    <x v="36"/>
    <x v="0"/>
    <x v="1"/>
    <x v="6"/>
    <s v="USD"/>
    <s v="US"/>
    <x v="15"/>
    <s v="U.S. Taxable Municipal"/>
    <x v="0"/>
    <s v="Senior"/>
    <n v="688.67499999999995"/>
    <n v="747.03399999999999"/>
    <n v="1.2395944919165999E-2"/>
    <n v="5.7619999999999996"/>
    <d v="2023-06-01T00:00:00"/>
    <n v="4.9232876712328766"/>
    <x v="0"/>
    <n v="3.1669999999999998"/>
    <n v="14.663"/>
    <n v="2.88"/>
    <n v="3.5700321367198077E-4"/>
    <n v="2.88"/>
    <n v="0.12"/>
    <n v="2.8780000000000001"/>
    <x v="84"/>
    <n v="40"/>
    <n v="115.12"/>
    <n v="3.06"/>
    <n v="107.99"/>
    <n v="0.48"/>
    <n v="1.0489999999999999"/>
    <n v="1.004"/>
    <n v="0.60199999999999998"/>
    <n v="-1.6180000000000001"/>
    <n v="1.056"/>
    <n v="1.4"/>
    <n v="1.0880000000000001"/>
    <n v="1.5760000000000001"/>
    <n v="-7.0000000000000001E-3"/>
    <n v="-0.39600000000000002"/>
    <n v="-3.7999999999999999E-2"/>
    <n v="-0.57199999999999995"/>
  </r>
  <r>
    <d v="2018-06-30T00:00:00"/>
    <s v="592041WJ"/>
    <x v="160"/>
    <s v="METHGR"/>
    <x v="82"/>
    <x v="0"/>
    <x v="2"/>
    <x v="9"/>
    <s v="USD"/>
    <s v="US"/>
    <x v="22"/>
    <s v="U.S. Taxable Municipal"/>
    <x v="9"/>
    <s v="Senior"/>
    <n v="300"/>
    <n v="308.67"/>
    <n v="5.1255025716610003E-3"/>
    <n v="4.0529999999999999"/>
    <d v="2026-07-01T00:00:00"/>
    <n v="8.0082191780821912"/>
    <x v="0"/>
    <n v="8.0030000000000001"/>
    <n v="2.1699000000000002"/>
    <n v="6.76"/>
    <n v="3.4648397384428361E-4"/>
    <n v="6.81"/>
    <n v="0.49"/>
    <n v="6.6820000000000004"/>
    <x v="85"/>
    <n v="77"/>
    <n v="514.51400000000001"/>
    <n v="3.63"/>
    <n v="102.89"/>
    <n v="0"/>
    <n v="0.217"/>
    <n v="-1.1930000000000001"/>
    <n v="-0.106"/>
    <n v="-3.097"/>
    <n v="0.26"/>
    <n v="0.72699999999999998"/>
    <n v="0.40300000000000002"/>
    <n v="1.3260000000000001"/>
    <n v="-4.2999999999999997E-2"/>
    <n v="-1.92"/>
    <n v="-0.187"/>
    <n v="-2.5190000000000001"/>
  </r>
  <r>
    <d v="2018-06-30T00:00:00"/>
    <s v="13063BFV"/>
    <x v="161"/>
    <s v="CAS"/>
    <x v="1"/>
    <x v="0"/>
    <x v="1"/>
    <x v="1"/>
    <s v="USD"/>
    <s v="US"/>
    <x v="1"/>
    <s v="U.S. Taxable Municipal"/>
    <x v="0"/>
    <s v="Senior"/>
    <n v="1000"/>
    <n v="1105.18"/>
    <n v="1.8348277635216001E-2"/>
    <n v="7.95"/>
    <d v="2036-03-01T00:00:00"/>
    <n v="17.682191780821917"/>
    <x v="1"/>
    <n v="1.669"/>
    <n v="8.2466000000000008"/>
    <n v="1.82"/>
    <n v="3.3393865296093124E-4"/>
    <n v="1.54"/>
    <n v="-0.69"/>
    <n v="1.66"/>
    <x v="81"/>
    <n v="56"/>
    <n v="92.96"/>
    <n v="3.07"/>
    <n v="107.87"/>
    <n v="2.65"/>
    <n v="5.6000000000000001E-2"/>
    <n v="0.158"/>
    <n v="-0.54400000000000004"/>
    <n v="-3.3580000000000001"/>
    <n v="0"/>
    <n v="0.23200000000000001"/>
    <n v="0"/>
    <n v="0.20899999999999999"/>
    <n v="5.5E-2"/>
    <n v="-7.3999999999999996E-2"/>
    <n v="5.6000000000000001E-2"/>
    <n v="-5.0999999999999997E-2"/>
  </r>
  <r>
    <d v="2018-06-30T00:00:00"/>
    <s v="34074GDH"/>
    <x v="162"/>
    <s v="FLSGEN"/>
    <x v="83"/>
    <x v="0"/>
    <x v="1"/>
    <x v="3"/>
    <s v="USD"/>
    <s v="US"/>
    <x v="25"/>
    <s v="U.S. Taxable Municipal"/>
    <x v="12"/>
    <s v="Senior"/>
    <n v="1000"/>
    <n v="1002.82"/>
    <n v="1.6655397490062999E-2"/>
    <n v="2.9950000000000001"/>
    <d v="2020-07-01T00:00:00"/>
    <n v="2.0054794520547947"/>
    <x v="0"/>
    <n v="2.0030000000000001"/>
    <n v="5.1863000000000001"/>
    <n v="1.93"/>
    <n v="3.2144917155821589E-4"/>
    <n v="1.93"/>
    <n v="0.05"/>
    <n v="1.93"/>
    <x v="86"/>
    <n v="33"/>
    <n v="63.69"/>
    <n v="2.85"/>
    <n v="100.28"/>
    <n v="0"/>
    <n v="4.3999999999999997E-2"/>
    <n v="0.46400000000000002"/>
    <n v="-0.20200000000000001"/>
    <n v="-1.0089999999999999"/>
    <n v="0.03"/>
    <n v="0.623"/>
    <n v="4.2000000000000003E-2"/>
    <n v="0.67400000000000004"/>
    <n v="1.2999999999999999E-2"/>
    <n v="-0.159"/>
    <n v="2E-3"/>
    <n v="-0.21"/>
  </r>
  <r>
    <d v="2018-06-30T00:00:00"/>
    <s v="645913BD"/>
    <x v="163"/>
    <s v="NJSDEV"/>
    <x v="20"/>
    <x v="0"/>
    <x v="2"/>
    <x v="4"/>
    <s v="USD"/>
    <s v="US"/>
    <x v="3"/>
    <s v="U.S. Taxable Municipal"/>
    <x v="7"/>
    <s v="Senior"/>
    <n v="383.87099999999998"/>
    <n v="292.38299999999998"/>
    <n v="4.8723274115680002E-3"/>
    <n v="0"/>
    <d v="2025-02-15T00:00:00"/>
    <n v="6.6356164383561644"/>
    <x v="0"/>
    <n v="6.6280000000000001"/>
    <n v="21"/>
    <n v="6.52"/>
    <n v="3.1767574723423365E-4"/>
    <n v="6.49"/>
    <n v="0.46"/>
    <n v="6.4939999999999998"/>
    <x v="14"/>
    <n v="133"/>
    <n v="863.702"/>
    <n v="4.1500000000000004"/>
    <n v="76.17"/>
    <n v="0"/>
    <n v="0.17499999999999999"/>
    <n v="1.54"/>
    <n v="0.17499999999999999"/>
    <n v="1.54"/>
    <n v="0.25900000000000001"/>
    <n v="3.4689999999999999"/>
    <n v="0.39700000000000002"/>
    <n v="4.117"/>
    <n v="-8.4000000000000005E-2"/>
    <n v="-1.929"/>
    <n v="-0.223"/>
    <n v="-2.577"/>
  </r>
  <r>
    <d v="2018-06-30T00:00:00"/>
    <s v="917542QV"/>
    <x v="164"/>
    <s v="UTS"/>
    <x v="84"/>
    <x v="0"/>
    <x v="3"/>
    <x v="5"/>
    <s v="USD"/>
    <s v="US"/>
    <x v="26"/>
    <s v="U.S. Taxable Municipal"/>
    <x v="0"/>
    <s v="Senior"/>
    <n v="388.255"/>
    <n v="393.77199999999999"/>
    <n v="6.5017318138300001E-3"/>
    <n v="3.5390000000000001"/>
    <d v="2025-07-01T00:00:00"/>
    <n v="7.0082191780821921"/>
    <x v="0"/>
    <n v="5.4219999999999997"/>
    <n v="7.7478999999999996"/>
    <n v="4.88"/>
    <n v="3.1728451251490403E-4"/>
    <n v="4.87"/>
    <n v="0.28000000000000003"/>
    <n v="4.867"/>
    <x v="70"/>
    <n v="48"/>
    <n v="233.61599999999999"/>
    <n v="3.25"/>
    <n v="101.42"/>
    <n v="0"/>
    <n v="2.3E-2"/>
    <n v="-1.002"/>
    <n v="-0.26300000000000001"/>
    <n v="-2.6930000000000001"/>
    <n v="8.5999999999999993E-2"/>
    <n v="0.3"/>
    <n v="0.17599999999999999"/>
    <n v="0.77400000000000002"/>
    <n v="-6.3E-2"/>
    <n v="-1.302"/>
    <n v="-0.153"/>
    <n v="-1.776"/>
  </r>
  <r>
    <d v="2018-06-30T00:00:00"/>
    <s v="341271AB"/>
    <x v="165"/>
    <s v="FLSGEN"/>
    <x v="85"/>
    <x v="0"/>
    <x v="1"/>
    <x v="3"/>
    <s v="USD"/>
    <s v="US"/>
    <x v="25"/>
    <s v="U.S. Taxable Municipal"/>
    <x v="12"/>
    <s v="Senior"/>
    <n v="650"/>
    <n v="643.92899999999997"/>
    <n v="1.0677752704917E-2"/>
    <n v="2.6379999999999999"/>
    <d v="2021-07-01T00:00:00"/>
    <n v="3.0054794520547947"/>
    <x v="0"/>
    <n v="3.0030000000000001"/>
    <n v="2.3123"/>
    <n v="2.87"/>
    <n v="3.0645150263111794E-4"/>
    <n v="2.86"/>
    <n v="0.1"/>
    <n v="2.8620000000000001"/>
    <x v="87"/>
    <n v="34"/>
    <n v="97.308000000000007"/>
    <n v="2.97"/>
    <n v="99.07"/>
    <n v="0"/>
    <n v="0.252"/>
    <n v="0.28199999999999997"/>
    <n v="3.3000000000000002E-2"/>
    <n v="-1.034"/>
    <n v="0.28399999999999997"/>
    <n v="0.83399999999999996"/>
    <n v="0.313"/>
    <n v="0.996"/>
    <n v="-3.2000000000000001E-2"/>
    <n v="-0.55200000000000005"/>
    <n v="-0.06"/>
    <n v="-0.71399999999999997"/>
  </r>
  <r>
    <d v="2018-06-30T00:00:00"/>
    <s v="13063DGB"/>
    <x v="166"/>
    <s v="CAS"/>
    <x v="1"/>
    <x v="0"/>
    <x v="1"/>
    <x v="1"/>
    <s v="USD"/>
    <s v="US"/>
    <x v="1"/>
    <s v="U.S. Taxable Municipal"/>
    <x v="0"/>
    <s v="Senior"/>
    <n v="300"/>
    <n v="300.83600000000001"/>
    <n v="4.9981008076479998E-3"/>
    <n v="3.375"/>
    <d v="2025-04-01T00:00:00"/>
    <n v="6.7589041095890412"/>
    <x v="0"/>
    <n v="6.7530000000000001"/>
    <n v="0.18079999999999999"/>
    <n v="5.97"/>
    <n v="2.9838661821658555E-4"/>
    <n v="5.95"/>
    <n v="0.41"/>
    <n v="5.9509999999999996"/>
    <x v="88"/>
    <n v="62"/>
    <n v="368.96199999999999"/>
    <n v="3.43"/>
    <n v="99.66"/>
    <n v="0.62"/>
    <n v="2.7E-2"/>
    <m/>
    <n v="-0.253"/>
    <m/>
    <n v="9.5000000000000001E-2"/>
    <m/>
    <n v="0.218"/>
    <m/>
    <n v="-6.8000000000000005E-2"/>
    <n v="0.91600000000000004"/>
    <n v="-0.191"/>
    <n v="0.70399999999999996"/>
  </r>
  <r>
    <d v="2018-06-30T00:00:00"/>
    <s v="645913BC"/>
    <x v="167"/>
    <s v="NJSDEV"/>
    <x v="20"/>
    <x v="0"/>
    <x v="2"/>
    <x v="4"/>
    <s v="USD"/>
    <s v="US"/>
    <x v="3"/>
    <s v="U.S. Taxable Municipal"/>
    <x v="7"/>
    <s v="Senior"/>
    <n v="383.87099999999998"/>
    <n v="307.39600000000002"/>
    <n v="5.1191903763749998E-3"/>
    <n v="0"/>
    <d v="2024-02-15T00:00:00"/>
    <n v="5.6328767123287671"/>
    <x v="0"/>
    <n v="5.63"/>
    <n v="21"/>
    <n v="5.54"/>
    <n v="2.8360314685117499E-4"/>
    <n v="5.51"/>
    <n v="0.33"/>
    <n v="5.516"/>
    <x v="2"/>
    <n v="120"/>
    <n v="661.92"/>
    <n v="3.99"/>
    <n v="80.08"/>
    <n v="0"/>
    <n v="0.115"/>
    <n v="2.1"/>
    <n v="0.115"/>
    <n v="2.1"/>
    <n v="0.20300000000000001"/>
    <n v="3.6859999999999999"/>
    <n v="0.316"/>
    <n v="4.2759999999999998"/>
    <n v="-8.7999999999999995E-2"/>
    <n v="-1.5860000000000001"/>
    <n v="-0.20100000000000001"/>
    <n v="-2.1760000000000002"/>
  </r>
  <r>
    <d v="2018-06-30T00:00:00"/>
    <s v="917542QR"/>
    <x v="168"/>
    <s v="UTS"/>
    <x v="84"/>
    <x v="0"/>
    <x v="3"/>
    <x v="5"/>
    <s v="USD"/>
    <s v="US"/>
    <x v="26"/>
    <s v="U.S. Taxable Municipal"/>
    <x v="0"/>
    <s v="Senior"/>
    <n v="417.61500000000001"/>
    <n v="439.16800000000001"/>
    <n v="7.2576607745570001E-3"/>
    <n v="4.5540000000000003"/>
    <d v="2024-07-01T00:00:00"/>
    <n v="6.0082191780821921"/>
    <x v="0"/>
    <n v="3.9180000000000001"/>
    <n v="8.7507000000000001"/>
    <n v="3.6"/>
    <n v="2.6127578788405199E-4"/>
    <n v="3.59"/>
    <n v="0.17"/>
    <n v="3.59"/>
    <x v="89"/>
    <n v="44"/>
    <n v="157.95999999999998"/>
    <n v="3.14"/>
    <n v="105.16"/>
    <n v="0"/>
    <n v="1E-3"/>
    <n v="-0.68899999999999995"/>
    <n v="-0.35199999999999998"/>
    <n v="-2.7829999999999999"/>
    <n v="3.7999999999999999E-2"/>
    <n v="0.125"/>
    <n v="9.0999999999999998E-2"/>
    <n v="0.42"/>
    <n v="-3.6999999999999998E-2"/>
    <n v="-0.81299999999999994"/>
    <n v="-0.09"/>
    <n v="-1.109"/>
  </r>
  <r>
    <d v="2018-06-30T00:00:00"/>
    <s v="837151RW"/>
    <x v="169"/>
    <s v="SCSUTL"/>
    <x v="30"/>
    <x v="0"/>
    <x v="2"/>
    <x v="4"/>
    <s v="USD"/>
    <s v="US"/>
    <x v="12"/>
    <s v="U.S. Taxable Municipal"/>
    <x v="3"/>
    <s v="Senior"/>
    <n v="322.64999999999998"/>
    <n v="301.27100000000002"/>
    <n v="4.9877475208709998E-3"/>
    <n v="2.3879999999999999"/>
    <d v="2023-12-01T00:00:00"/>
    <n v="5.4246575342465757"/>
    <x v="0"/>
    <n v="5.4219999999999997"/>
    <n v="1.9452"/>
    <n v="5.01"/>
    <n v="2.498861507956371E-4"/>
    <n v="4.99"/>
    <n v="0.28999999999999998"/>
    <n v="4.9950000000000001"/>
    <x v="41"/>
    <n v="102"/>
    <n v="509.49"/>
    <n v="3.79"/>
    <n v="93.18"/>
    <n v="0.2"/>
    <n v="-0.89700000000000002"/>
    <n v="-0.879"/>
    <n v="-1.1080000000000001"/>
    <n v="-2.125"/>
    <n v="-0.82"/>
    <n v="0.48799999999999999"/>
    <n v="-0.72299999999999998"/>
    <n v="1.012"/>
    <n v="-7.6999999999999999E-2"/>
    <n v="-1.3680000000000001"/>
    <n v="-0.17399999999999999"/>
    <n v="-1.891"/>
  </r>
  <r>
    <d v="2018-06-30T00:00:00"/>
    <s v="645913BB"/>
    <x v="170"/>
    <s v="NJSDEV"/>
    <x v="20"/>
    <x v="0"/>
    <x v="2"/>
    <x v="4"/>
    <s v="USD"/>
    <s v="US"/>
    <x v="3"/>
    <s v="U.S. Taxable Municipal"/>
    <x v="7"/>
    <s v="Senior"/>
    <n v="383.87099999999998"/>
    <n v="323.72199999999998"/>
    <n v="5.3898226367099997E-3"/>
    <n v="0"/>
    <d v="2023-02-15T00:00:00"/>
    <n v="4.6328767123287671"/>
    <x v="0"/>
    <n v="4.63"/>
    <n v="21"/>
    <n v="4.5599999999999996"/>
    <n v="2.4577591223397596E-4"/>
    <n v="4.54"/>
    <n v="0.23"/>
    <n v="4.5430000000000001"/>
    <x v="90"/>
    <n v="97"/>
    <n v="440.67099999999999"/>
    <n v="3.72"/>
    <n v="84.33"/>
    <n v="0"/>
    <n v="8.5000000000000006E-2"/>
    <n v="0.80200000000000005"/>
    <n v="8.5000000000000006E-2"/>
    <n v="0.80200000000000005"/>
    <n v="0.16600000000000001"/>
    <n v="2.0430000000000001"/>
    <n v="0.249"/>
    <n v="2.5499999999999998"/>
    <n v="-0.08"/>
    <n v="-1.2410000000000001"/>
    <n v="-0.16400000000000001"/>
    <n v="-1.748"/>
  </r>
  <r>
    <d v="2018-06-30T00:00:00"/>
    <s v="646136XT"/>
    <x v="171"/>
    <s v="NJSTRN"/>
    <x v="29"/>
    <x v="0"/>
    <x v="0"/>
    <x v="7"/>
    <s v="USD"/>
    <s v="US"/>
    <x v="3"/>
    <s v="U.S. Taxable Municipal"/>
    <x v="1"/>
    <s v="Senior"/>
    <n v="425"/>
    <n v="447.73"/>
    <n v="7.4297645842729999E-3"/>
    <n v="6.1040000000000001"/>
    <d v="2028-12-15T00:00:00"/>
    <n v="10.468493150684932"/>
    <x v="0"/>
    <n v="2.4590000000000001"/>
    <n v="7.6904000000000003"/>
    <n v="3.17"/>
    <n v="2.3552353732145408E-4"/>
    <n v="2.27"/>
    <n v="-0.81"/>
    <n v="2.7040000000000002"/>
    <x v="54"/>
    <n v="113"/>
    <n v="305.55200000000002"/>
    <n v="3.91"/>
    <n v="105.08"/>
    <n v="0.27"/>
    <n v="1.1850000000000001"/>
    <n v="3.0259999999999998"/>
    <n v="0.71"/>
    <n v="0.106"/>
    <n v="1.1990000000000001"/>
    <n v="3.8109999999999999"/>
    <n v="1.2430000000000001"/>
    <n v="3.9660000000000002"/>
    <n v="-1.2999999999999999E-2"/>
    <n v="-0.78500000000000003"/>
    <n v="-5.7000000000000002E-2"/>
    <n v="-0.94"/>
  </r>
  <r>
    <d v="2018-06-30T00:00:00"/>
    <s v="13063BJB"/>
    <x v="172"/>
    <s v="CAS"/>
    <x v="1"/>
    <x v="0"/>
    <x v="1"/>
    <x v="1"/>
    <s v="USD"/>
    <s v="US"/>
    <x v="1"/>
    <s v="U.S. Taxable Municipal"/>
    <x v="0"/>
    <s v="Senior"/>
    <n v="450"/>
    <n v="503.07"/>
    <n v="8.3369782116049992E-3"/>
    <n v="7.7"/>
    <d v="2030-11-01T00:00:00"/>
    <n v="12.347945205479451"/>
    <x v="0"/>
    <n v="2.339"/>
    <n v="7.5781000000000001"/>
    <n v="2.5"/>
    <n v="2.0842445529012499E-4"/>
    <n v="2.13"/>
    <n v="-0.56000000000000005"/>
    <n v="2.2890000000000001"/>
    <x v="91"/>
    <n v="39"/>
    <n v="89.271000000000001"/>
    <n v="3"/>
    <n v="110.51"/>
    <n v="1.28"/>
    <n v="-0.183"/>
    <n v="-0.51900000000000002"/>
    <n v="-0.75600000000000001"/>
    <n v="-3.8220000000000001"/>
    <n v="-0.186"/>
    <n v="-0.183"/>
    <n v="-0.16400000000000001"/>
    <n v="-0.104"/>
    <n v="3.0000000000000001E-3"/>
    <n v="-0.33700000000000002"/>
    <n v="-1.9E-2"/>
    <n v="-0.41499999999999998"/>
  </r>
  <r>
    <d v="2018-06-30T00:00:00"/>
    <s v="645913BA"/>
    <x v="173"/>
    <s v="NJSDEV"/>
    <x v="20"/>
    <x v="0"/>
    <x v="2"/>
    <x v="4"/>
    <s v="USD"/>
    <s v="US"/>
    <x v="3"/>
    <s v="U.S. Taxable Municipal"/>
    <x v="7"/>
    <s v="Senior"/>
    <n v="383.87099999999998"/>
    <n v="338.19799999999998"/>
    <n v="5.6273817535199997E-3"/>
    <n v="0"/>
    <d v="2022-02-15T00:00:00"/>
    <n v="3.6328767123287671"/>
    <x v="0"/>
    <n v="3.63"/>
    <n v="21"/>
    <n v="3.57"/>
    <n v="2.0089752860066398E-4"/>
    <n v="3.56"/>
    <n v="0.14000000000000001"/>
    <n v="3.5649999999999999"/>
    <x v="48"/>
    <n v="84"/>
    <n v="299.45999999999998"/>
    <n v="3.53"/>
    <n v="88.1"/>
    <n v="0"/>
    <n v="-0.28199999999999997"/>
    <n v="0.61199999999999999"/>
    <n v="-0.28199999999999997"/>
    <n v="0.61199999999999999"/>
    <n v="-0.22"/>
    <n v="1.476"/>
    <n v="-0.17199999999999999"/>
    <n v="1.7649999999999999"/>
    <n v="-6.2E-2"/>
    <n v="-0.86399999999999999"/>
    <n v="-0.11"/>
    <n v="-1.153"/>
  </r>
  <r>
    <d v="2018-06-30T00:00:00"/>
    <s v="13066YTZ"/>
    <x v="174"/>
    <s v="CASPWR"/>
    <x v="86"/>
    <x v="0"/>
    <x v="1"/>
    <x v="6"/>
    <s v="USD"/>
    <s v="US"/>
    <x v="1"/>
    <s v="U.S. Taxable Municipal"/>
    <x v="3"/>
    <s v="Senior"/>
    <n v="315.40499999999997"/>
    <n v="303.96899999999999"/>
    <n v="5.0731027394810002E-3"/>
    <n v="2"/>
    <d v="2022-05-01T00:00:00"/>
    <n v="3.8383561643835615"/>
    <x v="0"/>
    <n v="3.8359999999999999"/>
    <n v="1.7534000000000001"/>
    <n v="3.65"/>
    <n v="1.8516824999105649E-4"/>
    <n v="3.64"/>
    <n v="0.15"/>
    <n v="3.637"/>
    <x v="92"/>
    <n v="41"/>
    <n v="149.11699999999999"/>
    <n v="3.1"/>
    <n v="96.04"/>
    <n v="0.33"/>
    <n v="5.8000000000000003E-2"/>
    <n v="-0.71199999999999997"/>
    <n v="-0.115"/>
    <n v="-1.73"/>
    <n v="0.11700000000000001"/>
    <n v="0.16200000000000001"/>
    <n v="0.16800000000000001"/>
    <n v="0.46800000000000003"/>
    <n v="-0.06"/>
    <n v="-0.873"/>
    <n v="-0.111"/>
    <n v="-1.18"/>
  </r>
  <r>
    <d v="2018-06-30T00:00:00"/>
    <s v="544495UH"/>
    <x v="175"/>
    <s v="LOSUTL"/>
    <x v="14"/>
    <x v="0"/>
    <x v="1"/>
    <x v="3"/>
    <s v="USD"/>
    <s v="US"/>
    <x v="1"/>
    <s v="U.S. Taxable Municipal"/>
    <x v="3"/>
    <s v="Senior"/>
    <n v="300"/>
    <n v="318.66300000000001"/>
    <n v="5.2692762031290004E-3"/>
    <n v="6.1660000000000004"/>
    <d v="2040-07-01T00:00:00"/>
    <n v="22.019178082191782"/>
    <x v="1"/>
    <n v="2.0030000000000001"/>
    <n v="8.0767000000000007"/>
    <n v="3.36"/>
    <n v="1.770476804251344E-4"/>
    <n v="1.89"/>
    <n v="-1.52"/>
    <n v="2.4860000000000002"/>
    <x v="93"/>
    <n v="2"/>
    <n v="4.9720000000000004"/>
    <n v="2.94"/>
    <n v="106.22"/>
    <n v="0"/>
    <n v="0.38100000000000001"/>
    <n v="-0.114"/>
    <n v="-9.0999999999999998E-2"/>
    <n v="-2.9079999999999999"/>
    <n v="0.36599999999999999"/>
    <n v="0.42799999999999999"/>
    <n v="0.40899999999999997"/>
    <n v="0.57799999999999996"/>
    <n v="1.4999999999999999E-2"/>
    <n v="-0.54200000000000004"/>
    <n v="-2.8000000000000001E-2"/>
    <n v="-0.69199999999999995"/>
  </r>
  <r>
    <d v="2018-06-30T00:00:00"/>
    <s v="13063DAD"/>
    <x v="176"/>
    <s v="CAS"/>
    <x v="1"/>
    <x v="0"/>
    <x v="1"/>
    <x v="1"/>
    <s v="USD"/>
    <s v="US"/>
    <x v="1"/>
    <s v="U.S. Taxable Municipal"/>
    <x v="0"/>
    <s v="Senior"/>
    <n v="300"/>
    <n v="293.94799999999998"/>
    <n v="4.898898495945E-3"/>
    <n v="2.367"/>
    <d v="2022-04-01T00:00:00"/>
    <n v="3.7561643835616438"/>
    <x v="0"/>
    <n v="3.7530000000000001"/>
    <n v="1.1753"/>
    <n v="3.54"/>
    <n v="1.73421006756453E-4"/>
    <n v="3.53"/>
    <n v="0.15"/>
    <n v="3.5329999999999999"/>
    <x v="94"/>
    <n v="42"/>
    <n v="148.386"/>
    <n v="3.11"/>
    <n v="97.39"/>
    <n v="0.59"/>
    <n v="6.3E-2"/>
    <n v="-1.1180000000000001"/>
    <n v="-0.13900000000000001"/>
    <n v="-2.2959999999999998"/>
    <n v="0.11799999999999999"/>
    <n v="-0.28000000000000003"/>
    <n v="0.16600000000000001"/>
    <n v="5.0000000000000001E-3"/>
    <n v="-5.6000000000000001E-2"/>
    <n v="-0.83699999999999997"/>
    <n v="-0.104"/>
    <n v="-1.1220000000000001"/>
  </r>
  <r>
    <d v="2018-06-30T00:00:00"/>
    <s v="13063BJA"/>
    <x v="177"/>
    <s v="CAS"/>
    <x v="1"/>
    <x v="0"/>
    <x v="1"/>
    <x v="1"/>
    <s v="USD"/>
    <s v="US"/>
    <x v="1"/>
    <s v="U.S. Taxable Municipal"/>
    <x v="0"/>
    <s v="Senior"/>
    <n v="300"/>
    <n v="328.93799999999999"/>
    <n v="5.4470634786209999E-3"/>
    <n v="5.7"/>
    <d v="2021-11-01T00:00:00"/>
    <n v="3.3424657534246576"/>
    <x v="0"/>
    <n v="3.34"/>
    <n v="7.5781000000000001"/>
    <n v="3.03"/>
    <n v="1.650460234022163E-4"/>
    <n v="3.03"/>
    <n v="0.11"/>
    <n v="3.028"/>
    <x v="95"/>
    <n v="29"/>
    <n v="87.811999999999998"/>
    <n v="2.94"/>
    <n v="108.7"/>
    <n v="0.95"/>
    <n v="9.5000000000000001E-2"/>
    <n v="4.9000000000000002E-2"/>
    <n v="-0.33900000000000002"/>
    <n v="-2.4889999999999999"/>
    <n v="0.13100000000000001"/>
    <n v="0.64400000000000002"/>
    <n v="0.16400000000000001"/>
    <n v="0.83699999999999997"/>
    <n v="-3.5999999999999997E-2"/>
    <n v="-0.59499999999999997"/>
    <n v="-6.9000000000000006E-2"/>
    <n v="-0.78800000000000003"/>
  </r>
  <r>
    <d v="2018-06-30T00:00:00"/>
    <s v="64966HYX"/>
    <x v="178"/>
    <s v="NYC"/>
    <x v="41"/>
    <x v="0"/>
    <x v="1"/>
    <x v="3"/>
    <s v="USD"/>
    <s v="US"/>
    <x v="2"/>
    <s v="U.S. Taxable Municipal"/>
    <x v="5"/>
    <s v="Senior"/>
    <n v="326.81"/>
    <n v="346.642"/>
    <n v="5.7584282811809998E-3"/>
    <n v="6.2460000000000004"/>
    <d v="2035-06-01T00:00:00"/>
    <n v="16.931506849315067"/>
    <x v="1"/>
    <n v="1.921"/>
    <n v="8.0383999999999993"/>
    <n v="2.8"/>
    <n v="1.6123599187306797E-4"/>
    <n v="1.8"/>
    <n v="-1.18"/>
    <n v="2.2250000000000001"/>
    <x v="70"/>
    <n v="48"/>
    <n v="106.80000000000001"/>
    <n v="3.24"/>
    <n v="105.55"/>
    <n v="0.52"/>
    <n v="8.5000000000000006E-2"/>
    <n v="-0.252"/>
    <n v="-0.40600000000000003"/>
    <n v="-3.093"/>
    <n v="7.0000000000000007E-2"/>
    <n v="0.123"/>
    <n v="0.1"/>
    <n v="0.23"/>
    <n v="1.6E-2"/>
    <n v="-0.375"/>
    <n v="-1.4E-2"/>
    <n v="-0.48299999999999998"/>
  </r>
  <r>
    <d v="2018-06-30T00:00:00"/>
    <s v="57582PWK"/>
    <x v="179"/>
    <s v="MAS"/>
    <x v="19"/>
    <x v="0"/>
    <x v="1"/>
    <x v="6"/>
    <s v="USD"/>
    <s v="US"/>
    <x v="8"/>
    <s v="U.S. Taxable Municipal"/>
    <x v="0"/>
    <s v="Senior"/>
    <n v="350"/>
    <n v="362.25"/>
    <n v="6.0015401378270003E-3"/>
    <n v="4.2"/>
    <d v="2021-12-01T00:00:00"/>
    <n v="3.4246575342465753"/>
    <x v="0"/>
    <n v="2.8359999999999999"/>
    <n v="7.5781000000000001"/>
    <n v="2.64"/>
    <n v="1.5844065963863281E-4"/>
    <n v="2.64"/>
    <n v="0.09"/>
    <n v="2.6379999999999999"/>
    <x v="84"/>
    <n v="40"/>
    <n v="105.52"/>
    <n v="3.02"/>
    <n v="103.15"/>
    <n v="0.35"/>
    <n v="0.14699999999999999"/>
    <n v="0.372"/>
    <n v="-0.192"/>
    <n v="-1.62"/>
    <n v="0.16200000000000001"/>
    <n v="0.81899999999999995"/>
    <n v="0.185"/>
    <n v="0.95399999999999996"/>
    <n v="-1.4999999999999999E-2"/>
    <n v="-0.44700000000000001"/>
    <n v="-3.7999999999999999E-2"/>
    <n v="-0.58199999999999996"/>
  </r>
  <r>
    <d v="2018-06-30T00:00:00"/>
    <s v="645913AZ"/>
    <x v="180"/>
    <s v="NJSDEV"/>
    <x v="20"/>
    <x v="0"/>
    <x v="2"/>
    <x v="4"/>
    <s v="USD"/>
    <s v="US"/>
    <x v="3"/>
    <s v="U.S. Taxable Municipal"/>
    <x v="7"/>
    <s v="Senior"/>
    <n v="383.87099999999998"/>
    <n v="351.53399999999999"/>
    <n v="5.824731750609E-3"/>
    <n v="0"/>
    <d v="2021-02-15T00:00:00"/>
    <n v="2.6328767123287671"/>
    <x v="0"/>
    <n v="2.6280000000000001"/>
    <n v="21"/>
    <n v="2.59"/>
    <n v="1.5086055234077308E-4"/>
    <n v="2.58"/>
    <n v="0.08"/>
    <n v="2.585"/>
    <x v="96"/>
    <n v="78"/>
    <n v="201.63"/>
    <n v="3.38"/>
    <n v="91.58"/>
    <n v="0"/>
    <n v="-1.4999999999999999E-2"/>
    <n v="1.0229999999999999"/>
    <n v="-1.4999999999999999E-2"/>
    <n v="1.0229999999999999"/>
    <n v="0.01"/>
    <n v="1.478"/>
    <n v="3.4000000000000002E-2"/>
    <n v="1.605"/>
    <n v="-2.5000000000000001E-2"/>
    <n v="-0.45600000000000002"/>
    <n v="-4.9000000000000002E-2"/>
    <n v="-0.58199999999999996"/>
  </r>
  <r>
    <d v="2018-06-30T00:00:00"/>
    <s v="6500354S"/>
    <x v="181"/>
    <s v="NYSDEV"/>
    <x v="57"/>
    <x v="0"/>
    <x v="1"/>
    <x v="6"/>
    <s v="USD"/>
    <s v="US"/>
    <x v="2"/>
    <s v="U.S. Taxable Municipal"/>
    <x v="6"/>
    <s v="Senior"/>
    <n v="424.98"/>
    <n v="420.23"/>
    <n v="6.9677573322150001E-3"/>
    <n v="2.1"/>
    <d v="2022-03-15T00:00:00"/>
    <n v="3.7095890410958905"/>
    <x v="0"/>
    <n v="2.2509999999999999"/>
    <n v="1.2712000000000001"/>
    <n v="2.13"/>
    <n v="1.4841323117617951E-4"/>
    <n v="2.13"/>
    <n v="7.0000000000000007E-2"/>
    <n v="2.13"/>
    <x v="86"/>
    <n v="33"/>
    <n v="70.289999999999992"/>
    <n v="2.91"/>
    <n v="98.26"/>
    <n v="0.62"/>
    <n v="0.11700000000000001"/>
    <n v="-0.26100000000000001"/>
    <n v="-0.06"/>
    <n v="-1.3120000000000001"/>
    <n v="8.7999999999999995E-2"/>
    <n v="-0.16700000000000001"/>
    <n v="9.7000000000000003E-2"/>
    <n v="-0.13500000000000001"/>
    <n v="2.9000000000000001E-2"/>
    <n v="-9.4E-2"/>
    <n v="0.02"/>
    <n v="-0.126"/>
  </r>
  <r>
    <d v="2018-06-30T00:00:00"/>
    <s v="13063A7G"/>
    <x v="182"/>
    <s v="CAS"/>
    <x v="1"/>
    <x v="0"/>
    <x v="1"/>
    <x v="1"/>
    <s v="USD"/>
    <s v="US"/>
    <x v="1"/>
    <s v="U.S. Taxable Municipal"/>
    <x v="0"/>
    <s v="Senior"/>
    <n v="700"/>
    <n v="742.39200000000005"/>
    <n v="1.2290329773956001E-2"/>
    <n v="6.2"/>
    <d v="2019-10-01T00:00:00"/>
    <n v="1.2547945205479452"/>
    <x v="0"/>
    <n v="1.2549999999999999"/>
    <n v="8.7067999999999994"/>
    <n v="1.19"/>
    <n v="1.4625492431007641E-4"/>
    <n v="1.19"/>
    <n v="0.02"/>
    <n v="1.1930000000000001"/>
    <x v="97"/>
    <n v="9"/>
    <n v="10.737"/>
    <n v="2.5099999999999998"/>
    <n v="104.51"/>
    <n v="1.55"/>
    <n v="0.192"/>
    <n v="0.41199999999999998"/>
    <n v="-0.29599999999999999"/>
    <n v="-2.4590000000000001"/>
    <n v="8.1000000000000003E-2"/>
    <n v="0.192"/>
    <n v="5.2999999999999999E-2"/>
    <n v="7.9000000000000001E-2"/>
    <n v="0.112"/>
    <n v="0.22"/>
    <n v="0.14000000000000001"/>
    <n v="0.33300000000000002"/>
  </r>
  <r>
    <d v="2018-06-30T00:00:00"/>
    <s v="13063DGA"/>
    <x v="183"/>
    <s v="CAS"/>
    <x v="1"/>
    <x v="0"/>
    <x v="1"/>
    <x v="1"/>
    <s v="USD"/>
    <s v="US"/>
    <x v="1"/>
    <s v="U.S. Taxable Municipal"/>
    <x v="0"/>
    <s v="Senior"/>
    <n v="300"/>
    <n v="300.82600000000002"/>
    <n v="4.9913072089089999E-3"/>
    <n v="2.8"/>
    <d v="2021-04-01T00:00:00"/>
    <n v="2.7561643835616438"/>
    <x v="0"/>
    <n v="2.7530000000000001"/>
    <n v="0.18079999999999999"/>
    <n v="2.62"/>
    <n v="1.307722488734158E-4"/>
    <n v="2.61"/>
    <n v="0.08"/>
    <n v="2.6160000000000001"/>
    <x v="95"/>
    <n v="29"/>
    <n v="75.864000000000004"/>
    <n v="2.89"/>
    <n v="99.76"/>
    <n v="0.51"/>
    <n v="9.4E-2"/>
    <m/>
    <n v="-0.13900000000000001"/>
    <m/>
    <n v="0.11700000000000001"/>
    <m/>
    <n v="0.14099999999999999"/>
    <m/>
    <n v="-2.3E-2"/>
    <n v="0.46800000000000003"/>
    <n v="-4.7E-2"/>
    <n v="0.45300000000000001"/>
  </r>
  <r>
    <d v="2018-06-30T00:00:00"/>
    <s v="915137X7"/>
    <x v="184"/>
    <s v="UNIHGR"/>
    <x v="46"/>
    <x v="0"/>
    <x v="3"/>
    <x v="5"/>
    <s v="USD"/>
    <s v="US"/>
    <x v="5"/>
    <s v="U.S. Taxable Municipal"/>
    <x v="4"/>
    <s v="Senior"/>
    <n v="330.54500000000002"/>
    <n v="350.21199999999999"/>
    <n v="5.8017120542099999E-3"/>
    <n v="6.2759999999999998"/>
    <d v="2041-08-15T00:00:00"/>
    <n v="23.142465753424659"/>
    <x v="1"/>
    <n v="1.1259999999999999"/>
    <n v="9.0356000000000005"/>
    <n v="1.73"/>
    <n v="1.00369618537833E-4"/>
    <n v="1.06"/>
    <n v="-1.1399999999999999"/>
    <n v="1.353"/>
    <x v="98"/>
    <n v="43"/>
    <n v="58.179000000000002"/>
    <n v="3"/>
    <n v="103.58"/>
    <n v="2.37"/>
    <n v="-8.5000000000000006E-2"/>
    <n v="-2.9000000000000001E-2"/>
    <n v="-0.57799999999999996"/>
    <n v="-2.9289999999999998"/>
    <n v="-0.193"/>
    <n v="-0.14299999999999999"/>
    <n v="-0.20899999999999999"/>
    <n v="-0.224"/>
    <n v="0.108"/>
    <n v="0.114"/>
    <n v="0.124"/>
    <n v="0.19600000000000001"/>
  </r>
  <r>
    <d v="2018-06-30T00:00:00"/>
    <s v="645913AY"/>
    <x v="185"/>
    <s v="NJSDEV"/>
    <x v="20"/>
    <x v="0"/>
    <x v="2"/>
    <x v="4"/>
    <s v="USD"/>
    <s v="US"/>
    <x v="3"/>
    <s v="U.S. Taxable Municipal"/>
    <x v="7"/>
    <s v="Senior"/>
    <n v="370.29899999999998"/>
    <n v="351.50299999999999"/>
    <n v="5.8423003829009999E-3"/>
    <n v="0"/>
    <d v="2020-02-15T00:00:00"/>
    <n v="1.6301369863013699"/>
    <x v="0"/>
    <n v="1.63"/>
    <n v="21"/>
    <n v="1.6"/>
    <n v="9.3476806126415997E-5"/>
    <n v="1.6"/>
    <n v="0.03"/>
    <n v="1.6"/>
    <x v="53"/>
    <n v="76"/>
    <n v="121.60000000000001"/>
    <n v="3.24"/>
    <n v="94.92"/>
    <n v="0"/>
    <n v="-0.19900000000000001"/>
    <n v="0.97099999999999997"/>
    <n v="-0.19900000000000001"/>
    <n v="0.97099999999999997"/>
    <n v="-0.25700000000000001"/>
    <n v="0.98199999999999998"/>
    <n v="-0.26600000000000001"/>
    <n v="0.96299999999999997"/>
    <n v="5.8000000000000003E-2"/>
    <n v="-1.0999999999999999E-2"/>
    <n v="6.7000000000000004E-2"/>
    <n v="8.0000000000000002E-3"/>
  </r>
  <r>
    <d v="2018-06-30T00:00:00"/>
    <s v="341271AA"/>
    <x v="186"/>
    <s v="FLSGEN"/>
    <x v="85"/>
    <x v="0"/>
    <x v="1"/>
    <x v="3"/>
    <s v="USD"/>
    <s v="US"/>
    <x v="25"/>
    <s v="U.S. Taxable Municipal"/>
    <x v="12"/>
    <s v="Senior"/>
    <n v="550"/>
    <n v="546.59500000000003"/>
    <n v="9.0863324876629993E-3"/>
    <n v="2.1629999999999998"/>
    <d v="2019-07-01T00:00:00"/>
    <n v="1.0027397260273974"/>
    <x v="0"/>
    <n v="1.0029999999999999"/>
    <n v="2.3123"/>
    <n v="0.98"/>
    <n v="8.9046058379097388E-5"/>
    <n v="0.98"/>
    <n v="0.01"/>
    <n v="0.98"/>
    <x v="94"/>
    <n v="42"/>
    <n v="41.16"/>
    <n v="2.79"/>
    <n v="99.38"/>
    <n v="0"/>
    <n v="-0.11600000000000001"/>
    <n v="0.68"/>
    <n v="-0.29499999999999998"/>
    <n v="-0.40200000000000002"/>
    <n v="-0.252"/>
    <n v="0.35399999999999998"/>
    <n v="-0.28599999999999998"/>
    <n v="0.215"/>
    <n v="0.13600000000000001"/>
    <n v="0.32600000000000001"/>
    <n v="0.17"/>
    <n v="0.46500000000000002"/>
  </r>
  <r>
    <d v="2018-06-30T00:00:00"/>
    <s v="18085PLL"/>
    <x v="187"/>
    <s v="CLAAPT"/>
    <x v="22"/>
    <x v="0"/>
    <x v="1"/>
    <x v="1"/>
    <s v="USD"/>
    <s v="US"/>
    <x v="9"/>
    <s v="U.S. Taxable Municipal"/>
    <x v="10"/>
    <s v="Senior"/>
    <n v="300"/>
    <n v="312.08699999999999"/>
    <n v="5.1702730928560002E-3"/>
    <n v="6.8810000000000002"/>
    <d v="2042-07-01T00:00:00"/>
    <n v="24.019178082191782"/>
    <x v="1"/>
    <n v="1.0029999999999999"/>
    <n v="8.7644000000000002"/>
    <n v="1.36"/>
    <n v="7.0315714062841618E-5"/>
    <n v="0.97"/>
    <n v="-0.9"/>
    <n v="1.143"/>
    <x v="99"/>
    <n v="32"/>
    <n v="36.576000000000001"/>
    <n v="2.77"/>
    <n v="104.03"/>
    <n v="0"/>
    <n v="9.7000000000000003E-2"/>
    <n v="0.125"/>
    <n v="-0.437"/>
    <n v="-3.04"/>
    <n v="-0.03"/>
    <n v="-7.8E-2"/>
    <n v="-5.2999999999999999E-2"/>
    <n v="-0.20799999999999999"/>
    <n v="0.127"/>
    <n v="0.20300000000000001"/>
    <n v="0.15"/>
    <n v="0.33300000000000002"/>
  </r>
  <r>
    <d v="2018-06-30T00:00:00"/>
    <s v="235241LT"/>
    <x v="188"/>
    <s v="DALTRN"/>
    <x v="26"/>
    <x v="0"/>
    <x v="1"/>
    <x v="3"/>
    <s v="USD"/>
    <s v="US"/>
    <x v="5"/>
    <s v="U.S. Taxable Municipal"/>
    <x v="6"/>
    <s v="Senior"/>
    <n v="362.64499999999998"/>
    <n v="376.11599999999999"/>
    <n v="6.2211820198440002E-3"/>
    <n v="6.2489999999999997"/>
    <d v="2034-12-01T00:00:00"/>
    <n v="16.432876712328767"/>
    <x v="1"/>
    <n v="0.92100000000000004"/>
    <n v="9.0137"/>
    <n v="1.1299999999999999"/>
    <n v="7.0299356824237189E-5"/>
    <n v="0.89"/>
    <n v="-0.71"/>
    <n v="0.998"/>
    <x v="100"/>
    <n v="31"/>
    <n v="30.937999999999999"/>
    <n v="2.69"/>
    <n v="103.19"/>
    <n v="0.52"/>
    <n v="0.23899999999999999"/>
    <n v="0.42399999999999999"/>
    <n v="-0.26400000000000001"/>
    <n v="-2.5019999999999998"/>
    <n v="0.107"/>
    <n v="0.13800000000000001"/>
    <n v="7.9000000000000001E-2"/>
    <n v="1E-3"/>
    <n v="0.13200000000000001"/>
    <n v="0.28599999999999998"/>
    <n v="0.16"/>
    <n v="0.42299999999999999"/>
  </r>
  <r>
    <d v="2018-06-30T00:00:00"/>
    <s v="02765UCR"/>
    <x v="189"/>
    <s v="AMEPWR"/>
    <x v="8"/>
    <x v="1"/>
    <x v="2"/>
    <x v="2"/>
    <s v="USD"/>
    <s v="US"/>
    <x v="6"/>
    <s v="U.S. Taxable Municipal"/>
    <x v="3"/>
    <s v="Senior"/>
    <n v="272.51499999999999"/>
    <n v="350.19200000000001"/>
    <n v="0"/>
    <n v="6.0529999999999999"/>
    <d v="2043-02-15T00:00:00"/>
    <n v="24.646575342465752"/>
    <x v="1"/>
    <n v="23.167000000000002"/>
    <n v="8.7067999999999994"/>
    <n v="13.44"/>
    <n v="0"/>
    <n v="13.38"/>
    <n v="2.54"/>
    <n v="13.32"/>
    <x v="14"/>
    <n v="133"/>
    <n v="1771.56"/>
    <n v="4.26"/>
    <n v="126.22"/>
    <n v="2.29"/>
    <n v="0.12"/>
    <n v="-4.0119999999999996"/>
    <n v="-0.27300000000000002"/>
    <n v="-6.2119999999999997"/>
    <n v="1.6E-2"/>
    <n v="-1.18"/>
    <n v="0.313"/>
    <n v="0.46100000000000002"/>
    <n v="0.10299999999999999"/>
    <n v="-2.831"/>
    <n v="-0.193"/>
    <n v="-4.4720000000000004"/>
  </r>
  <r>
    <d v="2018-06-30T00:00:00"/>
    <s v="02765UDV"/>
    <x v="190"/>
    <s v="AMEPWR"/>
    <x v="8"/>
    <x v="1"/>
    <x v="2"/>
    <x v="2"/>
    <s v="USD"/>
    <s v="US"/>
    <x v="6"/>
    <s v="U.S. Taxable Municipal"/>
    <x v="3"/>
    <s v="Senior"/>
    <n v="250"/>
    <n v="375.27499999999998"/>
    <n v="0"/>
    <n v="7.4989999999999997"/>
    <d v="2050-02-15T00:00:00"/>
    <n v="31.652054794520549"/>
    <x v="1"/>
    <n v="22.917999999999999"/>
    <n v="7.5616000000000003"/>
    <n v="12.69"/>
    <n v="0"/>
    <n v="12.66"/>
    <n v="2.4300000000000002"/>
    <n v="12.577999999999999"/>
    <x v="101"/>
    <n v="124"/>
    <n v="1559.672"/>
    <n v="4.17"/>
    <n v="147.28"/>
    <n v="2.83"/>
    <n v="1.2589999999999999"/>
    <n v="-0.51800000000000002"/>
    <n v="0.83699999999999997"/>
    <n v="-2.9849999999999999"/>
    <n v="1.1619999999999999"/>
    <n v="2.1040000000000001"/>
    <n v="1.4750000000000001"/>
    <n v="3.6560000000000001"/>
    <n v="9.7000000000000003E-2"/>
    <n v="-2.6230000000000002"/>
    <n v="-0.216"/>
    <n v="-4.1740000000000004"/>
  </r>
  <r>
    <d v="2018-06-30T00:00:00"/>
    <s v="072024NT"/>
    <x v="191"/>
    <s v="BAYTRN"/>
    <x v="4"/>
    <x v="1"/>
    <x v="2"/>
    <x v="4"/>
    <s v="USD"/>
    <s v="US"/>
    <x v="1"/>
    <s v="U.S. Taxable Municipal"/>
    <x v="2"/>
    <s v="Senior"/>
    <n v="250"/>
    <n v="301.78100000000001"/>
    <n v="0"/>
    <n v="6.7930000000000001"/>
    <d v="2030-04-01T00:00:00"/>
    <n v="11.761643835616438"/>
    <x v="0"/>
    <n v="7.1669999999999998"/>
    <n v="7.9973000000000001"/>
    <n v="5.73"/>
    <n v="0"/>
    <n v="5.73"/>
    <n v="0.47"/>
    <n v="5.7140000000000004"/>
    <x v="44"/>
    <n v="88"/>
    <n v="502.83200000000005"/>
    <n v="3.69"/>
    <n v="119.01"/>
    <n v="1.7"/>
    <n v="0.309"/>
    <n v="-0.85099999999999998"/>
    <n v="-0.161"/>
    <n v="-3.5840000000000001"/>
    <n v="0.32600000000000001"/>
    <n v="0.65400000000000003"/>
    <n v="0.443"/>
    <n v="1.1459999999999999"/>
    <n v="-1.7000000000000001E-2"/>
    <n v="-1.5049999999999999"/>
    <n v="-0.13400000000000001"/>
    <n v="-1.9970000000000001"/>
  </r>
  <r>
    <d v="2018-06-30T00:00:00"/>
    <s v="167593AM"/>
    <x v="192"/>
    <s v="CHITRN"/>
    <x v="59"/>
    <x v="1"/>
    <x v="2"/>
    <x v="2"/>
    <s v="USD"/>
    <s v="US"/>
    <x v="0"/>
    <s v="U.S. Taxable Municipal"/>
    <x v="10"/>
    <s v="Senior"/>
    <n v="250"/>
    <n v="263.47699999999998"/>
    <n v="0"/>
    <n v="6.8449999999999998"/>
    <d v="2038-01-01T00:00:00"/>
    <n v="19.520547945205479"/>
    <x v="1"/>
    <n v="1.5069999999999999"/>
    <n v="8.1699000000000002"/>
    <n v="2.19"/>
    <n v="0"/>
    <n v="1.43"/>
    <n v="-1.02"/>
    <n v="1.732"/>
    <x v="102"/>
    <n v="50"/>
    <n v="86.6"/>
    <n v="3.14"/>
    <n v="105.39"/>
    <n v="0"/>
    <n v="-9.1999999999999998E-2"/>
    <n v="0.48399999999999999"/>
    <n v="-0.61599999999999999"/>
    <n v="-2.6440000000000001"/>
    <n v="-0.16400000000000001"/>
    <n v="0.63400000000000001"/>
    <n v="-0.16500000000000001"/>
    <n v="0.64"/>
    <n v="7.0999999999999994E-2"/>
    <n v="-0.15"/>
    <n v="7.2999999999999995E-2"/>
    <n v="-0.155"/>
  </r>
  <r>
    <d v="2018-06-30T00:00:00"/>
    <s v="167736YU"/>
    <x v="193"/>
    <s v="CHIWTR"/>
    <x v="53"/>
    <x v="1"/>
    <x v="2"/>
    <x v="2"/>
    <s v="USD"/>
    <s v="US"/>
    <x v="0"/>
    <s v="U.S. Taxable Municipal"/>
    <x v="8"/>
    <s v="Senior"/>
    <n v="250"/>
    <n v="321.15899999999999"/>
    <n v="0"/>
    <n v="6.742"/>
    <d v="2040-11-01T00:00:00"/>
    <n v="22.356164383561644"/>
    <x v="1"/>
    <n v="18.751000000000001"/>
    <n v="7.6356000000000002"/>
    <n v="11.46"/>
    <n v="0"/>
    <n v="11.43"/>
    <n v="1.81"/>
    <n v="11.388999999999999"/>
    <x v="103"/>
    <n v="164"/>
    <n v="1867.7959999999998"/>
    <n v="4.54"/>
    <n v="127.34"/>
    <n v="1.1200000000000001"/>
    <n v="0.60099999999999998"/>
    <n v="-1.7090000000000001"/>
    <n v="0.161"/>
    <n v="-4.2389999999999999"/>
    <n v="0.54100000000000004"/>
    <n v="0.91200000000000003"/>
    <n v="0.76700000000000002"/>
    <n v="2.157"/>
    <n v="0.06"/>
    <n v="-2.6219999999999999"/>
    <n v="-0.16700000000000001"/>
    <n v="-3.867"/>
  </r>
  <r>
    <d v="2018-06-30T00:00:00"/>
    <s v="20772JAC"/>
    <x v="194"/>
    <s v="CTS"/>
    <x v="15"/>
    <x v="1"/>
    <x v="2"/>
    <x v="4"/>
    <s v="USD"/>
    <s v="US"/>
    <x v="7"/>
    <s v="U.S. Taxable Municipal"/>
    <x v="0"/>
    <s v="Senior"/>
    <n v="294.39499999999998"/>
    <n v="319.60000000000002"/>
    <n v="0"/>
    <n v="5.09"/>
    <d v="2030-10-01T00:00:00"/>
    <n v="12.263013698630138"/>
    <x v="0"/>
    <n v="8.8379999999999992"/>
    <n v="7.6959"/>
    <n v="7.07"/>
    <n v="0"/>
    <n v="7.05"/>
    <n v="0.62"/>
    <n v="7.0430000000000001"/>
    <x v="104"/>
    <n v="126"/>
    <n v="887.41800000000001"/>
    <n v="4.09"/>
    <n v="107.29"/>
    <n v="1.27"/>
    <n v="0.33800000000000002"/>
    <n v="-1.0009999999999999"/>
    <n v="-5.3999999999999999E-2"/>
    <n v="-3.2890000000000001"/>
    <n v="0.35899999999999999"/>
    <n v="0.97599999999999998"/>
    <n v="0.51500000000000001"/>
    <n v="1.5980000000000001"/>
    <n v="-2.1000000000000001E-2"/>
    <n v="-1.9770000000000001"/>
    <n v="-0.17699999999999999"/>
    <n v="-2.5990000000000002"/>
  </r>
  <r>
    <d v="2018-06-30T00:00:00"/>
    <s v="231266FD"/>
    <x v="195"/>
    <s v="CURHGR"/>
    <x v="87"/>
    <x v="1"/>
    <x v="1"/>
    <x v="6"/>
    <s v="USD"/>
    <s v="US"/>
    <x v="13"/>
    <s v="U.S. Taxable Municipal"/>
    <x v="4"/>
    <s v="Senior"/>
    <n v="256.3"/>
    <n v="318.44600000000003"/>
    <n v="0"/>
    <n v="5.96"/>
    <d v="2039-11-01T00:00:00"/>
    <n v="21.353424657534248"/>
    <x v="1"/>
    <n v="13.836"/>
    <n v="8.9369999999999994"/>
    <n v="9.75"/>
    <n v="0"/>
    <n v="9.73"/>
    <n v="1.33"/>
    <n v="9.6959999999999997"/>
    <x v="57"/>
    <n v="86"/>
    <n v="833.85599999999999"/>
    <n v="3.73"/>
    <n v="123.25"/>
    <n v="0.99"/>
    <n v="0.48799999999999999"/>
    <n v="-1.841"/>
    <n v="8.6999999999999994E-2"/>
    <n v="-4.1559999999999997"/>
    <n v="0.46200000000000002"/>
    <n v="0.54500000000000004"/>
    <n v="0.65800000000000003"/>
    <n v="1.542"/>
    <n v="2.5999999999999999E-2"/>
    <n v="-2.3849999999999998"/>
    <n v="-0.17"/>
    <n v="-3.383"/>
  </r>
  <r>
    <d v="2018-06-30T00:00:00"/>
    <s v="231266GC"/>
    <x v="196"/>
    <s v="CURHGR"/>
    <x v="87"/>
    <x v="1"/>
    <x v="1"/>
    <x v="6"/>
    <s v="USD"/>
    <s v="US"/>
    <x v="13"/>
    <s v="U.S. Taxable Municipal"/>
    <x v="4"/>
    <s v="Senior"/>
    <n v="252.285"/>
    <n v="323.60700000000003"/>
    <n v="0"/>
    <n v="5.7919999999999998"/>
    <d v="2041-11-01T00:00:00"/>
    <n v="23.356164383561644"/>
    <x v="1"/>
    <n v="22.332999999999998"/>
    <n v="7.5232999999999999"/>
    <n v="13.62"/>
    <n v="0"/>
    <n v="13.55"/>
    <n v="2.5299999999999998"/>
    <n v="13.502000000000001"/>
    <x v="30"/>
    <n v="101"/>
    <n v="1363.702"/>
    <n v="3.94"/>
    <n v="127.31"/>
    <n v="0.97"/>
    <n v="0.61"/>
    <n v="-3.5339999999999998"/>
    <n v="0.23100000000000001"/>
    <n v="-5.6630000000000003"/>
    <n v="0.51100000000000001"/>
    <n v="-0.627"/>
    <n v="0.79700000000000004"/>
    <n v="0.98499999999999999"/>
    <n v="9.9000000000000005E-2"/>
    <n v="-2.9079999999999999"/>
    <n v="-0.187"/>
    <n v="-4.5199999999999996"/>
  </r>
  <r>
    <d v="2018-06-30T00:00:00"/>
    <s v="235241LX"/>
    <x v="197"/>
    <s v="DALTRN"/>
    <x v="26"/>
    <x v="1"/>
    <x v="1"/>
    <x v="3"/>
    <s v="USD"/>
    <s v="US"/>
    <x v="5"/>
    <s v="U.S. Taxable Municipal"/>
    <x v="6"/>
    <s v="Senior"/>
    <n v="270.08499999999998"/>
    <n v="311.43299999999999"/>
    <n v="0"/>
    <n v="4.9219999999999997"/>
    <d v="2041-12-01T00:00:00"/>
    <n v="23.438356164383563"/>
    <x v="1"/>
    <n v="21.504000000000001"/>
    <n v="7.7287999999999997"/>
    <n v="13.81"/>
    <n v="0"/>
    <n v="13.74"/>
    <n v="2.5299999999999998"/>
    <n v="13.696"/>
    <x v="105"/>
    <n v="96"/>
    <n v="1314.816"/>
    <n v="3.89"/>
    <n v="114.9"/>
    <n v="0.41"/>
    <n v="-0.35399999999999998"/>
    <n v="-2.9830000000000001"/>
    <n v="-0.70899999999999996"/>
    <n v="-5.0060000000000002"/>
    <n v="-0.45300000000000001"/>
    <n v="8.9999999999999993E-3"/>
    <n v="-0.17299999999999999"/>
    <n v="1.627"/>
    <n v="9.9000000000000005E-2"/>
    <n v="-2.992"/>
    <n v="-0.18099999999999999"/>
    <n v="-4.6100000000000003"/>
  </r>
  <r>
    <d v="2018-06-30T00:00:00"/>
    <s v="13063BFS"/>
    <x v="198"/>
    <s v="CAS"/>
    <x v="1"/>
    <x v="1"/>
    <x v="1"/>
    <x v="1"/>
    <s v="USD"/>
    <s v="US"/>
    <x v="1"/>
    <s v="U.S. Taxable Municipal"/>
    <x v="0"/>
    <s v="Senior"/>
    <n v="250"/>
    <n v="281.95699999999999"/>
    <n v="0"/>
    <n v="6.65"/>
    <d v="2022-03-01T00:00:00"/>
    <n v="3.6712328767123288"/>
    <x v="0"/>
    <n v="3.1669999999999998"/>
    <n v="8.2466000000000008"/>
    <n v="2.83"/>
    <n v="0"/>
    <n v="2.82"/>
    <n v="0.1"/>
    <n v="2.8220000000000001"/>
    <x v="70"/>
    <n v="48"/>
    <n v="135.45600000000002"/>
    <n v="3.11"/>
    <n v="110.57"/>
    <n v="2.2200000000000002"/>
    <n v="-0.35699999999999998"/>
    <n v="0.35899999999999999"/>
    <n v="-0.84599999999999997"/>
    <n v="-2.5510000000000002"/>
    <n v="-0.33200000000000002"/>
    <n v="0.872"/>
    <n v="-0.30299999999999999"/>
    <n v="1.0409999999999999"/>
    <n v="-2.5000000000000001E-2"/>
    <n v="-0.51200000000000001"/>
    <n v="-5.3999999999999999E-2"/>
    <n v="-0.68100000000000005"/>
  </r>
  <r>
    <d v="2018-06-30T00:00:00"/>
    <s v="249218AK"/>
    <x v="199"/>
    <s v="DENEDU"/>
    <x v="88"/>
    <x v="1"/>
    <x v="1"/>
    <x v="1"/>
    <s v="USD"/>
    <s v="US"/>
    <x v="17"/>
    <s v="U.S. Taxable Municipal"/>
    <x v="7"/>
    <s v="Senior"/>
    <n v="292.73"/>
    <n v="395.26400000000001"/>
    <n v="0"/>
    <n v="7.0170000000000003"/>
    <d v="2037-12-15T00:00:00"/>
    <n v="19.473972602739725"/>
    <x v="1"/>
    <n v="15.252000000000001"/>
    <n v="7.2110000000000003"/>
    <n v="10.23"/>
    <n v="0"/>
    <n v="10.199999999999999"/>
    <n v="1.4"/>
    <n v="10.176"/>
    <x v="18"/>
    <n v="107"/>
    <n v="1088.8320000000001"/>
    <n v="3.94"/>
    <n v="134.71"/>
    <n v="0.31"/>
    <n v="0.46800000000000003"/>
    <n v="0.61"/>
    <n v="4.3999999999999997E-2"/>
    <n v="-1.9339999999999999"/>
    <n v="0.42899999999999999"/>
    <n v="3.1280000000000001"/>
    <n v="0.63100000000000001"/>
    <n v="4.1440000000000001"/>
    <n v="3.9E-2"/>
    <n v="-2.5179999999999998"/>
    <n v="-0.16300000000000001"/>
    <n v="-3.5339999999999998"/>
  </r>
  <r>
    <d v="2018-06-30T00:00:00"/>
    <s v="130685WB"/>
    <x v="200"/>
    <s v="CASFAC"/>
    <x v="89"/>
    <x v="1"/>
    <x v="2"/>
    <x v="4"/>
    <s v="USD"/>
    <s v="US"/>
    <x v="1"/>
    <s v="U.S. Taxable Municipal"/>
    <x v="7"/>
    <s v="Senior"/>
    <n v="250"/>
    <n v="375.68799999999999"/>
    <n v="0"/>
    <n v="8.3610000000000007"/>
    <d v="2034-10-01T00:00:00"/>
    <n v="16.265753424657536"/>
    <x v="1"/>
    <n v="14.5"/>
    <n v="8.6684999999999999"/>
    <n v="9.4600000000000009"/>
    <n v="0"/>
    <n v="9.44"/>
    <n v="1.2"/>
    <n v="9.4220000000000006"/>
    <x v="59"/>
    <n v="110"/>
    <n v="1036.42"/>
    <n v="3.96"/>
    <n v="148.18"/>
    <n v="2.09"/>
    <n v="0.41"/>
    <n v="-0.47399999999999998"/>
    <n v="-5.5E-2"/>
    <n v="-3.2080000000000002"/>
    <n v="0.38500000000000001"/>
    <n v="1.94"/>
    <n v="0.58199999999999996"/>
    <n v="2.855"/>
    <n v="2.5999999999999999E-2"/>
    <n v="-2.4140000000000001"/>
    <n v="-0.17199999999999999"/>
    <n v="-3.33"/>
  </r>
  <r>
    <d v="2018-06-30T00:00:00"/>
    <s v="29270CYM"/>
    <x v="201"/>
    <s v="ENEPWR"/>
    <x v="90"/>
    <x v="1"/>
    <x v="1"/>
    <x v="3"/>
    <s v="USD"/>
    <s v="US"/>
    <x v="20"/>
    <s v="U.S. Taxable Municipal"/>
    <x v="3"/>
    <s v="Senior"/>
    <n v="250"/>
    <n v="249.095"/>
    <n v="0"/>
    <n v="2.1970000000000001"/>
    <d v="2019-07-01T00:00:00"/>
    <n v="1.0027397260273974"/>
    <x v="0"/>
    <n v="1.0029999999999999"/>
    <n v="5.8521000000000001"/>
    <n v="0.98"/>
    <n v="0"/>
    <n v="0.98"/>
    <n v="0.01"/>
    <n v="0.98099999999999998"/>
    <x v="106"/>
    <n v="19"/>
    <n v="18.638999999999999"/>
    <n v="2.57"/>
    <n v="99.64"/>
    <n v="0"/>
    <n v="0.22"/>
    <n v="0.68100000000000005"/>
    <n v="3.7999999999999999E-2"/>
    <n v="-0.41599999999999998"/>
    <n v="7.6999999999999999E-2"/>
    <n v="0.255"/>
    <n v="5.1999999999999998E-2"/>
    <n v="0.14499999999999999"/>
    <n v="0.14299999999999999"/>
    <n v="0.42599999999999999"/>
    <n v="0.16800000000000001"/>
    <n v="0.53600000000000003"/>
  </r>
  <r>
    <d v="2018-06-30T00:00:00"/>
    <s v="167486MM"/>
    <x v="202"/>
    <s v="CHI"/>
    <x v="53"/>
    <x v="1"/>
    <x v="0"/>
    <x v="0"/>
    <s v="USD"/>
    <s v="US"/>
    <x v="0"/>
    <s v="U.S. Taxable Municipal"/>
    <x v="5"/>
    <s v="Senior"/>
    <n v="299.33999999999997"/>
    <n v="344.28300000000002"/>
    <n v="0"/>
    <n v="7.7809999999999997"/>
    <d v="2035-01-01T00:00:00"/>
    <n v="16.517808219178082"/>
    <x v="1"/>
    <n v="14.667999999999999"/>
    <n v="7.4246999999999996"/>
    <n v="9.11"/>
    <n v="0"/>
    <n v="9.09"/>
    <n v="1.1299999999999999"/>
    <n v="9.0749999999999993"/>
    <x v="107"/>
    <n v="334"/>
    <n v="3031.0499999999997"/>
    <n v="6.2"/>
    <n v="115.01"/>
    <n v="0"/>
    <n v="0.58399999999999996"/>
    <n v="-0.77200000000000002"/>
    <n v="3.5999999999999997E-2"/>
    <n v="-4.0359999999999996"/>
    <n v="0.55500000000000005"/>
    <n v="1.536"/>
    <n v="0.73799999999999999"/>
    <n v="2.4009999999999998"/>
    <n v="2.9000000000000001E-2"/>
    <n v="-2.3090000000000002"/>
    <n v="-0.153"/>
    <n v="-3.173"/>
  </r>
  <r>
    <d v="2018-06-30T00:00:00"/>
    <s v="167727SW"/>
    <x v="203"/>
    <s v="CHIUTL"/>
    <x v="53"/>
    <x v="1"/>
    <x v="2"/>
    <x v="9"/>
    <s v="USD"/>
    <s v="US"/>
    <x v="0"/>
    <s v="U.S. Taxable Municipal"/>
    <x v="8"/>
    <s v="Senior"/>
    <n v="250"/>
    <n v="321.26"/>
    <n v="0"/>
    <n v="6.9"/>
    <d v="2040-01-01T00:00:00"/>
    <n v="21.520547945205479"/>
    <x v="1"/>
    <n v="17.088000000000001"/>
    <n v="7.6192000000000002"/>
    <n v="10.86"/>
    <n v="0"/>
    <n v="10.83"/>
    <n v="1.6"/>
    <n v="10.798"/>
    <x v="108"/>
    <n v="158"/>
    <n v="1706.0840000000001"/>
    <n v="4.47"/>
    <n v="128.5"/>
    <n v="0"/>
    <n v="0.56100000000000005"/>
    <n v="2.48"/>
    <n v="0.123"/>
    <n v="-0.193"/>
    <n v="0.51100000000000001"/>
    <n v="5.0449999999999999"/>
    <n v="0.72099999999999997"/>
    <n v="6.1609999999999996"/>
    <n v="0.05"/>
    <n v="-2.5649999999999999"/>
    <n v="-0.16"/>
    <n v="-3.681"/>
  </r>
  <r>
    <d v="2018-06-30T00:00:00"/>
    <s v="19633SAB"/>
    <x v="204"/>
    <s v="COSTRN"/>
    <x v="91"/>
    <x v="1"/>
    <x v="1"/>
    <x v="1"/>
    <s v="USD"/>
    <s v="US"/>
    <x v="17"/>
    <s v="U.S. Taxable Municipal"/>
    <x v="1"/>
    <s v="Senior"/>
    <n v="257.18"/>
    <n v="323.3"/>
    <n v="0"/>
    <n v="6.0780000000000003"/>
    <d v="2040-12-01T00:00:00"/>
    <n v="22.438356164383563"/>
    <x v="1"/>
    <n v="17.003"/>
    <n v="7.5396999999999998"/>
    <n v="11.23"/>
    <n v="0"/>
    <n v="11.19"/>
    <n v="1.7"/>
    <n v="11.159000000000001"/>
    <x v="59"/>
    <n v="110"/>
    <n v="1227.49"/>
    <n v="3.99"/>
    <n v="125.2"/>
    <n v="0.51"/>
    <n v="-1.032"/>
    <n v="-1.2709999999999999"/>
    <n v="-1.43"/>
    <n v="-3.5939999999999999"/>
    <n v="-1.085"/>
    <n v="1.405"/>
    <n v="-0.85699999999999998"/>
    <n v="2.5939999999999999"/>
    <n v="5.2999999999999999E-2"/>
    <n v="-2.677"/>
    <n v="-0.17499999999999999"/>
    <n v="-3.8660000000000001"/>
  </r>
  <r>
    <d v="2018-06-30T00:00:00"/>
    <s v="20281PCT"/>
    <x v="205"/>
    <s v="CMNGEN"/>
    <x v="52"/>
    <x v="1"/>
    <x v="2"/>
    <x v="4"/>
    <s v="USD"/>
    <s v="US"/>
    <x v="18"/>
    <s v="U.S. Taxable Municipal"/>
    <x v="7"/>
    <s v="Senior"/>
    <n v="269.79500000000002"/>
    <n v="337.56"/>
    <n v="0"/>
    <n v="6.218"/>
    <d v="2039-06-01T00:00:00"/>
    <n v="20.934246575342467"/>
    <x v="1"/>
    <n v="14.667999999999999"/>
    <n v="8.6301000000000005"/>
    <n v="10.08"/>
    <n v="0"/>
    <n v="10.06"/>
    <n v="1.38"/>
    <n v="10.028"/>
    <x v="18"/>
    <n v="107"/>
    <n v="1072.9960000000001"/>
    <n v="3.95"/>
    <n v="124.6"/>
    <n v="0.52"/>
    <n v="0.50700000000000001"/>
    <n v="-0.25800000000000001"/>
    <n v="9.0999999999999998E-2"/>
    <n v="-2.6920000000000002"/>
    <n v="0.47499999999999998"/>
    <n v="2.2250000000000001"/>
    <n v="0.67900000000000005"/>
    <n v="3.242"/>
    <n v="3.2000000000000001E-2"/>
    <n v="-2.4820000000000002"/>
    <n v="-0.17199999999999999"/>
    <n v="-3.5"/>
  </r>
  <r>
    <d v="2018-06-30T00:00:00"/>
    <s v="20772G4Z"/>
    <x v="206"/>
    <s v="CTS"/>
    <x v="15"/>
    <x v="1"/>
    <x v="2"/>
    <x v="4"/>
    <s v="USD"/>
    <s v="US"/>
    <x v="7"/>
    <s v="U.S. Taxable Municipal"/>
    <x v="0"/>
    <s v="Senior"/>
    <n v="250"/>
    <n v="280.27800000000002"/>
    <n v="0"/>
    <n v="5.6319999999999997"/>
    <d v="2029-12-01T00:00:00"/>
    <n v="11.43013698630137"/>
    <x v="0"/>
    <n v="9.9179999999999993"/>
    <n v="8.5177999999999994"/>
    <n v="7.69"/>
    <n v="0"/>
    <n v="7.67"/>
    <n v="0.73"/>
    <n v="7.6589999999999998"/>
    <x v="109"/>
    <n v="134"/>
    <n v="1026.306"/>
    <n v="4.18"/>
    <n v="111.64"/>
    <n v="0.47"/>
    <n v="1.111"/>
    <n v="-1.0960000000000001"/>
    <n v="0.68700000000000006"/>
    <n v="-3.5049999999999999"/>
    <n v="1.111"/>
    <n v="1.04"/>
    <n v="1.2849999999999999"/>
    <n v="1.6990000000000001"/>
    <n v="0"/>
    <n v="-2.1360000000000001"/>
    <n v="-0.17399999999999999"/>
    <n v="-2.794"/>
  </r>
  <r>
    <d v="2018-06-30T00:00:00"/>
    <s v="207758KM"/>
    <x v="207"/>
    <s v="CTSGEN"/>
    <x v="15"/>
    <x v="1"/>
    <x v="1"/>
    <x v="1"/>
    <s v="USD"/>
    <s v="US"/>
    <x v="7"/>
    <s v="U.S. Taxable Municipal"/>
    <x v="1"/>
    <s v="Senior"/>
    <n v="280.32"/>
    <n v="316.96300000000002"/>
    <n v="0"/>
    <n v="5.4589999999999996"/>
    <d v="2030-11-01T00:00:00"/>
    <n v="12.347945205479451"/>
    <x v="0"/>
    <n v="9.5860000000000003"/>
    <n v="7.6356000000000002"/>
    <n v="7.48"/>
    <n v="0"/>
    <n v="7.46"/>
    <n v="0.7"/>
    <n v="7.4550000000000001"/>
    <x v="18"/>
    <n v="107"/>
    <n v="797.68500000000006"/>
    <n v="3.91"/>
    <n v="112.16"/>
    <n v="0.91"/>
    <n v="0.94099999999999995"/>
    <n v="0.67800000000000005"/>
    <n v="0.53500000000000003"/>
    <n v="-1.724"/>
    <n v="0.95099999999999996"/>
    <n v="2.706"/>
    <n v="1.117"/>
    <n v="3.3679999999999999"/>
    <n v="-1.0999999999999999E-2"/>
    <n v="-2.028"/>
    <n v="-0.17599999999999999"/>
    <n v="-2.69"/>
  </r>
  <r>
    <d v="2018-06-30T00:00:00"/>
    <s v="452252FK"/>
    <x v="208"/>
    <s v="ILSTRN"/>
    <x v="60"/>
    <x v="1"/>
    <x v="1"/>
    <x v="1"/>
    <s v="USD"/>
    <s v="US"/>
    <x v="0"/>
    <s v="U.S. Taxable Municipal"/>
    <x v="2"/>
    <s v="Senior"/>
    <n v="280"/>
    <n v="343.51400000000001"/>
    <n v="0"/>
    <n v="5.851"/>
    <d v="2034-12-01T00:00:00"/>
    <n v="16.432876712328767"/>
    <x v="1"/>
    <n v="16.422000000000001"/>
    <n v="8.5588999999999995"/>
    <n v="11.13"/>
    <n v="0"/>
    <n v="11.09"/>
    <n v="1.6"/>
    <n v="11.07"/>
    <x v="110"/>
    <n v="111"/>
    <n v="1228.77"/>
    <n v="3.99"/>
    <n v="122.2"/>
    <n v="0.49"/>
    <n v="-0.13200000000000001"/>
    <n v="-2.1120000000000001"/>
    <n v="-0.52900000000000003"/>
    <n v="-4.3890000000000002"/>
    <n v="-0.17499999999999999"/>
    <n v="0.625"/>
    <n v="4.7E-2"/>
    <n v="1.7709999999999999"/>
    <n v="4.2999999999999997E-2"/>
    <n v="-2.7360000000000002"/>
    <n v="-0.18"/>
    <n v="-3.8820000000000001"/>
  </r>
  <r>
    <d v="2018-06-30T00:00:00"/>
    <s v="45528S5S"/>
    <x v="209"/>
    <s v="INPBBK"/>
    <x v="92"/>
    <x v="1"/>
    <x v="1"/>
    <x v="3"/>
    <s v="USD"/>
    <s v="US"/>
    <x v="27"/>
    <s v="U.S. Taxable Municipal"/>
    <x v="5"/>
    <s v="Senior"/>
    <n v="250"/>
    <n v="323.60000000000002"/>
    <n v="0"/>
    <n v="6.1159999999999997"/>
    <d v="2040-01-15T00:00:00"/>
    <n v="21.55890410958904"/>
    <x v="1"/>
    <n v="17.088000000000001"/>
    <n v="8.3232999999999997"/>
    <n v="11.12"/>
    <n v="0"/>
    <n v="11.08"/>
    <n v="1.68"/>
    <n v="11.053000000000001"/>
    <x v="27"/>
    <n v="105"/>
    <n v="1160.5650000000001"/>
    <n v="3.95"/>
    <n v="126.62"/>
    <n v="2.82"/>
    <n v="0.52700000000000002"/>
    <n v="-0.99399999999999999"/>
    <n v="0.13100000000000001"/>
    <n v="-3.33"/>
    <n v="0.47299999999999998"/>
    <n v="1.6519999999999999"/>
    <n v="0.69399999999999995"/>
    <n v="2.831"/>
    <n v="5.3999999999999999E-2"/>
    <n v="-2.6459999999999999"/>
    <n v="-0.16700000000000001"/>
    <n v="-3.8250000000000002"/>
  </r>
  <r>
    <d v="2018-06-30T00:00:00"/>
    <s v="249164LJ"/>
    <x v="210"/>
    <s v="DEN"/>
    <x v="93"/>
    <x v="1"/>
    <x v="3"/>
    <x v="5"/>
    <s v="USD"/>
    <s v="US"/>
    <x v="17"/>
    <s v="U.S. Taxable Municipal"/>
    <x v="5"/>
    <s v="Senior"/>
    <n v="261.88499999999999"/>
    <n v="282.58199999999999"/>
    <n v="0"/>
    <n v="5.65"/>
    <d v="2030-08-01T00:00:00"/>
    <n v="12.095890410958905"/>
    <x v="0"/>
    <n v="2.0870000000000002"/>
    <n v="8.0383999999999993"/>
    <n v="2.76"/>
    <n v="0"/>
    <n v="1.93"/>
    <n v="-0.96"/>
    <n v="2.2989999999999999"/>
    <x v="111"/>
    <n v="16"/>
    <n v="36.783999999999999"/>
    <n v="2.89"/>
    <n v="105.55"/>
    <n v="2.35"/>
    <n v="0.24399999999999999"/>
    <n v="0.38500000000000001"/>
    <n v="-0.193"/>
    <n v="-2.2170000000000001"/>
    <n v="0.24099999999999999"/>
    <n v="0.86899999999999999"/>
    <n v="0.27300000000000002"/>
    <n v="0.97299999999999998"/>
    <n v="4.0000000000000001E-3"/>
    <n v="-0.48399999999999999"/>
    <n v="-2.9000000000000001E-2"/>
    <n v="-0.58799999999999997"/>
  </r>
  <r>
    <d v="2018-06-30T00:00:00"/>
    <s v="249174MQ"/>
    <x v="211"/>
    <s v="DENSCD"/>
    <x v="94"/>
    <x v="1"/>
    <x v="1"/>
    <x v="6"/>
    <s v="USD"/>
    <s v="US"/>
    <x v="17"/>
    <s v="U.S. Taxable Municipal"/>
    <x v="5"/>
    <s v="Senior"/>
    <n v="250"/>
    <n v="301.72000000000003"/>
    <n v="0"/>
    <n v="5.6639999999999997"/>
    <d v="2033-12-01T00:00:00"/>
    <n v="15.432876712328767"/>
    <x v="1"/>
    <n v="12.920999999999999"/>
    <n v="8.5370000000000008"/>
    <n v="9.4600000000000009"/>
    <n v="0"/>
    <n v="9.43"/>
    <n v="1.1399999999999999"/>
    <n v="9.4179999999999993"/>
    <x v="45"/>
    <n v="81"/>
    <n v="762.85799999999995"/>
    <n v="3.67"/>
    <n v="120.22"/>
    <n v="0.47"/>
    <n v="0.17799999999999999"/>
    <n v="-1.8839999999999999"/>
    <n v="-0.21299999999999999"/>
    <n v="-4.133"/>
    <n v="0.16"/>
    <n v="0.61199999999999999"/>
    <n v="0.36299999999999999"/>
    <n v="1.5069999999999999"/>
    <n v="1.7999999999999999E-2"/>
    <n v="-2.496"/>
    <n v="-0.185"/>
    <n v="-3.391"/>
  </r>
  <r>
    <d v="2018-06-30T00:00:00"/>
    <s v="25477GEU"/>
    <x v="212"/>
    <s v="DISGEN"/>
    <x v="76"/>
    <x v="1"/>
    <x v="1"/>
    <x v="6"/>
    <s v="USD"/>
    <s v="US"/>
    <x v="10"/>
    <s v="U.S. Taxable Municipal"/>
    <x v="6"/>
    <s v="Senior"/>
    <n v="250"/>
    <n v="298.70800000000003"/>
    <n v="0"/>
    <n v="5.5819999999999999"/>
    <d v="2035-12-01T00:00:00"/>
    <n v="17.432876712328767"/>
    <x v="1"/>
    <n v="13.504"/>
    <n v="7.5205000000000002"/>
    <n v="9.7799999999999994"/>
    <n v="0"/>
    <n v="9.76"/>
    <n v="1.23"/>
    <n v="9.74"/>
    <x v="32"/>
    <n v="89"/>
    <n v="866.86"/>
    <n v="3.76"/>
    <n v="119.02"/>
    <n v="0.47"/>
    <n v="-0.66400000000000003"/>
    <n v="-2.5670000000000002"/>
    <n v="-1.0509999999999999"/>
    <n v="-4.782"/>
    <n v="-0.69"/>
    <n v="-2.1000000000000001E-2"/>
    <n v="-0.48199999999999998"/>
    <n v="0.92300000000000004"/>
    <n v="2.5999999999999999E-2"/>
    <n v="-2.5459999999999998"/>
    <n v="-0.182"/>
    <n v="-3.4889999999999999"/>
  </r>
  <r>
    <d v="2018-06-30T00:00:00"/>
    <s v="254845GQ"/>
    <x v="213"/>
    <s v="DISUTL"/>
    <x v="25"/>
    <x v="1"/>
    <x v="1"/>
    <x v="3"/>
    <s v="USD"/>
    <s v="US"/>
    <x v="10"/>
    <s v="U.S. Taxable Municipal"/>
    <x v="8"/>
    <s v="Senior"/>
    <n v="250.5"/>
    <n v="311.911"/>
    <n v="0"/>
    <n v="5.5220000000000002"/>
    <d v="2044-10-01T00:00:00"/>
    <n v="26.273972602739725"/>
    <x v="1"/>
    <n v="19.584"/>
    <n v="7.6740000000000004"/>
    <n v="12.58"/>
    <n v="0"/>
    <n v="12.54"/>
    <n v="2.17"/>
    <n v="12.486000000000001"/>
    <x v="35"/>
    <n v="90"/>
    <n v="1123.74"/>
    <n v="3.81"/>
    <n v="123.14"/>
    <n v="1.38"/>
    <n v="0.64400000000000002"/>
    <n v="-5.101"/>
    <n v="0.27200000000000002"/>
    <n v="-7.1680000000000001"/>
    <n v="0.56399999999999995"/>
    <n v="-2.2200000000000002"/>
    <n v="0.83199999999999996"/>
    <n v="-0.77300000000000002"/>
    <n v="7.9000000000000001E-2"/>
    <n v="-2.8809999999999998"/>
    <n v="-0.189"/>
    <n v="-4.3280000000000003"/>
  </r>
  <r>
    <d v="2018-06-30T00:00:00"/>
    <s v="270618CN"/>
    <x v="214"/>
    <s v="EASUTL"/>
    <x v="95"/>
    <x v="1"/>
    <x v="1"/>
    <x v="1"/>
    <s v="USD"/>
    <s v="US"/>
    <x v="28"/>
    <s v="U.S. Taxable Municipal"/>
    <x v="8"/>
    <s v="Senior"/>
    <n v="295.185"/>
    <n v="316.25299999999999"/>
    <n v="0"/>
    <n v="6.0869999999999997"/>
    <d v="2045-02-01T00:00:00"/>
    <n v="26.610958904109587"/>
    <x v="1"/>
    <n v="1.5920000000000001"/>
    <n v="8.0931999999999995"/>
    <n v="2.9"/>
    <n v="0"/>
    <n v="1.48"/>
    <n v="-1.72"/>
    <n v="2.097"/>
    <x v="112"/>
    <n v="18"/>
    <n v="37.746000000000002"/>
    <n v="3.09"/>
    <n v="104.6"/>
    <n v="2.54"/>
    <n v="0.30299999999999999"/>
    <n v="0.39200000000000002"/>
    <n v="-0.17199999999999999"/>
    <n v="-2.4279999999999999"/>
    <n v="0.252"/>
    <n v="0.77100000000000002"/>
    <n v="0.27600000000000002"/>
    <n v="0.84599999999999997"/>
    <n v="0.05"/>
    <n v="-0.38"/>
    <n v="2.7E-2"/>
    <n v="-0.45400000000000001"/>
  </r>
  <r>
    <d v="2018-06-30T00:00:00"/>
    <s v="54473ENT"/>
    <x v="215"/>
    <s v="LOSFAC"/>
    <x v="58"/>
    <x v="1"/>
    <x v="1"/>
    <x v="3"/>
    <s v="USD"/>
    <s v="US"/>
    <x v="1"/>
    <s v="U.S. Taxable Municipal"/>
    <x v="7"/>
    <s v="Senior"/>
    <n v="289.33"/>
    <n v="392.53399999999999"/>
    <n v="0"/>
    <n v="7.4880000000000004"/>
    <d v="2033-08-01T00:00:00"/>
    <n v="15.098630136986301"/>
    <x v="1"/>
    <n v="11.085000000000001"/>
    <n v="7.6"/>
    <n v="7.87"/>
    <n v="0"/>
    <n v="7.86"/>
    <n v="0.83"/>
    <n v="7.843"/>
    <x v="90"/>
    <n v="97"/>
    <n v="760.77099999999996"/>
    <n v="3.81"/>
    <n v="132.55000000000001"/>
    <n v="3.12"/>
    <n v="0.13100000000000001"/>
    <n v="-0.83399999999999996"/>
    <n v="-0.33"/>
    <n v="-3.548"/>
    <n v="0.127"/>
    <n v="1.258"/>
    <n v="0.29699999999999999"/>
    <n v="1.982"/>
    <n v="3.0000000000000001E-3"/>
    <n v="-2.0920000000000001"/>
    <n v="-0.16600000000000001"/>
    <n v="-2.8170000000000002"/>
  </r>
  <r>
    <d v="2018-06-30T00:00:00"/>
    <s v="592112DR"/>
    <x v="216"/>
    <s v="MET"/>
    <x v="62"/>
    <x v="1"/>
    <x v="1"/>
    <x v="3"/>
    <s v="USD"/>
    <s v="US"/>
    <x v="22"/>
    <s v="U.S. Taxable Municipal"/>
    <x v="5"/>
    <s v="Senior"/>
    <n v="252.005"/>
    <n v="304.22800000000001"/>
    <n v="0"/>
    <n v="5.7069999999999999"/>
    <d v="2034-07-01T00:00:00"/>
    <n v="16.013698630136986"/>
    <x v="1"/>
    <n v="12.422000000000001"/>
    <n v="8.0548000000000002"/>
    <n v="9.24"/>
    <n v="0"/>
    <n v="9.2200000000000006"/>
    <n v="1.0900000000000001"/>
    <n v="9.2050000000000001"/>
    <x v="75"/>
    <n v="75"/>
    <n v="690.375"/>
    <n v="3.61"/>
    <n v="120.72"/>
    <n v="0"/>
    <n v="0.73699999999999999"/>
    <n v="-1.583"/>
    <n v="0.34899999999999998"/>
    <n v="-3.8490000000000002"/>
    <n v="0.71699999999999997"/>
    <n v="0.876"/>
    <n v="0.91200000000000003"/>
    <n v="1.734"/>
    <n v="0.02"/>
    <n v="-2.4590000000000001"/>
    <n v="-0.17499999999999999"/>
    <n v="-3.3170000000000002"/>
  </r>
  <r>
    <d v="2018-06-30T00:00:00"/>
    <s v="59259NZN"/>
    <x v="217"/>
    <s v="MTATRN"/>
    <x v="13"/>
    <x v="1"/>
    <x v="1"/>
    <x v="3"/>
    <s v="USD"/>
    <s v="US"/>
    <x v="2"/>
    <s v="U.S. Taxable Municipal"/>
    <x v="1"/>
    <s v="Senior"/>
    <n v="264.11"/>
    <n v="339.22800000000001"/>
    <n v="0"/>
    <n v="6.0890000000000004"/>
    <d v="2040-11-15T00:00:00"/>
    <n v="22.394520547945206"/>
    <x v="1"/>
    <n v="18.332999999999998"/>
    <n v="8.2658000000000005"/>
    <n v="11.86"/>
    <n v="0"/>
    <n v="11.83"/>
    <n v="1.89"/>
    <n v="11.789"/>
    <x v="33"/>
    <n v="104"/>
    <n v="1226.056"/>
    <n v="3.94"/>
    <n v="127.66"/>
    <n v="0.78"/>
    <n v="0.55900000000000005"/>
    <n v="-2.2789999999999999"/>
    <n v="0.161"/>
    <n v="-4.5389999999999997"/>
    <n v="0.497"/>
    <n v="0.48399999999999999"/>
    <n v="0.73099999999999998"/>
    <n v="1.774"/>
    <n v="6.2E-2"/>
    <n v="-2.7629999999999999"/>
    <n v="-0.17299999999999999"/>
    <n v="-4.0529999999999999"/>
  </r>
  <r>
    <d v="2018-06-30T00:00:00"/>
    <s v="59259YBZ"/>
    <x v="218"/>
    <s v="MTATRN"/>
    <x v="13"/>
    <x v="1"/>
    <x v="2"/>
    <x v="4"/>
    <s v="USD"/>
    <s v="US"/>
    <x v="2"/>
    <s v="U.S. Taxable Municipal"/>
    <x v="1"/>
    <s v="Senior"/>
    <n v="251.04"/>
    <n v="333.15600000000001"/>
    <n v="0"/>
    <n v="6.6479999999999997"/>
    <d v="2039-11-15T00:00:00"/>
    <n v="21.391780821917809"/>
    <x v="1"/>
    <n v="17.422000000000001"/>
    <n v="8.3808000000000007"/>
    <n v="11.23"/>
    <n v="0"/>
    <n v="11.2"/>
    <n v="1.7"/>
    <n v="11.164999999999999"/>
    <x v="6"/>
    <n v="118"/>
    <n v="1317.4699999999998"/>
    <n v="4.07"/>
    <n v="131.86000000000001"/>
    <n v="0.85"/>
    <n v="-0.48"/>
    <n v="-3.371"/>
    <n v="-0.89500000000000002"/>
    <n v="-5.7130000000000001"/>
    <n v="-0.53100000000000003"/>
    <n v="-0.67700000000000005"/>
    <n v="-0.309"/>
    <n v="0.51200000000000001"/>
    <n v="5.0999999999999997E-2"/>
    <n v="-2.694"/>
    <n v="-0.17100000000000001"/>
    <n v="-3.8820000000000001"/>
  </r>
  <r>
    <d v="2018-06-30T00:00:00"/>
    <s v="59259YCA"/>
    <x v="219"/>
    <s v="MTATRN"/>
    <x v="13"/>
    <x v="1"/>
    <x v="2"/>
    <x v="4"/>
    <s v="USD"/>
    <s v="US"/>
    <x v="2"/>
    <s v="U.S. Taxable Municipal"/>
    <x v="1"/>
    <s v="Senior"/>
    <n v="250"/>
    <n v="311.80399999999997"/>
    <n v="0"/>
    <n v="6.548"/>
    <d v="2031-11-15T00:00:00"/>
    <n v="13.386301369863014"/>
    <x v="0"/>
    <n v="11.419"/>
    <n v="8.3808000000000007"/>
    <n v="8.39"/>
    <n v="0"/>
    <n v="8.3699999999999992"/>
    <n v="0.9"/>
    <n v="8.3559999999999999"/>
    <x v="24"/>
    <n v="108"/>
    <n v="902.44799999999998"/>
    <n v="3.93"/>
    <n v="123.89"/>
    <n v="0.84"/>
    <n v="0.26500000000000001"/>
    <n v="-3.0049999999999999"/>
    <n v="-0.17399999999999999"/>
    <n v="-5.4669999999999996"/>
    <n v="0.25600000000000001"/>
    <n v="-0.72699999999999998"/>
    <n v="0.441"/>
    <n v="2.9000000000000001E-2"/>
    <n v="8.9999999999999993E-3"/>
    <n v="-2.278"/>
    <n v="-0.17599999999999999"/>
    <n v="-3.0339999999999998"/>
  </r>
  <r>
    <d v="2018-06-30T00:00:00"/>
    <s v="59259YDC"/>
    <x v="220"/>
    <s v="MTATRN"/>
    <x v="13"/>
    <x v="1"/>
    <x v="2"/>
    <x v="4"/>
    <s v="USD"/>
    <s v="US"/>
    <x v="2"/>
    <s v="U.S. Taxable Municipal"/>
    <x v="1"/>
    <s v="Senior"/>
    <n v="290"/>
    <n v="388.52"/>
    <n v="0"/>
    <n v="6.6870000000000003"/>
    <d v="2040-11-15T00:00:00"/>
    <n v="22.394520547945206"/>
    <x v="1"/>
    <n v="18.417999999999999"/>
    <n v="7.9808000000000003"/>
    <n v="11.6"/>
    <n v="0"/>
    <n v="11.57"/>
    <n v="1.83"/>
    <n v="11.528"/>
    <x v="4"/>
    <n v="119"/>
    <n v="1371.8320000000001"/>
    <n v="4.09"/>
    <n v="133.12"/>
    <n v="0.85"/>
    <n v="-0.37"/>
    <n v="-3.5329999999999999"/>
    <n v="-0.78500000000000003"/>
    <n v="-5.8639999999999999"/>
    <n v="-0.43"/>
    <n v="-0.81799999999999995"/>
    <n v="-0.19900000000000001"/>
    <n v="0.441"/>
    <n v="5.8999999999999997E-2"/>
    <n v="-2.7149999999999999"/>
    <n v="-0.17100000000000001"/>
    <n v="-3.9740000000000002"/>
  </r>
  <r>
    <d v="2018-06-30T00:00:00"/>
    <s v="59266TEC"/>
    <x v="221"/>
    <s v="METWTR"/>
    <x v="96"/>
    <x v="1"/>
    <x v="1"/>
    <x v="6"/>
    <s v="USD"/>
    <s v="US"/>
    <x v="1"/>
    <s v="U.S. Taxable Municipal"/>
    <x v="8"/>
    <s v="Senior"/>
    <n v="250"/>
    <n v="268.90499999999997"/>
    <n v="0"/>
    <n v="6.9470000000000001"/>
    <d v="2040-07-01T00:00:00"/>
    <n v="22.019178082191782"/>
    <x v="1"/>
    <n v="2.0030000000000001"/>
    <n v="7.5205000000000002"/>
    <n v="2.83"/>
    <n v="0"/>
    <n v="1.88"/>
    <n v="-1.03"/>
    <n v="2.2389999999999999"/>
    <x v="83"/>
    <n v="28"/>
    <n v="62.691999999999993"/>
    <n v="3.02"/>
    <n v="107.56"/>
    <n v="0"/>
    <n v="0.38800000000000001"/>
    <n v="0.16700000000000001"/>
    <n v="-0.13600000000000001"/>
    <n v="-2.9329999999999998"/>
    <n v="0.37"/>
    <n v="0.57399999999999995"/>
    <n v="0.40100000000000002"/>
    <n v="0.68500000000000005"/>
    <n v="1.7000000000000001E-2"/>
    <n v="-0.40600000000000003"/>
    <n v="-1.4E-2"/>
    <n v="-0.51800000000000002"/>
  </r>
  <r>
    <d v="2018-06-30T00:00:00"/>
    <s v="373384NZ"/>
    <x v="222"/>
    <s v="GAS"/>
    <x v="97"/>
    <x v="1"/>
    <x v="3"/>
    <x v="5"/>
    <s v="USD"/>
    <s v="US"/>
    <x v="4"/>
    <s v="U.S. Taxable Municipal"/>
    <x v="0"/>
    <s v="Senior"/>
    <n v="297.39999999999998"/>
    <n v="313.726"/>
    <n v="0"/>
    <n v="4.5030000000000001"/>
    <d v="2025-11-01T00:00:00"/>
    <n v="7.3452054794520549"/>
    <x v="0"/>
    <n v="4.0880000000000001"/>
    <n v="8.5973000000000006"/>
    <n v="3.65"/>
    <n v="0"/>
    <n v="3.64"/>
    <n v="0.2"/>
    <n v="3.6389999999999998"/>
    <x v="113"/>
    <n v="49"/>
    <n v="178.31099999999998"/>
    <n v="3.22"/>
    <n v="104.74"/>
    <n v="0.75"/>
    <n v="0.21099999999999999"/>
    <n v="-0.56200000000000006"/>
    <n v="-0.14499999999999999"/>
    <n v="-2.6480000000000001"/>
    <n v="0.223"/>
    <n v="0.23"/>
    <n v="0.27900000000000003"/>
    <n v="0.52"/>
    <n v="-1.2E-2"/>
    <n v="-0.79300000000000004"/>
    <n v="-6.8000000000000005E-2"/>
    <n v="-1.083"/>
  </r>
  <r>
    <d v="2018-06-30T00:00:00"/>
    <s v="686053DR"/>
    <x v="223"/>
    <s v="ORSEDU"/>
    <x v="78"/>
    <x v="1"/>
    <x v="1"/>
    <x v="3"/>
    <s v="USD"/>
    <s v="US"/>
    <x v="15"/>
    <s v="U.S. Taxable Municipal"/>
    <x v="5"/>
    <s v="Senior"/>
    <n v="261.32"/>
    <n v="293.36900000000003"/>
    <n v="0"/>
    <n v="5.5279999999999996"/>
    <d v="2028-06-30T00:00:00"/>
    <n v="10.008219178082191"/>
    <x v="0"/>
    <n v="7.5010000000000003"/>
    <n v="14.3589"/>
    <n v="6.22"/>
    <n v="0"/>
    <n v="6.2"/>
    <n v="0.48"/>
    <n v="6.194"/>
    <x v="49"/>
    <n v="82"/>
    <n v="507.90800000000002"/>
    <n v="3.64"/>
    <n v="112.25"/>
    <n v="0.02"/>
    <n v="8.7999999999999995E-2"/>
    <n v="-0.32700000000000001"/>
    <n v="-0.313"/>
    <n v="-2.7189999999999999"/>
    <n v="0.123"/>
    <n v="1.3839999999999999"/>
    <n v="0.252"/>
    <n v="1.9390000000000001"/>
    <n v="-3.5999999999999997E-2"/>
    <n v="-1.71"/>
    <n v="-0.16500000000000001"/>
    <n v="-2.266"/>
  </r>
  <r>
    <d v="2018-06-30T00:00:00"/>
    <s v="649902H4"/>
    <x v="224"/>
    <s v="NYSHGR"/>
    <x v="34"/>
    <x v="1"/>
    <x v="1"/>
    <x v="6"/>
    <s v="USD"/>
    <s v="US"/>
    <x v="2"/>
    <s v="U.S. Taxable Municipal"/>
    <x v="6"/>
    <s v="Senior"/>
    <n v="250"/>
    <n v="297.04700000000003"/>
    <n v="0"/>
    <n v="5.4269999999999996"/>
    <d v="2039-03-15T00:00:00"/>
    <n v="20.720547945205478"/>
    <x v="1"/>
    <n v="14.333"/>
    <n v="8.6931999999999992"/>
    <n v="10.1"/>
    <n v="0"/>
    <n v="10.07"/>
    <n v="1.38"/>
    <n v="10.045"/>
    <x v="21"/>
    <n v="95"/>
    <n v="954.27499999999998"/>
    <n v="3.83"/>
    <n v="117.22"/>
    <n v="1.6"/>
    <n v="0.48599999999999999"/>
    <n v="-2.452"/>
    <n v="0.10299999999999999"/>
    <n v="-4.6459999999999999"/>
    <n v="0.45300000000000001"/>
    <n v="7.3999999999999996E-2"/>
    <n v="0.65800000000000003"/>
    <n v="1.1040000000000001"/>
    <n v="3.2000000000000001E-2"/>
    <n v="-2.5249999999999999"/>
    <n v="-0.17199999999999999"/>
    <n v="-3.556"/>
  </r>
  <r>
    <d v="2018-06-30T00:00:00"/>
    <s v="684273HC"/>
    <x v="225"/>
    <s v="ORATRN"/>
    <x v="98"/>
    <x v="1"/>
    <x v="1"/>
    <x v="6"/>
    <s v="USD"/>
    <s v="US"/>
    <x v="1"/>
    <s v="U.S. Taxable Municipal"/>
    <x v="6"/>
    <s v="Senior"/>
    <n v="250"/>
    <n v="345.01400000000001"/>
    <n v="0"/>
    <n v="6.9080000000000004"/>
    <d v="2041-02-15T00:00:00"/>
    <n v="22.646575342465752"/>
    <x v="1"/>
    <n v="15.917999999999999"/>
    <n v="7.5178000000000003"/>
    <n v="10.36"/>
    <n v="0"/>
    <n v="10.34"/>
    <n v="1.51"/>
    <n v="10.302"/>
    <x v="105"/>
    <n v="96"/>
    <n v="988.99199999999996"/>
    <n v="3.85"/>
    <n v="135.4"/>
    <n v="2.61"/>
    <n v="0.52600000000000002"/>
    <n v="-1.4410000000000001"/>
    <n v="0.107"/>
    <n v="-3.8820000000000001"/>
    <n v="0.48399999999999999"/>
    <n v="1.0189999999999999"/>
    <n v="0.69399999999999995"/>
    <n v="2.1150000000000002"/>
    <n v="4.2999999999999997E-2"/>
    <n v="-2.46"/>
    <n v="-0.16800000000000001"/>
    <n v="-3.556"/>
  </r>
  <r>
    <d v="2018-06-30T00:00:00"/>
    <s v="686053GG"/>
    <x v="226"/>
    <s v="ORSEDU"/>
    <x v="78"/>
    <x v="1"/>
    <x v="1"/>
    <x v="3"/>
    <s v="USD"/>
    <s v="US"/>
    <x v="15"/>
    <s v="U.S. Taxable Municipal"/>
    <x v="5"/>
    <s v="Senior"/>
    <n v="290.06"/>
    <n v="312.447"/>
    <n v="0"/>
    <n v="4.7590000000000003"/>
    <d v="2028-06-30T00:00:00"/>
    <n v="10.008219178082191"/>
    <x v="0"/>
    <n v="6.6680000000000001"/>
    <n v="13.024699999999999"/>
    <n v="5.72"/>
    <n v="0"/>
    <n v="5.71"/>
    <n v="0.42"/>
    <n v="5.7030000000000003"/>
    <x v="114"/>
    <n v="65"/>
    <n v="370.69499999999999"/>
    <n v="3.45"/>
    <n v="107.71"/>
    <n v="0.01"/>
    <n v="0.254"/>
    <n v="-0.03"/>
    <n v="-0.107"/>
    <n v="-2.1909999999999998"/>
    <n v="0.29099999999999998"/>
    <n v="1.522"/>
    <n v="0.40600000000000003"/>
    <n v="2.0270000000000001"/>
    <n v="-3.7999999999999999E-2"/>
    <n v="-1.5529999999999999"/>
    <n v="-0.152"/>
    <n v="-2.0579999999999998"/>
  </r>
  <r>
    <d v="2018-06-30T00:00:00"/>
    <s v="796253U9"/>
    <x v="227"/>
    <s v="SANUTL"/>
    <x v="50"/>
    <x v="1"/>
    <x v="1"/>
    <x v="6"/>
    <s v="USD"/>
    <s v="US"/>
    <x v="5"/>
    <s v="U.S. Taxable Municipal"/>
    <x v="3"/>
    <s v="Senior"/>
    <n v="280"/>
    <n v="365.096"/>
    <n v="0"/>
    <n v="5.718"/>
    <d v="2041-02-01T00:00:00"/>
    <n v="22.608219178082191"/>
    <x v="1"/>
    <n v="18.917999999999999"/>
    <n v="8.2712000000000003"/>
    <n v="12.27"/>
    <n v="0"/>
    <n v="12.22"/>
    <n v="2.0299999999999998"/>
    <n v="12.188000000000001"/>
    <x v="51"/>
    <n v="74"/>
    <n v="901.91200000000003"/>
    <n v="3.65"/>
    <n v="128.01"/>
    <n v="2.38"/>
    <n v="0.54"/>
    <n v="-2.4089999999999998"/>
    <n v="0.17299999999999999"/>
    <n v="-4.5640000000000001"/>
    <n v="0.46899999999999997"/>
    <n v="0.41099999999999998"/>
    <n v="0.71099999999999997"/>
    <n v="1.772"/>
    <n v="7.0999999999999994E-2"/>
    <n v="-2.82"/>
    <n v="-0.17100000000000001"/>
    <n v="-4.1820000000000004"/>
  </r>
  <r>
    <d v="2018-06-30T00:00:00"/>
    <s v="801624AF"/>
    <x v="228"/>
    <s v="SCRGEN"/>
    <x v="99"/>
    <x v="1"/>
    <x v="1"/>
    <x v="3"/>
    <s v="USD"/>
    <s v="US"/>
    <x v="1"/>
    <s v="U.S. Taxable Municipal"/>
    <x v="5"/>
    <s v="Senior"/>
    <n v="291.69"/>
    <n v="349.40800000000002"/>
    <n v="0"/>
    <n v="6.0010000000000003"/>
    <d v="2036-08-01T00:00:00"/>
    <n v="18.101369863013698"/>
    <x v="1"/>
    <n v="15.167"/>
    <n v="10.983599999999999"/>
    <n v="10.15"/>
    <n v="0"/>
    <n v="10.119999999999999"/>
    <n v="1.37"/>
    <n v="10.102"/>
    <x v="115"/>
    <n v="155"/>
    <n v="1565.81"/>
    <n v="4.42"/>
    <n v="117.29"/>
    <n v="2.5"/>
    <n v="3.7050000000000001"/>
    <n v="2.0339999999999998"/>
    <n v="3.2719999999999998"/>
    <n v="-0.57699999999999996"/>
    <n v="3.6680000000000001"/>
    <n v="4.5449999999999999"/>
    <n v="3.8730000000000002"/>
    <n v="5.5519999999999996"/>
    <n v="3.6999999999999998E-2"/>
    <n v="-2.5110000000000001"/>
    <n v="-0.16800000000000001"/>
    <n v="-3.5190000000000001"/>
  </r>
  <r>
    <d v="2018-06-30T00:00:00"/>
    <s v="917565LB"/>
    <x v="229"/>
    <s v="UTSTRN"/>
    <x v="100"/>
    <x v="1"/>
    <x v="1"/>
    <x v="6"/>
    <s v="USD"/>
    <s v="US"/>
    <x v="26"/>
    <s v="U.S. Taxable Municipal"/>
    <x v="6"/>
    <s v="Senior"/>
    <n v="261.45"/>
    <n v="329.27199999999999"/>
    <n v="0"/>
    <n v="5.9370000000000003"/>
    <d v="2039-06-15T00:00:00"/>
    <n v="20.972602739726028"/>
    <x v="1"/>
    <n v="17.917999999999999"/>
    <n v="9.1096000000000004"/>
    <n v="11.77"/>
    <n v="0"/>
    <n v="11.74"/>
    <n v="1.84"/>
    <n v="11.702999999999999"/>
    <x v="41"/>
    <n v="102"/>
    <n v="1193.7059999999999"/>
    <n v="3.92"/>
    <n v="125.68"/>
    <n v="0.26"/>
    <n v="-1.2190000000000001"/>
    <n v="-2.7829999999999999"/>
    <n v="-1.5980000000000001"/>
    <n v="-4.9790000000000001"/>
    <n v="-1.2809999999999999"/>
    <n v="-4.0000000000000001E-3"/>
    <n v="-1.0549999999999999"/>
    <n v="1.262"/>
    <n v="6.0999999999999999E-2"/>
    <n v="-2.7789999999999999"/>
    <n v="-0.16400000000000001"/>
    <n v="-4.0449999999999999"/>
  </r>
  <r>
    <d v="2018-06-30T00:00:00"/>
    <s v="9151375F"/>
    <x v="230"/>
    <s v="UNIHGR"/>
    <x v="46"/>
    <x v="1"/>
    <x v="3"/>
    <x v="5"/>
    <s v="USD"/>
    <s v="US"/>
    <x v="5"/>
    <s v="U.S. Taxable Municipal"/>
    <x v="4"/>
    <s v="Senior"/>
    <n v="251.99"/>
    <n v="300.36599999999999"/>
    <n v="0"/>
    <n v="5.1340000000000003"/>
    <d v="2042-08-15T00:00:00"/>
    <n v="24.142465753424659"/>
    <x v="1"/>
    <n v="18.582000000000001"/>
    <n v="8"/>
    <n v="12.26"/>
    <n v="0"/>
    <n v="12.22"/>
    <n v="2.0299999999999998"/>
    <n v="12.176"/>
    <x v="16"/>
    <n v="91"/>
    <n v="1108.0160000000001"/>
    <n v="3.82"/>
    <n v="117.26"/>
    <n v="1.94"/>
    <n v="0.59099999999999997"/>
    <n v="-3.18"/>
    <n v="0.23"/>
    <n v="-5.2350000000000003"/>
    <n v="0.51900000000000002"/>
    <n v="-0.376"/>
    <n v="0.77"/>
    <n v="1.0009999999999999"/>
    <n v="7.0999999999999994E-2"/>
    <n v="-2.8050000000000002"/>
    <n v="-0.17899999999999999"/>
    <n v="-4.181"/>
  </r>
  <r>
    <d v="2018-06-30T00:00:00"/>
    <s v="927793TC"/>
    <x v="231"/>
    <s v="VASTRN"/>
    <x v="101"/>
    <x v="1"/>
    <x v="1"/>
    <x v="6"/>
    <s v="USD"/>
    <s v="US"/>
    <x v="14"/>
    <s v="U.S. Taxable Municipal"/>
    <x v="1"/>
    <s v="Senior"/>
    <n v="266.10000000000002"/>
    <n v="309.71499999999997"/>
    <n v="0"/>
    <n v="5.35"/>
    <d v="2035-05-15T00:00:00"/>
    <n v="16.884931506849316"/>
    <x v="1"/>
    <n v="12.255000000000001"/>
    <n v="8.0959000000000003"/>
    <n v="9.1199999999999992"/>
    <n v="0"/>
    <n v="9.1"/>
    <n v="1.08"/>
    <n v="9.0809999999999995"/>
    <x v="57"/>
    <n v="86"/>
    <n v="780.96600000000001"/>
    <n v="3.72"/>
    <n v="115.71"/>
    <n v="0.68"/>
    <n v="0.67600000000000005"/>
    <n v="-1.2170000000000001"/>
    <n v="0.29099999999999998"/>
    <n v="-3.4449999999999998"/>
    <n v="0.66400000000000003"/>
    <n v="1.1850000000000001"/>
    <n v="0.85799999999999998"/>
    <n v="2.048"/>
    <n v="1.2999999999999999E-2"/>
    <n v="-2.4020000000000001"/>
    <n v="-0.182"/>
    <n v="-3.2650000000000001"/>
  </r>
  <r>
    <d v="2018-06-30T00:00:00"/>
    <s v="64966HYV"/>
    <x v="232"/>
    <s v="NYC"/>
    <x v="41"/>
    <x v="1"/>
    <x v="1"/>
    <x v="3"/>
    <s v="USD"/>
    <s v="US"/>
    <x v="2"/>
    <s v="U.S. Taxable Municipal"/>
    <x v="5"/>
    <s v="Senior"/>
    <n v="250.16499999999999"/>
    <n v="315.82900000000001"/>
    <n v="0"/>
    <n v="5.8460000000000001"/>
    <d v="2040-06-01T00:00:00"/>
    <n v="21.936986301369863"/>
    <x v="1"/>
    <n v="19.667999999999999"/>
    <n v="8.0383999999999993"/>
    <n v="12.59"/>
    <n v="0"/>
    <n v="12.54"/>
    <n v="2.11"/>
    <n v="12.499000000000001"/>
    <x v="33"/>
    <n v="104"/>
    <n v="1299.896"/>
    <n v="3.95"/>
    <n v="125.76"/>
    <n v="0.49"/>
    <n v="0.56399999999999995"/>
    <n v="-2.3159999999999998"/>
    <n v="0.17599999999999999"/>
    <n v="-4.5170000000000003"/>
    <n v="0.48899999999999999"/>
    <n v="0.51400000000000001"/>
    <n v="0.72799999999999998"/>
    <n v="1.923"/>
    <n v="7.4999999999999997E-2"/>
    <n v="-2.83"/>
    <n v="-0.16400000000000001"/>
    <n v="-4.2389999999999999"/>
  </r>
  <r>
    <d v="2018-06-30T00:00:00"/>
    <s v="60636WNU"/>
    <x v="233"/>
    <s v="MOSTRN"/>
    <x v="102"/>
    <x v="1"/>
    <x v="1"/>
    <x v="6"/>
    <s v="USD"/>
    <s v="US"/>
    <x v="13"/>
    <s v="U.S. Taxable Municipal"/>
    <x v="1"/>
    <s v="Senior"/>
    <n v="273.3"/>
    <n v="318.863"/>
    <n v="0"/>
    <n v="5.4450000000000003"/>
    <d v="2033-05-01T00:00:00"/>
    <n v="14.846575342465753"/>
    <x v="0"/>
    <n v="12.003"/>
    <n v="8.7478999999999996"/>
    <n v="8.9600000000000009"/>
    <n v="0"/>
    <n v="8.93"/>
    <n v="1.01"/>
    <n v="8.92"/>
    <x v="60"/>
    <n v="93"/>
    <n v="829.56"/>
    <n v="3.79"/>
    <n v="115.76"/>
    <n v="0.91"/>
    <n v="0.45800000000000002"/>
    <n v="-2.2269999999999999"/>
    <n v="6.7000000000000004E-2"/>
    <n v="-4.4630000000000001"/>
    <n v="0.441"/>
    <n v="0.16400000000000001"/>
    <n v="0.63900000000000001"/>
    <n v="0.98599999999999999"/>
    <n v="1.6E-2"/>
    <n v="-2.391"/>
    <n v="-0.18099999999999999"/>
    <n v="-3.2130000000000001"/>
  </r>
  <r>
    <d v="2018-06-30T00:00:00"/>
    <s v="70914PNE"/>
    <x v="234"/>
    <s v="PAS"/>
    <x v="103"/>
    <x v="1"/>
    <x v="1"/>
    <x v="1"/>
    <s v="USD"/>
    <s v="US"/>
    <x v="18"/>
    <s v="U.S. Taxable Municipal"/>
    <x v="0"/>
    <s v="Senior"/>
    <n v="274.11"/>
    <n v="285.65699999999998"/>
    <n v="0"/>
    <n v="5.35"/>
    <d v="2030-05-01T00:00:00"/>
    <n v="11.843835616438357"/>
    <x v="0"/>
    <n v="1.8360000000000001"/>
    <n v="8.0931999999999995"/>
    <n v="3.1"/>
    <n v="0"/>
    <n v="1.73"/>
    <n v="-1.47"/>
    <n v="2.431"/>
    <x v="81"/>
    <n v="56"/>
    <n v="136.136"/>
    <n v="3.46"/>
    <n v="103.32"/>
    <n v="0.89"/>
    <n v="-0.14399999999999999"/>
    <n v="-0.27800000000000002"/>
    <n v="-0.57099999999999995"/>
    <n v="-2.7639999999999998"/>
    <n v="-0.158"/>
    <n v="0.152"/>
    <n v="-0.124"/>
    <n v="0.248"/>
    <n v="1.4E-2"/>
    <n v="-0.43"/>
    <n v="-0.02"/>
    <n v="-0.52600000000000002"/>
  </r>
  <r>
    <d v="2018-06-30T00:00:00"/>
    <s v="709223VZ"/>
    <x v="235"/>
    <s v="PASTRN"/>
    <x v="42"/>
    <x v="1"/>
    <x v="2"/>
    <x v="4"/>
    <s v="USD"/>
    <s v="US"/>
    <x v="18"/>
    <s v="U.S. Taxable Municipal"/>
    <x v="2"/>
    <s v="Senior"/>
    <n v="275"/>
    <n v="353.89400000000001"/>
    <n v="0"/>
    <n v="6.1050000000000004"/>
    <d v="2039-12-01T00:00:00"/>
    <n v="21.435616438356163"/>
    <x v="1"/>
    <n v="19.167000000000002"/>
    <n v="8.9972999999999992"/>
    <n v="12.24"/>
    <n v="0"/>
    <n v="12.19"/>
    <n v="2"/>
    <n v="12.157999999999999"/>
    <x v="24"/>
    <n v="108"/>
    <n v="1313.0639999999999"/>
    <n v="3.99"/>
    <n v="128.18"/>
    <n v="0.51"/>
    <n v="-0.433"/>
    <n v="-3.6120000000000001"/>
    <n v="-0.82599999999999996"/>
    <n v="-5.827"/>
    <n v="-0.501"/>
    <n v="-0.79500000000000004"/>
    <n v="-0.26700000000000002"/>
    <n v="0.56000000000000005"/>
    <n v="6.8000000000000005E-2"/>
    <n v="-2.8170000000000002"/>
    <n v="-0.16500000000000001"/>
    <n v="-4.1719999999999997"/>
  </r>
  <r>
    <d v="2018-06-30T00:00:00"/>
    <s v="54438CNZ"/>
    <x v="236"/>
    <s v="LOSHGR"/>
    <x v="12"/>
    <x v="1"/>
    <x v="1"/>
    <x v="6"/>
    <s v="USD"/>
    <s v="US"/>
    <x v="1"/>
    <s v="U.S. Taxable Municipal"/>
    <x v="5"/>
    <s v="Senior"/>
    <n v="250"/>
    <n v="356.22199999999998"/>
    <n v="0"/>
    <n v="6.6"/>
    <d v="2042-08-01T00:00:00"/>
    <n v="24.104109589041094"/>
    <x v="1"/>
    <n v="22.751000000000001"/>
    <n v="7.9397000000000002"/>
    <n v="13.26"/>
    <n v="0"/>
    <n v="13.2"/>
    <n v="2.46"/>
    <n v="13.141"/>
    <x v="30"/>
    <n v="101"/>
    <n v="1327.241"/>
    <n v="3.94"/>
    <n v="139.74"/>
    <n v="2.75"/>
    <n v="0.217"/>
    <n v="-2.7360000000000002"/>
    <n v="-0.16900000000000001"/>
    <n v="-4.9569999999999999"/>
    <n v="0.11899999999999999"/>
    <n v="0.124"/>
    <n v="0.40400000000000003"/>
    <n v="1.694"/>
    <n v="9.8000000000000004E-2"/>
    <n v="-2.859"/>
    <n v="-0.186"/>
    <n v="-4.43"/>
  </r>
  <r>
    <d v="2018-06-30T00:00:00"/>
    <s v="544435C3"/>
    <x v="237"/>
    <s v="LOSAPT"/>
    <x v="104"/>
    <x v="1"/>
    <x v="1"/>
    <x v="1"/>
    <s v="USD"/>
    <s v="US"/>
    <x v="1"/>
    <s v="U.S. Taxable Municipal"/>
    <x v="10"/>
    <s v="Senior"/>
    <n v="252.97"/>
    <n v="324.72800000000001"/>
    <n v="0"/>
    <n v="6.5819999999999999"/>
    <d v="2039-05-15T00:00:00"/>
    <n v="20.887671232876713"/>
    <x v="1"/>
    <n v="13.255000000000001"/>
    <n v="8.5725999999999996"/>
    <n v="9.2799999999999994"/>
    <n v="0"/>
    <n v="9.27"/>
    <n v="1.22"/>
    <n v="9.2360000000000007"/>
    <x v="90"/>
    <n v="97"/>
    <n v="895.89200000000005"/>
    <n v="3.83"/>
    <n v="127.53"/>
    <n v="0.84"/>
    <n v="0.48399999999999999"/>
    <n v="-1.2889999999999999"/>
    <n v="5.5E-2"/>
    <n v="-3.7549999999999999"/>
    <n v="0.46400000000000002"/>
    <n v="1.018"/>
    <n v="0.65"/>
    <n v="1.952"/>
    <n v="2.1000000000000001E-2"/>
    <n v="-2.3069999999999999"/>
    <n v="-0.16600000000000001"/>
    <n v="-3.2410000000000001"/>
  </r>
  <r>
    <d v="2018-06-30T00:00:00"/>
    <s v="544525NZ"/>
    <x v="238"/>
    <s v="LOSUTL"/>
    <x v="14"/>
    <x v="1"/>
    <x v="1"/>
    <x v="3"/>
    <s v="USD"/>
    <s v="US"/>
    <x v="1"/>
    <s v="U.S. Taxable Municipal"/>
    <x v="8"/>
    <s v="Senior"/>
    <n v="250"/>
    <n v="308.87299999999999"/>
    <n v="0"/>
    <n v="6.008"/>
    <d v="2039-07-01T00:00:00"/>
    <n v="21.016438356164382"/>
    <x v="1"/>
    <n v="14.417999999999999"/>
    <n v="8.5725999999999996"/>
    <n v="10.09"/>
    <n v="0"/>
    <n v="10.07"/>
    <n v="1.4"/>
    <n v="10.038"/>
    <x v="38"/>
    <n v="94"/>
    <n v="943.572"/>
    <n v="3.82"/>
    <n v="123.55"/>
    <n v="0"/>
    <n v="-0.41599999999999998"/>
    <n v="-2.806"/>
    <n v="-0.81"/>
    <n v="-5.0880000000000001"/>
    <n v="-0.44700000000000001"/>
    <n v="-0.31900000000000001"/>
    <n v="-0.249"/>
    <n v="0.72399999999999998"/>
    <n v="3.1E-2"/>
    <n v="-2.4870000000000001"/>
    <n v="-0.16700000000000001"/>
    <n v="-3.53"/>
  </r>
  <r>
    <d v="2018-06-30T00:00:00"/>
    <s v="79765RTK"/>
    <x v="239"/>
    <s v="SFOWTR"/>
    <x v="33"/>
    <x v="1"/>
    <x v="1"/>
    <x v="1"/>
    <s v="USD"/>
    <s v="US"/>
    <x v="1"/>
    <s v="U.S. Taxable Municipal"/>
    <x v="8"/>
    <s v="Senior"/>
    <n v="260.89"/>
    <n v="330.59699999999998"/>
    <n v="0"/>
    <n v="6"/>
    <d v="2040-11-01T00:00:00"/>
    <n v="22.356164383561644"/>
    <x v="1"/>
    <n v="16.920999999999999"/>
    <n v="7.9040999999999997"/>
    <n v="11.22"/>
    <n v="0"/>
    <n v="11.18"/>
    <n v="1.7"/>
    <n v="11.148999999999999"/>
    <x v="10"/>
    <n v="99"/>
    <n v="1103.751"/>
    <n v="3.88"/>
    <n v="125.72"/>
    <n v="1"/>
    <n v="1.111"/>
    <n v="4.0000000000000001E-3"/>
    <n v="0.71199999999999997"/>
    <n v="-2.3420000000000001"/>
    <n v="1.0580000000000001"/>
    <n v="2.6320000000000001"/>
    <n v="1.284"/>
    <n v="3.8140000000000001"/>
    <n v="5.2999999999999999E-2"/>
    <n v="-2.6280000000000001"/>
    <n v="-0.17299999999999999"/>
    <n v="-3.81"/>
  </r>
  <r>
    <d v="2018-06-30T00:00:00"/>
    <s v="79765RSV"/>
    <x v="240"/>
    <s v="SFOWTR"/>
    <x v="33"/>
    <x v="1"/>
    <x v="1"/>
    <x v="1"/>
    <s v="USD"/>
    <s v="US"/>
    <x v="1"/>
    <s v="U.S. Taxable Municipal"/>
    <x v="8"/>
    <s v="Senior"/>
    <n v="295.19499999999999"/>
    <n v="373.03800000000001"/>
    <n v="0"/>
    <n v="6"/>
    <d v="2040-11-01T00:00:00"/>
    <n v="22.356164383561644"/>
    <x v="1"/>
    <n v="16.088000000000001"/>
    <n v="8.0356000000000005"/>
    <n v="10.83"/>
    <n v="0"/>
    <n v="10.8"/>
    <n v="1.6"/>
    <n v="10.769"/>
    <x v="21"/>
    <n v="95"/>
    <n v="1023.0550000000001"/>
    <n v="3.83"/>
    <n v="125.37"/>
    <n v="1"/>
    <n v="1.087"/>
    <n v="3.6999999999999998E-2"/>
    <n v="0.68700000000000006"/>
    <n v="-2.3140000000000001"/>
    <n v="1.0409999999999999"/>
    <n v="2.6019999999999999"/>
    <n v="1.26"/>
    <n v="3.73"/>
    <n v="4.5999999999999999E-2"/>
    <n v="-2.5640000000000001"/>
    <n v="-0.17299999999999999"/>
    <n v="-3.6930000000000001"/>
  </r>
  <r>
    <d v="2018-06-30T00:00:00"/>
    <s v="57604P5P"/>
    <x v="241"/>
    <s v="MASWTR"/>
    <x v="105"/>
    <x v="1"/>
    <x v="3"/>
    <x v="5"/>
    <s v="USD"/>
    <s v="US"/>
    <x v="8"/>
    <s v="U.S. Taxable Municipal"/>
    <x v="13"/>
    <s v="Senior"/>
    <n v="252.595"/>
    <n v="291.95"/>
    <n v="0"/>
    <n v="5.1920000000000002"/>
    <d v="2040-08-01T00:00:00"/>
    <n v="22.104109589041094"/>
    <x v="1"/>
    <n v="9.5039999999999996"/>
    <n v="7.9781000000000004"/>
    <n v="7.41"/>
    <n v="0"/>
    <n v="7.4"/>
    <n v="0.77"/>
    <n v="7.375"/>
    <x v="116"/>
    <n v="64"/>
    <n v="472"/>
    <n v="3.48"/>
    <n v="113.42"/>
    <n v="2.16"/>
    <n v="0.437"/>
    <n v="-0.56299999999999994"/>
    <n v="6.0999999999999999E-2"/>
    <n v="-2.7869999999999999"/>
    <n v="0.44600000000000001"/>
    <n v="1.3859999999999999"/>
    <n v="0.60099999999999998"/>
    <n v="2.0910000000000002"/>
    <n v="-8.9999999999999993E-3"/>
    <n v="-1.95"/>
    <n v="-0.16400000000000001"/>
    <n v="-2.6539999999999999"/>
  </r>
  <r>
    <d v="2018-06-30T00:00:00"/>
    <s v="70914PME"/>
    <x v="242"/>
    <s v="PAS"/>
    <x v="103"/>
    <x v="1"/>
    <x v="1"/>
    <x v="1"/>
    <s v="USD"/>
    <s v="US"/>
    <x v="18"/>
    <s v="U.S. Taxable Municipal"/>
    <x v="0"/>
    <s v="Senior"/>
    <n v="256.02499999999998"/>
    <n v="273.96100000000001"/>
    <n v="0"/>
    <n v="4.6500000000000004"/>
    <d v="2026-02-15T00:00:00"/>
    <n v="7.6356164383561644"/>
    <x v="0"/>
    <n v="5.7510000000000003"/>
    <n v="8.4383999999999997"/>
    <n v="4.93"/>
    <n v="0"/>
    <n v="4.92"/>
    <n v="0.3"/>
    <n v="4.9180000000000001"/>
    <x v="48"/>
    <n v="84"/>
    <n v="413.11200000000002"/>
    <n v="3.62"/>
    <n v="105.25"/>
    <n v="1.76"/>
    <n v="2.7E-2"/>
    <n v="-1.0840000000000001"/>
    <n v="-0.33600000000000002"/>
    <n v="-3.2080000000000002"/>
    <n v="8.3000000000000004E-2"/>
    <n v="0.21299999999999999"/>
    <n v="0.17599999999999999"/>
    <n v="0.67900000000000005"/>
    <n v="-5.6000000000000001E-2"/>
    <n v="-1.2969999999999999"/>
    <n v="-0.14899999999999999"/>
    <n v="-1.7629999999999999"/>
  </r>
  <r>
    <d v="2018-06-30T00:00:00"/>
    <s v="70914PMJ"/>
    <x v="243"/>
    <s v="PAS"/>
    <x v="103"/>
    <x v="1"/>
    <x v="1"/>
    <x v="1"/>
    <s v="USD"/>
    <s v="US"/>
    <x v="18"/>
    <s v="U.S. Taxable Municipal"/>
    <x v="0"/>
    <s v="Senior"/>
    <n v="262.005"/>
    <n v="303.01900000000001"/>
    <n v="0"/>
    <n v="5.45"/>
    <d v="2030-02-15T00:00:00"/>
    <n v="11.638356164383561"/>
    <x v="0"/>
    <n v="10.167"/>
    <n v="8.4383999999999997"/>
    <n v="7.84"/>
    <n v="0"/>
    <n v="7.81"/>
    <n v="0.76"/>
    <n v="7.8090000000000002"/>
    <x v="29"/>
    <n v="98"/>
    <n v="765.28200000000004"/>
    <n v="3.82"/>
    <n v="113.6"/>
    <n v="2.06"/>
    <n v="-0.32600000000000001"/>
    <n v="-1.649"/>
    <n v="-0.71799999999999997"/>
    <n v="-3.9289999999999998"/>
    <n v="-0.33300000000000002"/>
    <n v="0.50800000000000001"/>
    <n v="-0.154"/>
    <n v="1.1919999999999999"/>
    <n v="6.0000000000000001E-3"/>
    <n v="-2.1579999999999999"/>
    <n v="-0.17299999999999999"/>
    <n v="-2.8420000000000001"/>
  </r>
  <r>
    <d v="2018-06-30T00:00:00"/>
    <s v="64966JAS"/>
    <x v="244"/>
    <s v="NYC"/>
    <x v="41"/>
    <x v="1"/>
    <x v="1"/>
    <x v="3"/>
    <s v="USD"/>
    <s v="US"/>
    <x v="2"/>
    <s v="U.S. Taxable Municipal"/>
    <x v="5"/>
    <s v="Senior"/>
    <n v="275"/>
    <n v="298.298"/>
    <n v="0"/>
    <n v="6.6459999999999999"/>
    <d v="2031-12-01T00:00:00"/>
    <n v="13.43013698630137"/>
    <x v="0"/>
    <n v="2.4209999999999998"/>
    <n v="7.5232999999999999"/>
    <n v="2.92"/>
    <n v="0"/>
    <n v="2.23"/>
    <n v="-0.64"/>
    <n v="2.5049999999999999"/>
    <x v="117"/>
    <n v="51"/>
    <n v="127.755"/>
    <n v="3.21"/>
    <n v="107.92"/>
    <n v="0.55000000000000004"/>
    <n v="-6.7000000000000004E-2"/>
    <n v="-0.79100000000000004"/>
    <n v="-0.57799999999999996"/>
    <n v="-3.7229999999999999"/>
    <n v="-0.06"/>
    <n v="-0.28899999999999998"/>
    <n v="-2.8000000000000001E-2"/>
    <n v="-0.186"/>
    <n v="-7.0000000000000001E-3"/>
    <n v="-0.501"/>
    <n v="-3.9E-2"/>
    <n v="-0.60499999999999998"/>
  </r>
  <r>
    <d v="2018-06-30T00:00:00"/>
    <s v="66285WFS"/>
    <x v="245"/>
    <s v="NRTTRN"/>
    <x v="9"/>
    <x v="1"/>
    <x v="0"/>
    <x v="8"/>
    <s v="USD"/>
    <s v="US"/>
    <x v="5"/>
    <s v="U.S. Taxable Municipal"/>
    <x v="2"/>
    <s v="Senior"/>
    <n v="260"/>
    <n v="292.49400000000003"/>
    <n v="0"/>
    <n v="8.91"/>
    <d v="2030-02-01T00:00:00"/>
    <n v="11.6"/>
    <x v="0"/>
    <n v="1.5920000000000001"/>
    <n v="8.1315000000000008"/>
    <n v="1.45"/>
    <n v="0"/>
    <n v="1.44"/>
    <n v="0.03"/>
    <n v="1.4470000000000001"/>
    <x v="25"/>
    <n v="70"/>
    <n v="101.29"/>
    <n v="3.17"/>
    <n v="108.79"/>
    <n v="3.71"/>
    <n v="0.27200000000000002"/>
    <n v="0.90400000000000003"/>
    <n v="-0.39"/>
    <n v="-3.028"/>
    <n v="0.19800000000000001"/>
    <n v="0.81599999999999995"/>
    <n v="0.185"/>
    <n v="0.78500000000000003"/>
    <n v="7.3999999999999996E-2"/>
    <n v="8.7999999999999995E-2"/>
    <n v="8.6999999999999994E-2"/>
    <n v="0.11899999999999999"/>
  </r>
  <r>
    <d v="2018-06-30T00:00:00"/>
    <s v="650035VB"/>
    <x v="246"/>
    <s v="NYSDEV"/>
    <x v="57"/>
    <x v="1"/>
    <x v="1"/>
    <x v="6"/>
    <s v="USD"/>
    <s v="US"/>
    <x v="2"/>
    <s v="U.S. Taxable Municipal"/>
    <x v="6"/>
    <s v="Senior"/>
    <n v="255.815"/>
    <n v="314.23"/>
    <n v="0"/>
    <n v="5.8380000000000001"/>
    <d v="2040-03-15T00:00:00"/>
    <n v="21.723287671232878"/>
    <x v="1"/>
    <n v="13.586"/>
    <n v="7.5589000000000004"/>
    <n v="9.59"/>
    <n v="0"/>
    <n v="9.57"/>
    <n v="1.26"/>
    <n v="9.5370000000000008"/>
    <x v="43"/>
    <n v="92"/>
    <n v="877.40400000000011"/>
    <n v="3.79"/>
    <n v="121.12"/>
    <n v="1.72"/>
    <n v="0.496"/>
    <n v="-1.5760000000000001"/>
    <n v="9.8000000000000004E-2"/>
    <n v="-3.879"/>
    <n v="0.46899999999999997"/>
    <n v="0.84899999999999998"/>
    <n v="0.66800000000000004"/>
    <n v="1.806"/>
    <n v="2.8000000000000001E-2"/>
    <n v="-2.4260000000000002"/>
    <n v="-0.17199999999999999"/>
    <n v="-3.383"/>
  </r>
  <r>
    <d v="2018-06-30T00:00:00"/>
    <s v="93974CPM"/>
    <x v="247"/>
    <s v="WAS"/>
    <x v="47"/>
    <x v="1"/>
    <x v="1"/>
    <x v="6"/>
    <s v="USD"/>
    <s v="US"/>
    <x v="20"/>
    <s v="U.S. Taxable Municipal"/>
    <x v="0"/>
    <s v="Senior"/>
    <n v="295.39"/>
    <n v="367.91899999999998"/>
    <n v="0"/>
    <n v="5.4809999999999999"/>
    <d v="2039-08-01T00:00:00"/>
    <n v="21.101369863013698"/>
    <x v="1"/>
    <n v="16.920999999999999"/>
    <n v="8.6876999999999995"/>
    <n v="11.39"/>
    <n v="0"/>
    <n v="11.36"/>
    <n v="1.73"/>
    <n v="11.327"/>
    <x v="118"/>
    <n v="79"/>
    <n v="894.83299999999997"/>
    <n v="3.69"/>
    <n v="122.27"/>
    <n v="2.2799999999999998"/>
    <n v="0.498"/>
    <n v="-2.7719999999999998"/>
    <n v="0.13"/>
    <n v="-4.8970000000000002"/>
    <n v="0.44400000000000001"/>
    <n v="-3.1E-2"/>
    <n v="0.66900000000000004"/>
    <n v="1.18"/>
    <n v="5.5E-2"/>
    <n v="-2.7410000000000001"/>
    <n v="-0.17100000000000001"/>
    <n v="-3.952"/>
  </r>
  <r>
    <d v="2018-06-30T00:00:00"/>
    <s v="718814ZZ"/>
    <x v="248"/>
    <s v="PHO"/>
    <x v="106"/>
    <x v="1"/>
    <x v="1"/>
    <x v="6"/>
    <s v="USD"/>
    <s v="US"/>
    <x v="11"/>
    <s v="U.S. Taxable Municipal"/>
    <x v="5"/>
    <s v="Senior"/>
    <n v="250"/>
    <n v="282.80500000000001"/>
    <n v="0"/>
    <n v="5.2690000000000001"/>
    <d v="2034-07-01T00:00:00"/>
    <n v="16.013698630136986"/>
    <x v="1"/>
    <n v="10.582000000000001"/>
    <n v="8.6739999999999995"/>
    <n v="8.16"/>
    <n v="0"/>
    <n v="8.15"/>
    <n v="0.89"/>
    <n v="8.1319999999999997"/>
    <x v="44"/>
    <n v="88"/>
    <n v="715.61599999999999"/>
    <n v="3.72"/>
    <n v="113.12"/>
    <n v="0"/>
    <n v="0.375"/>
    <n v="-2.355"/>
    <n v="-6.0000000000000001E-3"/>
    <n v="-4.556"/>
    <n v="0.375"/>
    <n v="-0.17399999999999999"/>
    <n v="0.54400000000000004"/>
    <n v="0.59"/>
    <n v="0"/>
    <n v="-2.181"/>
    <n v="-0.17"/>
    <n v="-2.9449999999999998"/>
  </r>
  <r>
    <d v="2018-06-30T00:00:00"/>
    <s v="70914PPQ"/>
    <x v="249"/>
    <s v="PAS"/>
    <x v="103"/>
    <x v="1"/>
    <x v="1"/>
    <x v="1"/>
    <s v="USD"/>
    <s v="US"/>
    <x v="18"/>
    <s v="U.S. Taxable Municipal"/>
    <x v="0"/>
    <s v="Senior"/>
    <n v="267.91500000000002"/>
    <n v="288.15699999999998"/>
    <n v="0"/>
    <n v="5.85"/>
    <d v="2030-07-15T00:00:00"/>
    <n v="12.049315068493151"/>
    <x v="0"/>
    <n v="2.0409999999999999"/>
    <n v="7.5178000000000003"/>
    <n v="2.76"/>
    <n v="0"/>
    <n v="1.87"/>
    <n v="-1.02"/>
    <n v="2.2869999999999999"/>
    <x v="88"/>
    <n v="62"/>
    <n v="141.79399999999998"/>
    <n v="3.36"/>
    <n v="104.86"/>
    <n v="2.7"/>
    <n v="0.108"/>
    <n v="0.44900000000000001"/>
    <n v="-0.34599999999999997"/>
    <n v="-2.2389999999999999"/>
    <n v="0.10199999999999999"/>
    <n v="0.88700000000000001"/>
    <n v="0.13400000000000001"/>
    <n v="0.98599999999999999"/>
    <n v="5.0000000000000001E-3"/>
    <n v="-0.438"/>
    <n v="-2.7E-2"/>
    <n v="-0.53700000000000003"/>
  </r>
  <r>
    <d v="2018-06-30T00:00:00"/>
    <s v="64971MT4"/>
    <x v="250"/>
    <s v="NYCGEN"/>
    <x v="56"/>
    <x v="1"/>
    <x v="3"/>
    <x v="5"/>
    <s v="USD"/>
    <s v="US"/>
    <x v="2"/>
    <s v="U.S. Taxable Municipal"/>
    <x v="6"/>
    <s v="Senior"/>
    <n v="250"/>
    <n v="283.25200000000001"/>
    <n v="0"/>
    <n v="5.2670000000000003"/>
    <d v="2027-05-01T00:00:00"/>
    <n v="8.8410958904109584"/>
    <x v="0"/>
    <n v="8.8360000000000003"/>
    <n v="8.0711999999999993"/>
    <n v="7.13"/>
    <n v="0"/>
    <n v="7.1"/>
    <n v="0.61"/>
    <n v="7.0970000000000004"/>
    <x v="96"/>
    <n v="78"/>
    <n v="553.56600000000003"/>
    <n v="3.61"/>
    <n v="112.42"/>
    <n v="0.88"/>
    <n v="0.24099999999999999"/>
    <n v="-0.92600000000000005"/>
    <n v="-0.14799999999999999"/>
    <n v="-3.1819999999999999"/>
    <n v="0.26100000000000001"/>
    <n v="1.069"/>
    <n v="0.42099999999999999"/>
    <n v="1.675"/>
    <n v="-2.1000000000000001E-2"/>
    <n v="-1.9950000000000001"/>
    <n v="-0.18"/>
    <n v="-2.601"/>
  </r>
  <r>
    <d v="2018-06-30T00:00:00"/>
    <s v="914440LJ"/>
    <x v="251"/>
    <s v="UMAFAC"/>
    <x v="107"/>
    <x v="1"/>
    <x v="1"/>
    <x v="3"/>
    <s v="USD"/>
    <s v="US"/>
    <x v="8"/>
    <s v="U.S. Taxable Municipal"/>
    <x v="4"/>
    <s v="Senior"/>
    <n v="250.02"/>
    <n v="301.75200000000001"/>
    <n v="0"/>
    <n v="5.45"/>
    <d v="2040-11-01T00:00:00"/>
    <n v="22.356164383561644"/>
    <x v="1"/>
    <n v="18.085000000000001"/>
    <n v="7.6136999999999997"/>
    <n v="12"/>
    <n v="0"/>
    <n v="11.96"/>
    <n v="1.91"/>
    <n v="11.928000000000001"/>
    <x v="30"/>
    <n v="101"/>
    <n v="1204.7280000000001"/>
    <n v="3.91"/>
    <n v="119.78"/>
    <n v="0.91"/>
    <n v="0.56000000000000005"/>
    <n v="0.60399999999999998"/>
    <n v="0.182"/>
    <n v="-1.6559999999999999"/>
    <n v="0.497"/>
    <n v="3.3490000000000002"/>
    <n v="0.73499999999999999"/>
    <n v="4.6470000000000002"/>
    <n v="6.3E-2"/>
    <n v="-2.7450000000000001"/>
    <n v="-0.17499999999999999"/>
    <n v="-4.0430000000000001"/>
  </r>
  <r>
    <d v="2018-06-30T00:00:00"/>
    <s v="93974CRF"/>
    <x v="252"/>
    <s v="WAS"/>
    <x v="47"/>
    <x v="1"/>
    <x v="1"/>
    <x v="6"/>
    <s v="USD"/>
    <s v="US"/>
    <x v="20"/>
    <s v="U.S. Taxable Municipal"/>
    <x v="0"/>
    <s v="Senior"/>
    <n v="265.33"/>
    <n v="309.20699999999999"/>
    <n v="0"/>
    <n v="5.09"/>
    <d v="2033-08-01T00:00:00"/>
    <n v="15.098630136986301"/>
    <x v="1"/>
    <n v="11.750999999999999"/>
    <n v="8.0794999999999995"/>
    <n v="8.85"/>
    <n v="0"/>
    <n v="8.83"/>
    <n v="1.01"/>
    <n v="8.8170000000000002"/>
    <x v="13"/>
    <n v="71"/>
    <n v="626.00700000000006"/>
    <n v="3.56"/>
    <n v="114.42"/>
    <n v="2.12"/>
    <n v="0.34899999999999998"/>
    <n v="-1.7709999999999999"/>
    <n v="-1.6E-2"/>
    <n v="-3.9060000000000001"/>
    <n v="0.33700000000000002"/>
    <n v="0.60499999999999998"/>
    <n v="0.53"/>
    <n v="1.4330000000000001"/>
    <n v="1.0999999999999999E-2"/>
    <n v="-2.3759999999999999"/>
    <n v="-0.18099999999999999"/>
    <n v="-3.2050000000000001"/>
  </r>
  <r>
    <d v="2018-06-30T00:00:00"/>
    <s v="88283LHT"/>
    <x v="253"/>
    <s v="TXSTRN"/>
    <x v="17"/>
    <x v="1"/>
    <x v="3"/>
    <x v="5"/>
    <s v="USD"/>
    <s v="US"/>
    <x v="5"/>
    <s v="U.S. Taxable Municipal"/>
    <x v="1"/>
    <s v="Senior"/>
    <n v="295.95499999999998"/>
    <n v="326.59199999999998"/>
    <n v="0"/>
    <n v="5.0279999999999996"/>
    <d v="2026-04-01T00:00:00"/>
    <n v="7.7589041095890412"/>
    <x v="0"/>
    <n v="6.2510000000000003"/>
    <n v="7.9013999999999998"/>
    <n v="5.37"/>
    <n v="0"/>
    <n v="5.35"/>
    <n v="0.35"/>
    <n v="5.3470000000000004"/>
    <x v="80"/>
    <n v="61"/>
    <n v="326.16700000000003"/>
    <n v="3.4"/>
    <n v="109.1"/>
    <n v="1.26"/>
    <n v="4.2999999999999997E-2"/>
    <n v="-0.66"/>
    <n v="-0.33700000000000002"/>
    <n v="-2.8780000000000001"/>
    <n v="0.10100000000000001"/>
    <n v="0.80500000000000005"/>
    <n v="0.20799999999999999"/>
    <n v="1.3169999999999999"/>
    <n v="-5.8999999999999997E-2"/>
    <n v="-1.464"/>
    <n v="-0.16500000000000001"/>
    <n v="-1.9770000000000001"/>
  </r>
  <r>
    <d v="2018-06-30T00:00:00"/>
    <s v="882722VP"/>
    <x v="254"/>
    <s v="TXS"/>
    <x v="7"/>
    <x v="1"/>
    <x v="3"/>
    <x v="5"/>
    <s v="USD"/>
    <s v="US"/>
    <x v="5"/>
    <s v="U.S. Taxable Municipal"/>
    <x v="0"/>
    <s v="Senior"/>
    <n v="257.60000000000002"/>
    <n v="287.51400000000001"/>
    <n v="0"/>
    <n v="4.6310000000000002"/>
    <d v="2033-04-01T00:00:00"/>
    <n v="14.764383561643836"/>
    <x v="0"/>
    <n v="11.836"/>
    <n v="7.7507000000000001"/>
    <n v="9.15"/>
    <n v="0"/>
    <n v="9.1199999999999992"/>
    <n v="1.04"/>
    <n v="9.1129999999999995"/>
    <x v="119"/>
    <n v="68"/>
    <n v="619.68399999999997"/>
    <n v="3.54"/>
    <n v="110.46"/>
    <n v="1.1599999999999999"/>
    <n v="1.177"/>
    <n v="-0.71799999999999997"/>
    <n v="0.82799999999999996"/>
    <n v="-2.758"/>
    <n v="1.1599999999999999"/>
    <n v="1.758"/>
    <n v="1.3620000000000001"/>
    <n v="2.6"/>
    <n v="1.7999999999999999E-2"/>
    <n v="-2.476"/>
    <n v="-0.185"/>
    <n v="-3.3180000000000001"/>
  </r>
  <r>
    <d v="2018-06-30T00:00:00"/>
    <s v="9151153X"/>
    <x v="255"/>
    <s v="UNIHGR"/>
    <x v="61"/>
    <x v="1"/>
    <x v="3"/>
    <x v="5"/>
    <s v="USD"/>
    <s v="US"/>
    <x v="5"/>
    <s v="U.S. Taxable Municipal"/>
    <x v="4"/>
    <s v="Senior"/>
    <n v="250"/>
    <n v="308.51499999999999"/>
    <n v="0"/>
    <n v="5.2619999999999996"/>
    <d v="2039-07-01T00:00:00"/>
    <n v="21.016438356164382"/>
    <x v="1"/>
    <n v="19.334"/>
    <n v="8.7835999999999999"/>
    <n v="12.93"/>
    <n v="0"/>
    <n v="12.88"/>
    <n v="2.1800000000000002"/>
    <n v="12.837999999999999"/>
    <x v="76"/>
    <n v="66"/>
    <n v="847.30799999999999"/>
    <n v="3.57"/>
    <n v="123.41"/>
    <n v="0"/>
    <n v="0.88800000000000001"/>
    <n v="-2.0840000000000001"/>
    <n v="0.53700000000000003"/>
    <n v="-4.1310000000000002"/>
    <n v="0.81"/>
    <n v="0.84899999999999998"/>
    <n v="1.0529999999999999"/>
    <n v="2.2839999999999998"/>
    <n v="7.8E-2"/>
    <n v="-2.9319999999999999"/>
    <n v="-0.16500000000000001"/>
    <n v="-4.3680000000000003"/>
  </r>
  <r>
    <d v="2018-06-30T00:00:00"/>
    <s v="64966HTX"/>
    <x v="256"/>
    <s v="NYC"/>
    <x v="41"/>
    <x v="1"/>
    <x v="1"/>
    <x v="3"/>
    <s v="USD"/>
    <s v="US"/>
    <x v="2"/>
    <s v="U.S. Taxable Municipal"/>
    <x v="5"/>
    <s v="Senior"/>
    <n v="289.815"/>
    <n v="362.02199999999999"/>
    <n v="0"/>
    <n v="5.9850000000000003"/>
    <d v="2036-12-01T00:00:00"/>
    <n v="18.435616438356163"/>
    <x v="1"/>
    <n v="14"/>
    <n v="8.5342000000000002"/>
    <n v="9.92"/>
    <n v="0"/>
    <n v="9.89"/>
    <n v="1.3"/>
    <n v="9.875"/>
    <x v="48"/>
    <n v="84"/>
    <n v="829.5"/>
    <n v="3.7"/>
    <n v="124.42"/>
    <n v="0.5"/>
    <n v="1.8520000000000001"/>
    <n v="-1.274"/>
    <n v="1.446"/>
    <n v="-3.5950000000000002"/>
    <n v="1.83"/>
    <n v="1.2490000000000001"/>
    <n v="2.032"/>
    <n v="2.23"/>
    <n v="2.3E-2"/>
    <n v="-2.5230000000000001"/>
    <n v="-0.18"/>
    <n v="-3.504"/>
  </r>
  <r>
    <d v="2018-06-30T00:00:00"/>
    <s v="649902T2"/>
    <x v="257"/>
    <s v="NYSHGR"/>
    <x v="34"/>
    <x v="1"/>
    <x v="1"/>
    <x v="6"/>
    <s v="USD"/>
    <s v="US"/>
    <x v="2"/>
    <s v="U.S. Taxable Municipal"/>
    <x v="6"/>
    <s v="Senior"/>
    <n v="283.88499999999999"/>
    <n v="326.858"/>
    <n v="0"/>
    <n v="5.5"/>
    <d v="2030-03-15T00:00:00"/>
    <n v="11.715068493150685"/>
    <x v="0"/>
    <n v="8.8379999999999992"/>
    <n v="8.0739999999999998"/>
    <n v="6.99"/>
    <n v="0"/>
    <n v="6.97"/>
    <n v="0.61"/>
    <n v="6.9640000000000004"/>
    <x v="66"/>
    <n v="85"/>
    <n v="591.94000000000005"/>
    <n v="3.68"/>
    <n v="113.52"/>
    <n v="1.62"/>
    <n v="-0.33900000000000002"/>
    <n v="-1.3140000000000001"/>
    <n v="-0.73599999999999999"/>
    <n v="-3.625"/>
    <n v="-0.318"/>
    <n v="0.63600000000000001"/>
    <n v="-0.16400000000000001"/>
    <n v="1.252"/>
    <n v="-2.1000000000000001E-2"/>
    <n v="-1.9490000000000001"/>
    <n v="-0.17499999999999999"/>
    <n v="-2.5659999999999998"/>
  </r>
  <r>
    <d v="2018-06-30T00:00:00"/>
    <s v="64966HYM"/>
    <x v="258"/>
    <s v="NYC"/>
    <x v="41"/>
    <x v="1"/>
    <x v="1"/>
    <x v="3"/>
    <s v="USD"/>
    <s v="US"/>
    <x v="2"/>
    <s v="U.S. Taxable Municipal"/>
    <x v="5"/>
    <s v="Senior"/>
    <n v="250"/>
    <n v="315.26299999999998"/>
    <n v="0"/>
    <n v="5.968"/>
    <d v="2036-03-01T00:00:00"/>
    <n v="17.682191780821917"/>
    <x v="1"/>
    <n v="15.500999999999999"/>
    <n v="8.2521000000000004"/>
    <n v="10.55"/>
    <n v="0"/>
    <n v="10.52"/>
    <n v="1.46"/>
    <n v="10.497999999999999"/>
    <x v="7"/>
    <n v="100"/>
    <n v="1049.8"/>
    <n v="3.88"/>
    <n v="124.12"/>
    <n v="1.99"/>
    <n v="0.86699999999999999"/>
    <n v="-2.38"/>
    <n v="0.47"/>
    <n v="-4.6459999999999999"/>
    <n v="0.82899999999999996"/>
    <n v="0.23599999999999999"/>
    <n v="1.044"/>
    <n v="1.3140000000000001"/>
    <n v="3.7999999999999999E-2"/>
    <n v="-2.6160000000000001"/>
    <n v="-0.17699999999999999"/>
    <n v="-3.694"/>
  </r>
  <r>
    <d v="2018-06-30T00:00:00"/>
    <s v="786005PN"/>
    <x v="259"/>
    <s v="SACPWR"/>
    <x v="108"/>
    <x v="1"/>
    <x v="1"/>
    <x v="3"/>
    <s v="USD"/>
    <s v="US"/>
    <x v="1"/>
    <s v="U.S. Taxable Municipal"/>
    <x v="3"/>
    <s v="Senior"/>
    <n v="250"/>
    <n v="310.80700000000002"/>
    <n v="0"/>
    <n v="6.1559999999999997"/>
    <d v="2036-05-15T00:00:00"/>
    <n v="17.887671232876713"/>
    <x v="1"/>
    <n v="15.085000000000001"/>
    <n v="7.9204999999999997"/>
    <n v="10.31"/>
    <n v="0"/>
    <n v="10.29"/>
    <n v="1.39"/>
    <n v="10.265000000000001"/>
    <x v="8"/>
    <n v="117"/>
    <n v="1201.0050000000001"/>
    <n v="4.04"/>
    <n v="123.54"/>
    <n v="0.79"/>
    <n v="0.46"/>
    <n v="-1.7430000000000001"/>
    <n v="4.4999999999999998E-2"/>
    <n v="-4.1210000000000004"/>
    <n v="0.42499999999999999"/>
    <n v="0.84799999999999998"/>
    <n v="0.63600000000000001"/>
    <n v="1.8759999999999999"/>
    <n v="3.5000000000000003E-2"/>
    <n v="-2.5910000000000002"/>
    <n v="-0.17599999999999999"/>
    <n v="-3.6190000000000002"/>
  </r>
  <r>
    <d v="2018-06-30T00:00:00"/>
    <s v="663903DM"/>
    <x v="260"/>
    <s v="NEOUTL"/>
    <x v="109"/>
    <x v="1"/>
    <x v="1"/>
    <x v="6"/>
    <s v="USD"/>
    <s v="US"/>
    <x v="6"/>
    <s v="U.S. Taxable Municipal"/>
    <x v="8"/>
    <s v="Senior"/>
    <n v="251.72"/>
    <n v="270.01900000000001"/>
    <n v="0"/>
    <n v="6.0380000000000003"/>
    <d v="2040-11-15T00:00:00"/>
    <n v="22.394520547945206"/>
    <x v="1"/>
    <n v="2.3769999999999998"/>
    <n v="7.6163999999999996"/>
    <n v="3.9"/>
    <n v="0"/>
    <n v="2.2000000000000002"/>
    <n v="-1.48"/>
    <n v="2.9"/>
    <x v="120"/>
    <n v="15"/>
    <n v="43.5"/>
    <n v="3.17"/>
    <n v="106.5"/>
    <n v="0.77"/>
    <n v="0.312"/>
    <n v="-0.56499999999999995"/>
    <n v="-0.158"/>
    <n v="-3.2690000000000001"/>
    <n v="0.315"/>
    <n v="0.11600000000000001"/>
    <n v="0.37"/>
    <n v="0.33400000000000002"/>
    <n v="-2E-3"/>
    <n v="-0.68100000000000005"/>
    <n v="-5.7000000000000002E-2"/>
    <n v="-0.89900000000000002"/>
  </r>
  <r>
    <d v="2018-06-30T00:00:00"/>
    <s v="6499022E"/>
    <x v="261"/>
    <s v="NYSHGR"/>
    <x v="34"/>
    <x v="1"/>
    <x v="1"/>
    <x v="6"/>
    <s v="USD"/>
    <s v="US"/>
    <x v="2"/>
    <s v="U.S. Taxable Municipal"/>
    <x v="6"/>
    <s v="Senior"/>
    <n v="253.36"/>
    <n v="288.28399999999999"/>
    <n v="0"/>
    <n v="5.2889999999999997"/>
    <d v="2033-03-15T00:00:00"/>
    <n v="14.717808219178082"/>
    <x v="0"/>
    <n v="10.917999999999999"/>
    <n v="7.7096"/>
    <n v="8.3000000000000007"/>
    <n v="0"/>
    <n v="8.2799999999999994"/>
    <n v="0.88"/>
    <n v="8.2620000000000005"/>
    <x v="33"/>
    <n v="104"/>
    <n v="859.24800000000005"/>
    <n v="3.89"/>
    <n v="112.23"/>
    <n v="1.56"/>
    <n v="-0.72599999999999998"/>
    <n v="-2.04"/>
    <n v="-1.111"/>
    <n v="-4.2729999999999997"/>
    <n v="-0.72899999999999998"/>
    <n v="0.216"/>
    <n v="-0.54700000000000004"/>
    <n v="0.97599999999999998"/>
    <n v="3.0000000000000001E-3"/>
    <n v="-2.2549999999999999"/>
    <n v="-0.17899999999999999"/>
    <n v="-3.016"/>
  </r>
  <r>
    <d v="2018-06-30T00:00:00"/>
    <s v="6499022F"/>
    <x v="262"/>
    <s v="NYSHGR"/>
    <x v="34"/>
    <x v="1"/>
    <x v="1"/>
    <x v="6"/>
    <s v="USD"/>
    <s v="US"/>
    <x v="2"/>
    <s v="U.S. Taxable Municipal"/>
    <x v="6"/>
    <s v="Senior"/>
    <n v="258.5"/>
    <n v="312.464"/>
    <n v="0"/>
    <n v="5.3890000000000002"/>
    <d v="2040-03-15T00:00:00"/>
    <n v="21.723287671232878"/>
    <x v="1"/>
    <n v="18.835999999999999"/>
    <n v="7.7096"/>
    <n v="12.3"/>
    <n v="0"/>
    <n v="12.26"/>
    <n v="2.0099999999999998"/>
    <n v="12.22"/>
    <x v="41"/>
    <n v="102"/>
    <n v="1246.44"/>
    <n v="3.93"/>
    <n v="119.29"/>
    <n v="1.59"/>
    <n v="0.17399999999999999"/>
    <n v="-3.278"/>
    <n v="-0.19800000000000001"/>
    <n v="-5.4"/>
    <n v="0.104"/>
    <n v="-0.436"/>
    <n v="0.34200000000000003"/>
    <n v="0.93100000000000005"/>
    <n v="7.0000000000000007E-2"/>
    <n v="-2.8420000000000001"/>
    <n v="-0.16800000000000001"/>
    <n v="-4.2089999999999996"/>
  </r>
  <r>
    <d v="2018-06-30T00:00:00"/>
    <s v="64972HRB"/>
    <x v="263"/>
    <s v="NYCFAC"/>
    <x v="56"/>
    <x v="1"/>
    <x v="1"/>
    <x v="3"/>
    <s v="USD"/>
    <s v="US"/>
    <x v="2"/>
    <s v="U.S. Taxable Municipal"/>
    <x v="6"/>
    <s v="Senior"/>
    <n v="251.20500000000001"/>
    <n v="343.202"/>
    <n v="0"/>
    <n v="6.8280000000000003"/>
    <d v="2040-07-15T00:00:00"/>
    <n v="22.057534246575344"/>
    <x v="1"/>
    <n v="15.419"/>
    <n v="7.6"/>
    <n v="10.11"/>
    <n v="0"/>
    <n v="10.09"/>
    <n v="1.45"/>
    <n v="10.052"/>
    <x v="29"/>
    <n v="98"/>
    <n v="985.096"/>
    <n v="3.86"/>
    <n v="133.47"/>
    <n v="3.15"/>
    <n v="0.51100000000000001"/>
    <n v="-1.139"/>
    <n v="9.1999999999999998E-2"/>
    <n v="-3.5979999999999999"/>
    <n v="0.47199999999999998"/>
    <n v="1.304"/>
    <n v="0.67500000000000004"/>
    <n v="2.36"/>
    <n v="3.9E-2"/>
    <n v="-2.4430000000000001"/>
    <n v="-0.16400000000000001"/>
    <n v="-3.4990000000000001"/>
  </r>
  <r>
    <d v="2018-06-30T00:00:00"/>
    <s v="709223ZZ"/>
    <x v="264"/>
    <s v="PASTRN"/>
    <x v="42"/>
    <x v="1"/>
    <x v="2"/>
    <x v="4"/>
    <s v="USD"/>
    <s v="US"/>
    <x v="18"/>
    <s v="U.S. Taxable Municipal"/>
    <x v="2"/>
    <s v="Senior"/>
    <n v="266.13499999999999"/>
    <n v="336.88499999999999"/>
    <n v="0"/>
    <n v="5.5609999999999999"/>
    <d v="2049-12-01T00:00:00"/>
    <n v="31.443835616438356"/>
    <x v="1"/>
    <n v="30"/>
    <n v="7.8026999999999997"/>
    <n v="16.2"/>
    <n v="0"/>
    <n v="16.13"/>
    <n v="3.78"/>
    <n v="16.021000000000001"/>
    <x v="24"/>
    <n v="108"/>
    <n v="1730.268"/>
    <n v="4.05"/>
    <n v="126.12"/>
    <n v="0.46"/>
    <n v="-0.14000000000000001"/>
    <n v="-3.93"/>
    <n v="-0.50600000000000001"/>
    <n v="-5.9889999999999999"/>
    <n v="-0.315"/>
    <n v="-0.84699999999999998"/>
    <n v="0.17"/>
    <n v="1.347"/>
    <n v="0.17499999999999999"/>
    <n v="-3.0830000000000002"/>
    <n v="-0.31"/>
    <n v="-5.2770000000000001"/>
  </r>
  <r>
    <d v="2018-06-30T00:00:00"/>
    <s v="93976AAH"/>
    <x v="265"/>
    <s v="WASFAC"/>
    <x v="110"/>
    <x v="1"/>
    <x v="2"/>
    <x v="4"/>
    <s v="USD"/>
    <s v="US"/>
    <x v="20"/>
    <s v="U.S. Taxable Municipal"/>
    <x v="6"/>
    <s v="Senior"/>
    <n v="250"/>
    <n v="320.39999999999998"/>
    <n v="0"/>
    <n v="6.79"/>
    <d v="2040-07-01T00:00:00"/>
    <n v="22.019178082191782"/>
    <x v="1"/>
    <n v="14.167"/>
    <n v="7.5808"/>
    <n v="9.65"/>
    <n v="0"/>
    <n v="9.64"/>
    <n v="1.33"/>
    <n v="9.6010000000000009"/>
    <x v="4"/>
    <n v="119"/>
    <n v="1142.519"/>
    <n v="4.07"/>
    <n v="128.16"/>
    <n v="0"/>
    <n v="0.51900000000000002"/>
    <n v="1.3149999999999999"/>
    <n v="8.6999999999999994E-2"/>
    <n v="-1.325"/>
    <n v="0.48899999999999999"/>
    <n v="3.6269999999999998"/>
    <n v="0.67800000000000005"/>
    <n v="4.6020000000000003"/>
    <n v="0.03"/>
    <n v="-2.3130000000000002"/>
    <n v="-0.159"/>
    <n v="-3.2879999999999998"/>
  </r>
  <r>
    <d v="2018-06-30T00:00:00"/>
    <s v="835574CB"/>
    <x v="266"/>
    <s v="SONGEN"/>
    <x v="111"/>
    <x v="1"/>
    <x v="1"/>
    <x v="6"/>
    <s v="USD"/>
    <s v="US"/>
    <x v="1"/>
    <s v="U.S. Taxable Municipal"/>
    <x v="5"/>
    <s v="Senior"/>
    <n v="253.16499999999999"/>
    <n v="292.43599999999998"/>
    <n v="0"/>
    <n v="6"/>
    <d v="2029-12-01T00:00:00"/>
    <n v="11.43013698630137"/>
    <x v="0"/>
    <n v="7.6680000000000001"/>
    <n v="7.8273999999999999"/>
    <n v="6.19"/>
    <n v="0"/>
    <n v="6.18"/>
    <n v="0.51"/>
    <n v="6.1669999999999998"/>
    <x v="71"/>
    <n v="87"/>
    <n v="536.529"/>
    <n v="3.69"/>
    <n v="115.01"/>
    <n v="0.5"/>
    <n v="0.30399999999999999"/>
    <n v="-0.36599999999999999"/>
    <n v="-0.13"/>
    <n v="-2.8980000000000001"/>
    <n v="0.32200000000000001"/>
    <n v="1.2869999999999999"/>
    <n v="0.45200000000000001"/>
    <n v="1.82"/>
    <n v="-1.7999999999999999E-2"/>
    <n v="-1.653"/>
    <n v="-0.14799999999999999"/>
    <n v="-2.1850000000000001"/>
  </r>
  <r>
    <d v="2018-06-30T00:00:00"/>
    <s v="73358WAH"/>
    <x v="267"/>
    <s v="PORTRN"/>
    <x v="2"/>
    <x v="1"/>
    <x v="1"/>
    <x v="1"/>
    <s v="USD"/>
    <s v="US"/>
    <x v="2"/>
    <s v="U.S. Taxable Municipal"/>
    <x v="1"/>
    <s v="Senior"/>
    <n v="250"/>
    <n v="287.76600000000002"/>
    <n v="0"/>
    <n v="5.859"/>
    <d v="2024-12-01T00:00:00"/>
    <n v="6.4273972602739722"/>
    <x v="0"/>
    <n v="6.4210000000000003"/>
    <n v="8.9972999999999992"/>
    <n v="5.42"/>
    <n v="0"/>
    <n v="5.4"/>
    <n v="0.35"/>
    <n v="5.4039999999999999"/>
    <x v="117"/>
    <n v="51"/>
    <n v="275.60399999999998"/>
    <n v="3.31"/>
    <n v="114.62"/>
    <n v="0.49"/>
    <n v="-0.35899999999999999"/>
    <n v="-1.419"/>
    <n v="-0.78200000000000003"/>
    <n v="-3.8420000000000001"/>
    <n v="-0.29499999999999998"/>
    <n v="5.6000000000000001E-2"/>
    <n v="-0.188"/>
    <n v="0.57199999999999995"/>
    <n v="-6.4000000000000001E-2"/>
    <n v="-1.476"/>
    <n v="-0.17100000000000001"/>
    <n v="-1.9910000000000001"/>
  </r>
  <r>
    <d v="2018-06-30T00:00:00"/>
    <s v="915217RY"/>
    <x v="268"/>
    <s v="UNIHGR"/>
    <x v="32"/>
    <x v="1"/>
    <x v="3"/>
    <x v="5"/>
    <s v="USD"/>
    <s v="US"/>
    <x v="14"/>
    <s v="U.S. Taxable Municipal"/>
    <x v="4"/>
    <s v="Senior"/>
    <n v="250"/>
    <n v="346.94900000000001"/>
    <n v="0"/>
    <n v="6.2"/>
    <d v="2039-09-01T00:00:00"/>
    <n v="21.186301369863013"/>
    <x v="1"/>
    <n v="21.172999999999998"/>
    <n v="9.1890000000000001"/>
    <n v="13.05"/>
    <n v="0"/>
    <n v="12.99"/>
    <n v="2.31"/>
    <n v="12.945"/>
    <x v="85"/>
    <n v="77"/>
    <n v="996.76499999999999"/>
    <n v="3.69"/>
    <n v="136.71"/>
    <n v="2.0699999999999998"/>
    <n v="0.53100000000000003"/>
    <n v="-1.7350000000000001"/>
    <n v="0.156"/>
    <n v="-3.9180000000000001"/>
    <n v="0.442"/>
    <n v="1.081"/>
    <n v="0.69799999999999995"/>
    <n v="2.597"/>
    <n v="8.7999999999999995E-2"/>
    <n v="-2.8159999999999998"/>
    <n v="-0.16700000000000001"/>
    <n v="-4.3319999999999999"/>
  </r>
  <r>
    <d v="2018-06-30T00:00:00"/>
    <s v="64972FT5"/>
    <x v="269"/>
    <s v="NYCUTL"/>
    <x v="23"/>
    <x v="1"/>
    <x v="1"/>
    <x v="6"/>
    <s v="USD"/>
    <s v="US"/>
    <x v="2"/>
    <s v="U.S. Taxable Municipal"/>
    <x v="8"/>
    <s v="Senior"/>
    <n v="250"/>
    <n v="262.84100000000001"/>
    <n v="0"/>
    <n v="5.79"/>
    <d v="2041-06-15T00:00:00"/>
    <n v="22.975342465753425"/>
    <x v="1"/>
    <n v="1.9590000000000001"/>
    <n v="7.7671000000000001"/>
    <n v="3.88"/>
    <n v="0"/>
    <n v="1.85"/>
    <n v="-2.0099999999999998"/>
    <n v="2.746"/>
    <x v="121"/>
    <n v="6"/>
    <n v="16.475999999999999"/>
    <n v="3.2"/>
    <n v="104.88"/>
    <n v="0.26"/>
    <n v="-3.3000000000000002E-2"/>
    <n v="-0.31"/>
    <n v="-0.47899999999999998"/>
    <n v="-2.9540000000000002"/>
    <n v="-5.0999999999999997E-2"/>
    <n v="0.29399999999999998"/>
    <n v="1E-3"/>
    <n v="0.48399999999999999"/>
    <n v="1.7999999999999999E-2"/>
    <n v="-0.60399999999999998"/>
    <n v="-3.4000000000000002E-2"/>
    <n v="-0.79400000000000004"/>
  </r>
  <r>
    <d v="2018-06-30T00:00:00"/>
    <s v="646136WV"/>
    <x v="270"/>
    <s v="NJSTRN"/>
    <x v="29"/>
    <x v="1"/>
    <x v="0"/>
    <x v="7"/>
    <s v="USD"/>
    <s v="US"/>
    <x v="3"/>
    <s v="U.S. Taxable Municipal"/>
    <x v="1"/>
    <s v="Senior"/>
    <n v="273.5"/>
    <n v="281.72000000000003"/>
    <n v="0"/>
    <n v="6.875"/>
    <d v="2039-12-15T00:00:00"/>
    <n v="21.473972602739725"/>
    <x v="1"/>
    <n v="0.95899999999999996"/>
    <n v="9.0739999999999998"/>
    <n v="2.02"/>
    <n v="0"/>
    <n v="0.92"/>
    <n v="-1.88"/>
    <n v="1.4259999999999999"/>
    <x v="31"/>
    <n v="122"/>
    <n v="173.97199999999998"/>
    <n v="3.96"/>
    <n v="102.7"/>
    <n v="0.31"/>
    <n v="0.18"/>
    <n v="2.165"/>
    <n v="-0.36"/>
    <n v="-1.1120000000000001"/>
    <n v="6.4000000000000001E-2"/>
    <n v="2.2930000000000001"/>
    <n v="5.2999999999999999E-2"/>
    <n v="2.2509999999999999"/>
    <n v="0.11600000000000001"/>
    <n v="-0.128"/>
    <n v="0.126"/>
    <n v="-8.5999999999999993E-2"/>
  </r>
  <r>
    <d v="2018-06-30T00:00:00"/>
    <s v="64972FY2"/>
    <x v="271"/>
    <s v="NYCUTL"/>
    <x v="23"/>
    <x v="1"/>
    <x v="1"/>
    <x v="6"/>
    <s v="USD"/>
    <s v="US"/>
    <x v="2"/>
    <s v="U.S. Taxable Municipal"/>
    <x v="8"/>
    <s v="Senior"/>
    <n v="275"/>
    <n v="295.60899999999998"/>
    <n v="0"/>
    <n v="6.282"/>
    <d v="2042-06-15T00:00:00"/>
    <n v="23.975342465753425"/>
    <x v="1"/>
    <n v="2.4590000000000001"/>
    <n v="7.6136999999999997"/>
    <n v="4.04"/>
    <n v="0"/>
    <n v="2.2799999999999998"/>
    <n v="-1.44"/>
    <n v="2.9940000000000002"/>
    <x v="120"/>
    <n v="15"/>
    <n v="44.910000000000004"/>
    <n v="3.2"/>
    <n v="107.21"/>
    <n v="0.28000000000000003"/>
    <n v="-0.14099999999999999"/>
    <n v="-0.57199999999999995"/>
    <n v="-0.61399999999999999"/>
    <n v="-3.3610000000000002"/>
    <n v="-0.14299999999999999"/>
    <n v="0.16400000000000001"/>
    <n v="-8.6999999999999994E-2"/>
    <n v="0.38100000000000001"/>
    <n v="1E-3"/>
    <n v="-0.73499999999999999"/>
    <n v="-5.3999999999999999E-2"/>
    <n v="-0.95299999999999996"/>
  </r>
  <r>
    <d v="2018-06-30T00:00:00"/>
    <s v="71783DAD"/>
    <x v="272"/>
    <s v="PHIDEV"/>
    <x v="112"/>
    <x v="1"/>
    <x v="2"/>
    <x v="9"/>
    <s v="USD"/>
    <s v="US"/>
    <x v="18"/>
    <s v="U.S. Taxable Municipal"/>
    <x v="7"/>
    <s v="Senior"/>
    <n v="257.59500000000003"/>
    <n v="257.70499999999998"/>
    <n v="0"/>
    <n v="3.964"/>
    <d v="2026-04-15T00:00:00"/>
    <n v="7.7972602739726025"/>
    <x v="0"/>
    <n v="6.3330000000000002"/>
    <n v="5.5288000000000004"/>
    <n v="5.47"/>
    <n v="0"/>
    <n v="5.46"/>
    <n v="0.36"/>
    <n v="5.452"/>
    <x v="122"/>
    <n v="131"/>
    <n v="714.21199999999999"/>
    <n v="4.1100000000000003"/>
    <n v="99.21"/>
    <n v="0.84"/>
    <n v="0.82299999999999995"/>
    <n v="-5.3999999999999999E-2"/>
    <n v="0.49"/>
    <n v="-2.0139999999999998"/>
    <n v="0.88300000000000001"/>
    <n v="1.4259999999999999"/>
    <n v="0.99299999999999999"/>
    <n v="1.9550000000000001"/>
    <n v="-6.0999999999999999E-2"/>
    <n v="-1.48"/>
    <n v="-0.17"/>
    <n v="-2.0089999999999999"/>
  </r>
  <r>
    <d v="2018-06-30T00:00:00"/>
    <s v="91412GSB"/>
    <x v="273"/>
    <s v="UNVHGR"/>
    <x v="6"/>
    <x v="1"/>
    <x v="1"/>
    <x v="3"/>
    <s v="USD"/>
    <s v="US"/>
    <x v="1"/>
    <s v="U.S. Taxable Municipal"/>
    <x v="4"/>
    <s v="Senior"/>
    <n v="286.51499999999999"/>
    <n v="284.35500000000002"/>
    <n v="0"/>
    <n v="1.796"/>
    <d v="2019-07-01T00:00:00"/>
    <n v="1.0027397260273974"/>
    <x v="0"/>
    <n v="1.0029999999999999"/>
    <n v="5.2958999999999996"/>
    <n v="0.98"/>
    <n v="0"/>
    <n v="0.98"/>
    <n v="0.01"/>
    <n v="0.98199999999999998"/>
    <x v="106"/>
    <n v="19"/>
    <n v="18.658000000000001"/>
    <n v="2.56"/>
    <n v="99.25"/>
    <n v="0"/>
    <n v="-0.13700000000000001"/>
    <n v="0.505"/>
    <n v="-0.28599999999999998"/>
    <n v="-0.39500000000000002"/>
    <n v="-0.27300000000000002"/>
    <n v="0.18099999999999999"/>
    <n v="-0.307"/>
    <n v="4.1000000000000002E-2"/>
    <n v="0.13600000000000001"/>
    <n v="0.32400000000000001"/>
    <n v="0.17"/>
    <n v="0.46400000000000002"/>
  </r>
  <r>
    <d v="2018-06-30T00:00:00"/>
    <s v="249218BC"/>
    <x v="274"/>
    <s v="DENEDU"/>
    <x v="88"/>
    <x v="1"/>
    <x v="1"/>
    <x v="1"/>
    <s v="USD"/>
    <s v="US"/>
    <x v="17"/>
    <s v="U.S. Taxable Municipal"/>
    <x v="7"/>
    <s v="Senior"/>
    <n v="289.04000000000002"/>
    <n v="297.22399999999999"/>
    <n v="0"/>
    <n v="4.242"/>
    <d v="2037-12-15T00:00:00"/>
    <n v="19.473972602739725"/>
    <x v="1"/>
    <n v="15.836"/>
    <n v="5.1863000000000001"/>
    <n v="11.45"/>
    <n v="0"/>
    <n v="11.42"/>
    <n v="1.66"/>
    <n v="11.393000000000001"/>
    <x v="54"/>
    <n v="113"/>
    <n v="1287.4090000000001"/>
    <n v="4.01"/>
    <n v="102.64"/>
    <n v="0.19"/>
    <n v="0.48799999999999999"/>
    <n v="-1.2949999999999999"/>
    <n v="0.14899999999999999"/>
    <n v="-3.2709999999999999"/>
    <n v="0.438"/>
    <n v="1.5289999999999999"/>
    <n v="0.66300000000000003"/>
    <n v="2.7080000000000002"/>
    <n v="0.05"/>
    <n v="-2.8239999999999998"/>
    <n v="-0.17499999999999999"/>
    <n v="-4.0030000000000001"/>
  </r>
  <r>
    <d v="2018-06-30T00:00:00"/>
    <s v="837151JB"/>
    <x v="275"/>
    <s v="SCSUTL"/>
    <x v="30"/>
    <x v="1"/>
    <x v="2"/>
    <x v="4"/>
    <s v="USD"/>
    <s v="US"/>
    <x v="12"/>
    <s v="U.S. Taxable Municipal"/>
    <x v="3"/>
    <s v="Senior"/>
    <n v="250"/>
    <n v="297.04300000000001"/>
    <n v="0"/>
    <n v="5.7839999999999998"/>
    <d v="2041-12-01T00:00:00"/>
    <n v="23.438356164383563"/>
    <x v="1"/>
    <n v="18.751000000000001"/>
    <n v="4.8574999999999999"/>
    <n v="11.97"/>
    <n v="0"/>
    <n v="11.93"/>
    <n v="1.93"/>
    <n v="11.894"/>
    <x v="123"/>
    <n v="143"/>
    <n v="1700.8420000000001"/>
    <n v="4.34"/>
    <n v="118.33"/>
    <n v="0.48"/>
    <n v="0.97899999999999998"/>
    <n v="-1.5169999999999999"/>
    <n v="0.56899999999999995"/>
    <n v="-3.8490000000000002"/>
    <n v="0.91600000000000004"/>
    <n v="1.2450000000000001"/>
    <n v="1.1539999999999999"/>
    <n v="2.5550000000000002"/>
    <n v="6.4000000000000001E-2"/>
    <n v="-2.7610000000000001"/>
    <n v="-0.17499999999999999"/>
    <n v="-4.0709999999999997"/>
  </r>
  <r>
    <d v="2018-06-30T00:00:00"/>
    <s v="452152UP"/>
    <x v="276"/>
    <s v="ILS"/>
    <x v="0"/>
    <x v="1"/>
    <x v="0"/>
    <x v="0"/>
    <s v="USD"/>
    <s v="US"/>
    <x v="0"/>
    <s v="U.S. Taxable Municipal"/>
    <x v="0"/>
    <s v="Senior"/>
    <n v="252"/>
    <n v="244.482"/>
    <n v="0"/>
    <n v="5.65"/>
    <d v="2038-12-01T00:00:00"/>
    <n v="20.435616438356163"/>
    <x v="1"/>
    <n v="11.917999999999999"/>
    <n v="4.5288000000000004"/>
    <n v="8.0500000000000007"/>
    <n v="0"/>
    <n v="8.0399999999999991"/>
    <n v="0.95"/>
    <n v="8.0090000000000003"/>
    <x v="55"/>
    <n v="323"/>
    <n v="2586.9070000000002"/>
    <n v="6.08"/>
    <n v="96.55"/>
    <n v="0.47"/>
    <n v="-1.667"/>
    <n v="-3.169"/>
    <n v="-2.145"/>
    <n v="-5.8959999999999999"/>
    <n v="-1.6739999999999999"/>
    <n v="-1.1279999999999999"/>
    <n v="-1.5109999999999999"/>
    <n v="-0.33500000000000002"/>
    <n v="7.0000000000000001E-3"/>
    <n v="-2.0419999999999998"/>
    <n v="-0.156"/>
    <n v="-2.8340000000000001"/>
  </r>
  <r>
    <d v="2018-06-30T00:00:00"/>
    <s v="79742GAF"/>
    <x v="277"/>
    <s v="SDGAPT"/>
    <x v="113"/>
    <x v="1"/>
    <x v="2"/>
    <x v="9"/>
    <s v="USD"/>
    <s v="US"/>
    <x v="1"/>
    <s v="U.S. Taxable Municipal"/>
    <x v="10"/>
    <s v="Senior"/>
    <n v="252.61500000000001"/>
    <n v="277.935"/>
    <n v="0"/>
    <n v="5.5940000000000003"/>
    <d v="2043-07-01T00:00:00"/>
    <n v="25.019178082191782"/>
    <x v="1"/>
    <n v="6.0030000000000001"/>
    <n v="4.3589000000000002"/>
    <n v="7.05"/>
    <n v="0"/>
    <n v="5.07"/>
    <n v="-0.27"/>
    <n v="5.8369999999999997"/>
    <x v="113"/>
    <n v="49"/>
    <n v="286.01299999999998"/>
    <n v="3.69"/>
    <n v="110.02"/>
    <n v="0"/>
    <n v="0.42899999999999999"/>
    <n v="1.149"/>
    <n v="1.4E-2"/>
    <n v="-1.349"/>
    <n v="0.45100000000000001"/>
    <n v="2.9910000000000001"/>
    <n v="0.59199999999999997"/>
    <n v="3.67"/>
    <n v="-2.1000000000000001E-2"/>
    <n v="-1.8420000000000001"/>
    <n v="-0.16300000000000001"/>
    <n v="-2.5209999999999999"/>
  </r>
  <r>
    <d v="2018-06-30T00:00:00"/>
    <s v="452227JN"/>
    <x v="278"/>
    <s v="ILSGEN"/>
    <x v="0"/>
    <x v="1"/>
    <x v="2"/>
    <x v="2"/>
    <s v="USD"/>
    <s v="US"/>
    <x v="0"/>
    <s v="U.S. Taxable Municipal"/>
    <x v="6"/>
    <s v="Senior"/>
    <n v="251.25"/>
    <n v="262.798"/>
    <n v="0"/>
    <n v="4.62"/>
    <d v="2038-06-15T00:00:00"/>
    <n v="19.972602739726028"/>
    <x v="1"/>
    <n v="12.920999999999999"/>
    <n v="4.2657999999999996"/>
    <n v="9.57"/>
    <n v="0"/>
    <n v="9.5500000000000007"/>
    <n v="1.22"/>
    <n v="9.5280000000000005"/>
    <x v="124"/>
    <n v="130"/>
    <n v="1238.6400000000001"/>
    <n v="4.17"/>
    <n v="104.39"/>
    <n v="0.21"/>
    <n v="-0.95399999999999996"/>
    <n v="-3.5609999999999999"/>
    <n v="-1.3109999999999999"/>
    <n v="-5.5960000000000001"/>
    <n v="-0.97599999999999998"/>
    <n v="-1.0960000000000001"/>
    <n v="-0.78200000000000003"/>
    <n v="-0.13800000000000001"/>
    <n v="2.1000000000000001E-2"/>
    <n v="-2.4649999999999999"/>
    <n v="-0.17199999999999999"/>
    <n v="-3.4220000000000002"/>
  </r>
  <r>
    <d v="2018-06-30T00:00:00"/>
    <s v="4424355B"/>
    <x v="279"/>
    <s v="HOUUTL"/>
    <x v="18"/>
    <x v="1"/>
    <x v="1"/>
    <x v="3"/>
    <s v="USD"/>
    <s v="US"/>
    <x v="5"/>
    <s v="U.S. Taxable Municipal"/>
    <x v="11"/>
    <s v="Senior"/>
    <n v="267.83499999999998"/>
    <n v="273.76299999999998"/>
    <n v="0"/>
    <n v="3.8279999999999998"/>
    <d v="2028-05-15T00:00:00"/>
    <n v="9.882191780821918"/>
    <x v="0"/>
    <n v="8.3369999999999997"/>
    <n v="4.2603"/>
    <n v="7.08"/>
    <n v="0"/>
    <n v="7.06"/>
    <n v="0.59"/>
    <n v="7.0549999999999997"/>
    <x v="75"/>
    <n v="75"/>
    <n v="529.125"/>
    <n v="3.59"/>
    <n v="101.72"/>
    <n v="0.49"/>
    <n v="-0.17299999999999999"/>
    <n v="-2.867"/>
    <n v="-0.48399999999999999"/>
    <n v="-4.6369999999999996"/>
    <n v="-0.14299999999999999"/>
    <n v="-0.84099999999999997"/>
    <n v="1.4999999999999999E-2"/>
    <n v="-0.218"/>
    <n v="-0.03"/>
    <n v="-2.0259999999999998"/>
    <n v="-0.188"/>
    <n v="-2.649"/>
  </r>
  <r>
    <d v="2018-06-30T00:00:00"/>
    <s v="91412GVC"/>
    <x v="280"/>
    <s v="UNVHGR"/>
    <x v="6"/>
    <x v="1"/>
    <x v="1"/>
    <x v="3"/>
    <s v="USD"/>
    <s v="US"/>
    <x v="1"/>
    <s v="U.S. Taxable Municipal"/>
    <x v="4"/>
    <s v="Senior"/>
    <n v="251.82"/>
    <n v="269.55500000000001"/>
    <n v="0"/>
    <n v="4.7649999999999997"/>
    <d v="2044-05-15T00:00:00"/>
    <n v="25.893150684931506"/>
    <x v="1"/>
    <n v="5.8739999999999997"/>
    <n v="4.2218999999999998"/>
    <n v="7.51"/>
    <n v="0"/>
    <n v="5.0999999999999996"/>
    <n v="-0.3"/>
    <n v="6.1470000000000002"/>
    <x v="125"/>
    <n v="23"/>
    <n v="141.381"/>
    <n v="3.54"/>
    <n v="106.43"/>
    <n v="0.61"/>
    <n v="0.42399999999999999"/>
    <n v="0.55600000000000005"/>
    <n v="5.1999999999999998E-2"/>
    <n v="-1.643"/>
    <n v="0.443"/>
    <n v="2.504"/>
    <n v="0.60199999999999998"/>
    <n v="3.2389999999999999"/>
    <n v="-1.9E-2"/>
    <n v="-1.948"/>
    <n v="-0.17799999999999999"/>
    <n v="-2.6840000000000002"/>
  </r>
  <r>
    <d v="2018-06-30T00:00:00"/>
    <s v="914713K6"/>
    <x v="281"/>
    <s v="UNCHGR"/>
    <x v="114"/>
    <x v="1"/>
    <x v="3"/>
    <x v="5"/>
    <s v="USD"/>
    <s v="US"/>
    <x v="29"/>
    <s v="U.S. Taxable Municipal"/>
    <x v="4"/>
    <s v="Senior"/>
    <n v="250"/>
    <n v="256.37099999999998"/>
    <n v="0"/>
    <n v="3.847"/>
    <d v="2034-12-01T00:00:00"/>
    <n v="16.432876712328767"/>
    <x v="1"/>
    <n v="15.167"/>
    <n v="3.7233000000000001"/>
    <n v="11.44"/>
    <n v="0"/>
    <n v="11.4"/>
    <n v="1.61"/>
    <n v="11.384"/>
    <x v="96"/>
    <n v="78"/>
    <n v="887.952"/>
    <n v="3.65"/>
    <n v="102.23"/>
    <n v="0.32"/>
    <n v="0.28799999999999998"/>
    <n v="-3.6549999999999998"/>
    <n v="-2.5000000000000001E-2"/>
    <n v="-5.4169999999999998"/>
    <n v="0.247"/>
    <n v="-0.747"/>
    <n v="0.48199999999999998"/>
    <n v="0.41599999999999998"/>
    <n v="4.1000000000000002E-2"/>
    <n v="-2.907"/>
    <n v="-0.19400000000000001"/>
    <n v="-4.0709999999999997"/>
  </r>
  <r>
    <d v="2018-06-30T00:00:00"/>
    <s v="64966TFD"/>
    <x v="282"/>
    <s v="NYHDC"/>
    <x v="115"/>
    <x v="1"/>
    <x v="3"/>
    <x v="5"/>
    <s v="USD"/>
    <s v="US"/>
    <x v="2"/>
    <s v="U.S. Taxable Municipal"/>
    <x v="14"/>
    <s v="Senior"/>
    <n v="276.89999999999998"/>
    <n v="277.52300000000002"/>
    <n v="0"/>
    <n v="3.7090000000000001"/>
    <d v="2048-02-15T00:00:00"/>
    <n v="29.649315068493152"/>
    <x v="1"/>
    <n v="5.8739999999999997"/>
    <n v="3.6274000000000002"/>
    <n v="11.03"/>
    <n v="0"/>
    <n v="5.26"/>
    <n v="-0.37"/>
    <n v="7.9160000000000004"/>
    <x v="126"/>
    <n v="-51"/>
    <n v="-403.71600000000001"/>
    <n v="3.73"/>
    <n v="100.06"/>
    <n v="0.16"/>
    <n v="-0.48399999999999999"/>
    <n v="7.8E-2"/>
    <n v="-0.79"/>
    <n v="-1.7450000000000001"/>
    <n v="-0.53600000000000003"/>
    <n v="2.5529999999999999"/>
    <n v="-0.255"/>
    <n v="3.8540000000000001"/>
    <n v="5.1999999999999998E-2"/>
    <n v="-2.4750000000000001"/>
    <n v="-0.22900000000000001"/>
    <n v="-3.7749999999999999"/>
  </r>
  <r>
    <d v="2018-06-30T00:00:00"/>
    <s v="677704A6"/>
    <x v="283"/>
    <s v="OHUHGR"/>
    <x v="116"/>
    <x v="1"/>
    <x v="2"/>
    <x v="4"/>
    <s v="USD"/>
    <s v="US"/>
    <x v="6"/>
    <s v="U.S. Taxable Municipal"/>
    <x v="4"/>
    <s v="Senior"/>
    <n v="250"/>
    <n v="289.61700000000002"/>
    <n v="0"/>
    <n v="5.59"/>
    <d v="2114-12-01T00:00:00"/>
    <n v="96.484931506849321"/>
    <x v="1"/>
    <n v="96.421999999999997"/>
    <n v="3.6246999999999998"/>
    <n v="20.239999999999998"/>
    <n v="0"/>
    <n v="20.28"/>
    <n v="7.9"/>
    <n v="20.065000000000001"/>
    <x v="127"/>
    <n v="187"/>
    <n v="3752.1550000000002"/>
    <n v="4.84"/>
    <n v="115.38"/>
    <n v="0.47"/>
    <n v="1.0249999999999999"/>
    <n v="-1.1819999999999999"/>
    <n v="0.61799999999999999"/>
    <n v="-3.5339999999999998"/>
    <n v="0.83199999999999996"/>
    <n v="2.8"/>
    <n v="1.458"/>
    <n v="5.6150000000000002"/>
    <n v="0.192"/>
    <n v="-3.9820000000000002"/>
    <n v="-0.433"/>
    <n v="-6.7969999999999997"/>
  </r>
  <r>
    <d v="2018-06-30T00:00:00"/>
    <s v="91412GXE"/>
    <x v="284"/>
    <s v="UNVHGR"/>
    <x v="6"/>
    <x v="1"/>
    <x v="1"/>
    <x v="3"/>
    <s v="USD"/>
    <s v="US"/>
    <x v="1"/>
    <s v="U.S. Taxable Municipal"/>
    <x v="4"/>
    <s v="Senior"/>
    <n v="264.60000000000002"/>
    <n v="266.03800000000001"/>
    <n v="0"/>
    <n v="3.931"/>
    <d v="2045-05-15T00:00:00"/>
    <n v="26.893150684931506"/>
    <x v="1"/>
    <n v="16.585999999999999"/>
    <n v="3.2658"/>
    <n v="11.84"/>
    <n v="0"/>
    <n v="11.8"/>
    <n v="1.85"/>
    <n v="11.760999999999999"/>
    <x v="20"/>
    <n v="103"/>
    <n v="1211.3829999999998"/>
    <n v="3.93"/>
    <n v="100.04"/>
    <n v="0.5"/>
    <n v="0.64800000000000002"/>
    <n v="-1.74"/>
    <n v="0.32"/>
    <n v="-3.617"/>
    <n v="0.58799999999999997"/>
    <n v="1.089"/>
    <n v="0.84299999999999997"/>
    <n v="2.363"/>
    <n v="6.0999999999999999E-2"/>
    <n v="-2.83"/>
    <n v="-0.19500000000000001"/>
    <n v="-4.1029999999999998"/>
  </r>
  <r>
    <d v="2018-06-30T00:00:00"/>
    <s v="91412GXY"/>
    <x v="285"/>
    <s v="UNVHGR"/>
    <x v="6"/>
    <x v="1"/>
    <x v="1"/>
    <x v="1"/>
    <s v="USD"/>
    <s v="US"/>
    <x v="1"/>
    <s v="U.S. Taxable Municipal"/>
    <x v="4"/>
    <s v="Senior"/>
    <n v="280.13"/>
    <n v="286.351"/>
    <n v="0"/>
    <n v="4.1310000000000002"/>
    <d v="2045-05-15T00:00:00"/>
    <n v="26.893150684931506"/>
    <x v="1"/>
    <n v="20.170000000000002"/>
    <n v="3.2658"/>
    <n v="13.51"/>
    <n v="0"/>
    <n v="13.46"/>
    <n v="2.42"/>
    <n v="13.4"/>
    <x v="19"/>
    <n v="109"/>
    <n v="1460.6000000000001"/>
    <n v="4.01"/>
    <n v="101.69"/>
    <n v="0.53"/>
    <n v="0.28299999999999997"/>
    <n v="-1.895"/>
    <n v="-5.5E-2"/>
    <n v="-3.8330000000000002"/>
    <n v="0.192"/>
    <n v="1.091"/>
    <n v="0.48599999999999999"/>
    <n v="2.6589999999999998"/>
    <n v="9.0999999999999998E-2"/>
    <n v="-2.9860000000000002"/>
    <n v="-0.20399999999999999"/>
    <n v="-4.5540000000000003"/>
  </r>
  <r>
    <d v="2018-06-30T00:00:00"/>
    <s v="73358WXP"/>
    <x v="286"/>
    <s v="PORTRN"/>
    <x v="2"/>
    <x v="1"/>
    <x v="1"/>
    <x v="1"/>
    <s v="USD"/>
    <s v="US"/>
    <x v="2"/>
    <s v="U.S. Taxable Municipal"/>
    <x v="1"/>
    <s v="Senior"/>
    <n v="250"/>
    <n v="265.82499999999999"/>
    <n v="0"/>
    <n v="4.8230000000000004"/>
    <d v="2045-06-01T00:00:00"/>
    <n v="26.93972602739726"/>
    <x v="1"/>
    <n v="6.9210000000000003"/>
    <n v="3.0794999999999999"/>
    <n v="9.8699999999999992"/>
    <n v="0"/>
    <n v="5.86"/>
    <n v="-0.11"/>
    <n v="7.5220000000000002"/>
    <x v="120"/>
    <n v="15"/>
    <n v="112.83"/>
    <n v="3.84"/>
    <n v="105.93"/>
    <n v="0.4"/>
    <n v="0.47699999999999998"/>
    <n v="-1.512"/>
    <n v="9.7000000000000003E-2"/>
    <n v="-3.6930000000000001"/>
    <n v="0.44900000000000001"/>
    <n v="0.79100000000000004"/>
    <n v="0.68100000000000005"/>
    <n v="1.8380000000000001"/>
    <n v="2.8000000000000001E-2"/>
    <n v="-2.3029999999999999"/>
    <n v="-0.20399999999999999"/>
    <n v="-3.35"/>
  </r>
  <r>
    <d v="2018-06-30T00:00:00"/>
    <s v="485429Z6"/>
    <x v="287"/>
    <s v="KSSDEV"/>
    <x v="37"/>
    <x v="1"/>
    <x v="2"/>
    <x v="4"/>
    <s v="USD"/>
    <s v="US"/>
    <x v="16"/>
    <s v="U.S. Taxable Municipal"/>
    <x v="7"/>
    <s v="Senior"/>
    <n v="254.58500000000001"/>
    <n v="273.55099999999999"/>
    <n v="0"/>
    <n v="4.7270000000000003"/>
    <d v="2037-04-15T00:00:00"/>
    <n v="18.805479452054794"/>
    <x v="1"/>
    <n v="16.003"/>
    <n v="2.8603000000000001"/>
    <n v="11.21"/>
    <n v="0"/>
    <n v="11.18"/>
    <n v="1.62"/>
    <n v="11.153"/>
    <x v="12"/>
    <n v="129"/>
    <n v="1438.7370000000001"/>
    <n v="4.17"/>
    <n v="106.45"/>
    <n v="1"/>
    <n v="0.49299999999999999"/>
    <n v="-1.423"/>
    <n v="0.124"/>
    <n v="-3.5569999999999999"/>
    <n v="0.44700000000000001"/>
    <n v="1.3009999999999999"/>
    <n v="0.67100000000000004"/>
    <n v="2.46"/>
    <n v="4.5999999999999999E-2"/>
    <n v="-2.7250000000000001"/>
    <n v="-0.17899999999999999"/>
    <n v="-3.883"/>
  </r>
  <r>
    <d v="2018-06-30T00:00:00"/>
    <s v="190760HT"/>
    <x v="288"/>
    <s v="COBFAC"/>
    <x v="117"/>
    <x v="1"/>
    <x v="3"/>
    <x v="5"/>
    <s v="USD"/>
    <s v="US"/>
    <x v="4"/>
    <s v="U.S. Taxable Municipal"/>
    <x v="7"/>
    <s v="Senior"/>
    <n v="259.89"/>
    <n v="268.40899999999999"/>
    <n v="0"/>
    <n v="4.5"/>
    <d v="2047-01-01T00:00:00"/>
    <n v="28.526027397260275"/>
    <x v="1"/>
    <n v="7.5069999999999997"/>
    <n v="2.8054999999999999"/>
    <n v="9.9499999999999993"/>
    <n v="0"/>
    <n v="6.34"/>
    <n v="0.24"/>
    <n v="7.9109999999999996"/>
    <x v="84"/>
    <n v="40"/>
    <n v="316.44"/>
    <n v="3.99"/>
    <n v="103.28"/>
    <n v="0"/>
    <n v="-0.93100000000000005"/>
    <n v="-1.2769999999999999"/>
    <n v="-1.2829999999999999"/>
    <n v="-3.36"/>
    <n v="-0.95499999999999996"/>
    <n v="1.1279999999999999"/>
    <n v="-0.74399999999999999"/>
    <n v="2.16"/>
    <n v="2.3E-2"/>
    <n v="-2.4049999999999998"/>
    <n v="-0.187"/>
    <n v="-3.4369999999999998"/>
  </r>
  <r>
    <d v="2018-06-30T00:00:00"/>
    <s v="78605QAJ"/>
    <x v="289"/>
    <s v="SCRFIN"/>
    <x v="118"/>
    <x v="1"/>
    <x v="2"/>
    <x v="2"/>
    <s v="USD"/>
    <s v="US"/>
    <x v="1"/>
    <s v="U.S. Taxable Municipal"/>
    <x v="7"/>
    <s v="Senior"/>
    <n v="250.56"/>
    <n v="280.24900000000002"/>
    <n v="0"/>
    <n v="5.6369999999999996"/>
    <d v="2050-04-01T00:00:00"/>
    <n v="31.775342465753425"/>
    <x v="1"/>
    <n v="21.917999999999999"/>
    <n v="2.7315"/>
    <n v="12.5"/>
    <n v="0"/>
    <n v="12.47"/>
    <n v="2.35"/>
    <n v="12.388999999999999"/>
    <x v="128"/>
    <n v="190"/>
    <n v="2353.91"/>
    <n v="4.83"/>
    <n v="110.44"/>
    <n v="1.41"/>
    <n v="0.79800000000000004"/>
    <n v="-0.92700000000000005"/>
    <n v="0.375"/>
    <n v="-3.403"/>
    <n v="0.70599999999999996"/>
    <n v="1.7450000000000001"/>
    <n v="1.0129999999999999"/>
    <n v="3.25"/>
    <n v="9.1999999999999998E-2"/>
    <n v="-2.6720000000000002"/>
    <n v="-0.215"/>
    <n v="-4.1769999999999996"/>
  </r>
  <r>
    <d v="2018-06-30T00:00:00"/>
    <s v="59333AMC"/>
    <x v="290"/>
    <s v="MIAEDU"/>
    <x v="119"/>
    <x v="1"/>
    <x v="2"/>
    <x v="9"/>
    <s v="USD"/>
    <s v="US"/>
    <x v="25"/>
    <s v="U.S. Taxable Municipal"/>
    <x v="4"/>
    <s v="Senior"/>
    <n v="258.08999999999997"/>
    <n v="292.92200000000003"/>
    <n v="0"/>
    <n v="5.0730000000000004"/>
    <d v="2050-04-01T00:00:00"/>
    <n v="31.775342465753425"/>
    <x v="1"/>
    <n v="29.835999999999999"/>
    <n v="2.7288000000000001"/>
    <n v="16.010000000000002"/>
    <n v="0"/>
    <n v="15.94"/>
    <n v="3.73"/>
    <n v="15.829000000000001"/>
    <x v="129"/>
    <n v="137"/>
    <n v="2168.5729999999999"/>
    <n v="4.34"/>
    <n v="112.23"/>
    <n v="1.27"/>
    <n v="0.84899999999999998"/>
    <n v="2.4239999999999999"/>
    <n v="0.47399999999999998"/>
    <n v="0.115"/>
    <n v="0.67700000000000005"/>
    <n v="5.3780000000000001"/>
    <n v="1.1519999999999999"/>
    <n v="7.5359999999999996"/>
    <n v="0.17299999999999999"/>
    <n v="-2.9540000000000002"/>
    <n v="-0.30299999999999999"/>
    <n v="-5.1120000000000001"/>
  </r>
  <r>
    <d v="2018-06-30T00:00:00"/>
    <s v="45656RCX"/>
    <x v="291"/>
    <s v="IDSGEN"/>
    <x v="120"/>
    <x v="1"/>
    <x v="1"/>
    <x v="1"/>
    <s v="USD"/>
    <s v="US"/>
    <x v="1"/>
    <s v="U.S. Taxable Municipal"/>
    <x v="6"/>
    <s v="Senior"/>
    <n v="256.87"/>
    <n v="271.36799999999999"/>
    <n v="0"/>
    <n v="5.125"/>
    <d v="2051-01-01T00:00:00"/>
    <n v="32.528767123287672"/>
    <x v="1"/>
    <n v="7.5069999999999997"/>
    <n v="2.5726"/>
    <n v="9.84"/>
    <n v="0"/>
    <n v="6.23"/>
    <n v="0.11"/>
    <n v="7.7279999999999998"/>
    <x v="114"/>
    <n v="65"/>
    <n v="502.32"/>
    <n v="4.24"/>
    <n v="105.64"/>
    <n v="0"/>
    <n v="0.54"/>
    <n v="0.36"/>
    <n v="0.14299999999999999"/>
    <n v="-2.0190000000000001"/>
    <n v="0.50900000000000001"/>
    <n v="2.69"/>
    <n v="0.72699999999999998"/>
    <n v="3.7509999999999999"/>
    <n v="3.1E-2"/>
    <n v="-2.33"/>
    <n v="-0.187"/>
    <n v="-3.391"/>
  </r>
  <r>
    <d v="2018-06-30T00:00:00"/>
    <s v="91514ADE"/>
    <x v="292"/>
    <s v="UNIHGR"/>
    <x v="46"/>
    <x v="1"/>
    <x v="3"/>
    <x v="5"/>
    <s v="USD"/>
    <s v="US"/>
    <x v="5"/>
    <s v="U.S. Taxable Municipal"/>
    <x v="4"/>
    <s v="Senior"/>
    <n v="255.82499999999999"/>
    <n v="261.52300000000002"/>
    <n v="0"/>
    <n v="3.8519999999999999"/>
    <d v="2046-08-15T00:00:00"/>
    <n v="28.145205479452056"/>
    <x v="1"/>
    <n v="28.126000000000001"/>
    <n v="2.4575"/>
    <n v="17"/>
    <n v="0"/>
    <n v="16.89"/>
    <n v="3.98"/>
    <n v="16.795999999999999"/>
    <x v="50"/>
    <n v="83"/>
    <n v="1394.068"/>
    <n v="3.81"/>
    <n v="100.77"/>
    <n v="1.46"/>
    <n v="-0.90200000000000002"/>
    <n v="-6.4290000000000003"/>
    <n v="-1.214"/>
    <n v="-8.1440000000000001"/>
    <n v="-1.0920000000000001"/>
    <n v="-3.2440000000000002"/>
    <n v="-0.58899999999999997"/>
    <n v="-0.89800000000000002"/>
    <n v="0.19"/>
    <n v="-3.1850000000000001"/>
    <n v="-0.313"/>
    <n v="-5.5309999999999997"/>
  </r>
  <r>
    <d v="2018-06-30T00:00:00"/>
    <s v="60636AMQ"/>
    <x v="293"/>
    <s v="MOSMED"/>
    <x v="31"/>
    <x v="1"/>
    <x v="1"/>
    <x v="6"/>
    <s v="USD"/>
    <s v="US"/>
    <x v="13"/>
    <s v="U.S. Taxable Municipal"/>
    <x v="4"/>
    <s v="Senior"/>
    <n v="293.62"/>
    <n v="288.57400000000001"/>
    <n v="0"/>
    <n v="3.6509999999999998"/>
    <d v="2046-01-15T00:00:00"/>
    <n v="27.564383561643837"/>
    <x v="1"/>
    <n v="27.545000000000002"/>
    <n v="2.3397000000000001"/>
    <n v="16.899999999999999"/>
    <n v="0"/>
    <n v="16.78"/>
    <n v="3.91"/>
    <n v="16.693999999999999"/>
    <x v="44"/>
    <n v="88"/>
    <n v="1469.0719999999999"/>
    <n v="3.85"/>
    <n v="96.6"/>
    <n v="1.68"/>
    <n v="0.95099999999999996"/>
    <n v="-3.4489999999999998"/>
    <n v="0.63900000000000001"/>
    <n v="-5.2320000000000002"/>
    <n v="0.76800000000000002"/>
    <n v="-0.26500000000000001"/>
    <n v="1.252"/>
    <n v="2.0139999999999998"/>
    <n v="0.184"/>
    <n v="-3.1840000000000002"/>
    <n v="-0.30099999999999999"/>
    <n v="-5.4619999999999997"/>
  </r>
  <r>
    <d v="2018-06-30T00:00:00"/>
    <s v="914713P2"/>
    <x v="294"/>
    <s v="UNCHGR"/>
    <x v="114"/>
    <x v="1"/>
    <x v="3"/>
    <x v="5"/>
    <s v="USD"/>
    <s v="US"/>
    <x v="29"/>
    <s v="U.S. Taxable Municipal"/>
    <x v="4"/>
    <s v="Senior"/>
    <n v="252.87"/>
    <n v="241.517"/>
    <n v="0"/>
    <n v="3.327"/>
    <d v="2036-12-01T00:00:00"/>
    <n v="18.435616438356163"/>
    <x v="1"/>
    <n v="15.419"/>
    <n v="2.3315000000000001"/>
    <n v="11.79"/>
    <n v="0"/>
    <n v="11.75"/>
    <n v="1.71"/>
    <n v="11.727"/>
    <x v="66"/>
    <n v="85"/>
    <n v="996.79500000000007"/>
    <n v="3.74"/>
    <n v="95.23"/>
    <n v="0.28000000000000003"/>
    <n v="-1.4419999999999999"/>
    <n v="-4.9909999999999997"/>
    <n v="-1.728"/>
    <n v="-6.5910000000000002"/>
    <n v="-1.492"/>
    <n v="-2.0259999999999998"/>
    <n v="-1.252"/>
    <n v="-0.80200000000000005"/>
    <n v="0.05"/>
    <n v="-2.9649999999999999"/>
    <n v="-0.191"/>
    <n v="-4.1890000000000001"/>
  </r>
  <r>
    <d v="2018-06-30T00:00:00"/>
    <s v="677632G9"/>
    <x v="295"/>
    <s v="OHSHGR"/>
    <x v="16"/>
    <x v="1"/>
    <x v="1"/>
    <x v="3"/>
    <s v="USD"/>
    <s v="US"/>
    <x v="6"/>
    <s v="U.S. Taxable Municipal"/>
    <x v="4"/>
    <s v="Senior"/>
    <n v="250"/>
    <n v="254.756"/>
    <n v="0"/>
    <n v="4.048"/>
    <d v="2056-12-01T00:00:00"/>
    <n v="38.449315068493149"/>
    <x v="1"/>
    <n v="38.420999999999999"/>
    <n v="2.3096000000000001"/>
    <n v="19.559999999999999"/>
    <n v="0"/>
    <n v="19.489999999999998"/>
    <n v="5.68"/>
    <n v="19.347999999999999"/>
    <x v="10"/>
    <n v="99"/>
    <n v="1915.452"/>
    <n v="3.97"/>
    <n v="101.57"/>
    <n v="0.34"/>
    <n v="0.92800000000000005"/>
    <n v="-3.4089999999999998"/>
    <n v="0.59399999999999997"/>
    <n v="-5.306"/>
    <n v="0.71299999999999997"/>
    <n v="0.26100000000000001"/>
    <n v="1.3340000000000001"/>
    <n v="2.9929999999999999"/>
    <n v="0.215"/>
    <n v="-3.669"/>
    <n v="-0.40500000000000003"/>
    <n v="-6.4020000000000001"/>
  </r>
  <r>
    <d v="2018-06-30T00:00:00"/>
    <s v="57582RJN"/>
    <x v="296"/>
    <s v="MAS"/>
    <x v="19"/>
    <x v="1"/>
    <x v="1"/>
    <x v="6"/>
    <s v="USD"/>
    <s v="US"/>
    <x v="8"/>
    <s v="U.S. Taxable Municipal"/>
    <x v="0"/>
    <s v="Senior"/>
    <n v="250"/>
    <n v="230.48"/>
    <n v="0"/>
    <n v="3.2770000000000001"/>
    <d v="2046-06-01T00:00:00"/>
    <n v="27.93972602739726"/>
    <x v="1"/>
    <n v="23.835999999999999"/>
    <n v="1.9807999999999999"/>
    <n v="16.010000000000002"/>
    <n v="0"/>
    <n v="15.91"/>
    <n v="3.36"/>
    <n v="15.840999999999999"/>
    <x v="48"/>
    <n v="84"/>
    <n v="1330.644"/>
    <n v="3.8"/>
    <n v="91.92"/>
    <n v="0.27"/>
    <n v="0.76600000000000001"/>
    <n v="-2.9849999999999999"/>
    <n v="0.46800000000000003"/>
    <n v="-4.6639999999999997"/>
    <n v="0.622"/>
    <n v="0.26700000000000002"/>
    <n v="1.016"/>
    <n v="2.2839999999999998"/>
    <n v="0.14399999999999999"/>
    <n v="-3.2519999999999998"/>
    <n v="-0.249"/>
    <n v="-5.2679999999999998"/>
  </r>
  <r>
    <d v="2018-06-30T00:00:00"/>
    <s v="73474TAP"/>
    <x v="297"/>
    <s v="PTMTRN"/>
    <x v="121"/>
    <x v="1"/>
    <x v="1"/>
    <x v="3"/>
    <s v="USD"/>
    <s v="US"/>
    <x v="15"/>
    <s v="U.S. Taxable Municipal"/>
    <x v="11"/>
    <s v="Senior"/>
    <n v="250"/>
    <n v="223.387"/>
    <n v="0"/>
    <n v="2.9870000000000001"/>
    <d v="2036-09-01T00:00:00"/>
    <n v="18.186301369863013"/>
    <x v="1"/>
    <n v="17.669"/>
    <n v="1.9424999999999999"/>
    <n v="13.21"/>
    <n v="0"/>
    <n v="13.15"/>
    <n v="2.15"/>
    <n v="13.131"/>
    <x v="7"/>
    <n v="100"/>
    <n v="1313.1"/>
    <n v="3.91"/>
    <n v="88.36"/>
    <n v="1"/>
    <n v="0.34599999999999997"/>
    <n v="-4.1040000000000001"/>
    <n v="6.6000000000000003E-2"/>
    <n v="-5.6829999999999998"/>
    <n v="0.27300000000000002"/>
    <n v="-1.026"/>
    <n v="0.52400000000000002"/>
    <n v="0.442"/>
    <n v="7.2999999999999995E-2"/>
    <n v="-3.077"/>
    <n v="-0.17799999999999999"/>
    <n v="-4.5460000000000003"/>
  </r>
  <r>
    <d v="2018-06-30T00:00:00"/>
    <s v="60636AMS"/>
    <x v="298"/>
    <s v="MOSMED"/>
    <x v="31"/>
    <x v="1"/>
    <x v="1"/>
    <x v="6"/>
    <s v="USD"/>
    <s v="US"/>
    <x v="13"/>
    <s v="U.S. Taxable Municipal"/>
    <x v="4"/>
    <s v="Senior"/>
    <n v="272.75"/>
    <n v="235.52699999999999"/>
    <n v="0"/>
    <n v="3.0859999999999999"/>
    <d v="2051-09-15T00:00:00"/>
    <n v="33.232876712328768"/>
    <x v="1"/>
    <n v="33.210999999999999"/>
    <n v="1.8685"/>
    <n v="19.440000000000001"/>
    <n v="0"/>
    <n v="19.329999999999998"/>
    <n v="5.29"/>
    <n v="19.212"/>
    <x v="32"/>
    <n v="89"/>
    <n v="1709.8679999999999"/>
    <n v="3.87"/>
    <n v="85.44"/>
    <n v="0.91"/>
    <n v="0.91500000000000004"/>
    <n v="-4.0209999999999999"/>
    <n v="0.61499999999999999"/>
    <n v="-5.7210000000000001"/>
    <n v="0.68100000000000005"/>
    <n v="-0.499"/>
    <n v="1.3140000000000001"/>
    <n v="2.2789999999999999"/>
    <n v="0.23400000000000001"/>
    <n v="-3.5230000000000001"/>
    <n v="-0.39900000000000002"/>
    <n v="-6.3"/>
  </r>
  <r>
    <d v="2018-06-30T00:00:00"/>
    <s v="20281PKL"/>
    <x v="299"/>
    <s v="CMNGEN"/>
    <x v="52"/>
    <x v="1"/>
    <x v="2"/>
    <x v="4"/>
    <s v="USD"/>
    <s v="US"/>
    <x v="18"/>
    <s v="U.S. Taxable Municipal"/>
    <x v="7"/>
    <s v="Senior"/>
    <n v="250"/>
    <n v="254.221"/>
    <n v="0"/>
    <n v="4.0140000000000002"/>
    <d v="2033-06-01T00:00:00"/>
    <n v="14.931506849315069"/>
    <x v="0"/>
    <n v="13.586"/>
    <n v="1.663"/>
    <n v="10.4"/>
    <n v="0"/>
    <n v="10.37"/>
    <n v="1.32"/>
    <n v="10.361000000000001"/>
    <x v="41"/>
    <n v="102"/>
    <n v="1056.8220000000001"/>
    <n v="3.88"/>
    <n v="101.35"/>
    <n v="0.33"/>
    <n v="6.8000000000000005E-2"/>
    <n v="-0.82099999999999995"/>
    <n v="-0.26100000000000001"/>
    <n v="-2.7440000000000002"/>
    <n v="3.9E-2"/>
    <n v="1.9159999999999999"/>
    <n v="0.26300000000000001"/>
    <n v="2.9140000000000001"/>
    <n v="2.9000000000000001E-2"/>
    <n v="-2.738"/>
    <n v="-0.19500000000000001"/>
    <n v="-3.7360000000000002"/>
  </r>
  <r>
    <d v="2018-06-30T00:00:00"/>
    <s v="86657MBK"/>
    <x v="300"/>
    <s v="SLNFAC"/>
    <x v="122"/>
    <x v="1"/>
    <x v="2"/>
    <x v="4"/>
    <s v="USD"/>
    <s v="US"/>
    <x v="25"/>
    <s v="U.S. Taxable Municipal"/>
    <x v="7"/>
    <s v="Senior"/>
    <n v="261.51"/>
    <n v="277.83600000000001"/>
    <n v="0"/>
    <n v="4.1719999999999997"/>
    <d v="2047-10-01T00:00:00"/>
    <n v="29.273972602739725"/>
    <x v="1"/>
    <n v="21.504000000000001"/>
    <n v="1.6192"/>
    <n v="13.99"/>
    <n v="0"/>
    <n v="13.93"/>
    <n v="2.7"/>
    <n v="13.859"/>
    <x v="71"/>
    <n v="87"/>
    <n v="1205.7329999999999"/>
    <n v="3.81"/>
    <n v="105.2"/>
    <n v="1.04"/>
    <n v="0.748"/>
    <n v="-1.0189999999999999"/>
    <n v="0.41799999999999998"/>
    <n v="-2.9550000000000001"/>
    <n v="0.63700000000000001"/>
    <n v="1.962"/>
    <n v="0.97399999999999998"/>
    <n v="3.6549999999999998"/>
    <n v="0.11"/>
    <n v="-2.9820000000000002"/>
    <n v="-0.22600000000000001"/>
    <n v="-4.6740000000000004"/>
  </r>
  <r>
    <d v="2018-06-30T00:00:00"/>
    <s v="01026CAC"/>
    <x v="301"/>
    <s v="ABMGEN"/>
    <x v="123"/>
    <x v="1"/>
    <x v="2"/>
    <x v="2"/>
    <s v="USD"/>
    <s v="US"/>
    <x v="30"/>
    <s v="U.S. Taxable Municipal"/>
    <x v="15"/>
    <s v="Senior"/>
    <n v="265.85500000000002"/>
    <n v="265.89299999999997"/>
    <n v="0"/>
    <n v="3.1629999999999998"/>
    <d v="2025-09-15T00:00:00"/>
    <n v="7.2164383561643834"/>
    <x v="0"/>
    <n v="3.9180000000000001"/>
    <n v="1.5397000000000001"/>
    <n v="3.54"/>
    <n v="0"/>
    <n v="3.54"/>
    <n v="0.19"/>
    <n v="3.532"/>
    <x v="119"/>
    <n v="68"/>
    <n v="240.17599999999999"/>
    <n v="3.42"/>
    <n v="99.08"/>
    <n v="0.93"/>
    <n v="6.7000000000000004E-2"/>
    <n v="-0.44"/>
    <n v="-0.19700000000000001"/>
    <n v="-1.996"/>
    <n v="7.5999999999999998E-2"/>
    <n v="0.32900000000000001"/>
    <n v="0.13100000000000001"/>
    <n v="0.61199999999999999"/>
    <n v="-8.9999999999999993E-3"/>
    <n v="-0.76900000000000002"/>
    <n v="-6.4000000000000001E-2"/>
    <n v="-1.052"/>
  </r>
  <r>
    <d v="2018-06-30T00:00:00"/>
    <s v="01026CAD"/>
    <x v="302"/>
    <s v="ABMGEN"/>
    <x v="123"/>
    <x v="1"/>
    <x v="2"/>
    <x v="2"/>
    <s v="USD"/>
    <s v="US"/>
    <x v="30"/>
    <s v="U.S. Taxable Municipal"/>
    <x v="15"/>
    <s v="Senior"/>
    <n v="281.935"/>
    <n v="293.57400000000001"/>
    <n v="0"/>
    <n v="4.2629999999999999"/>
    <d v="2032-09-15T00:00:00"/>
    <n v="14.221917808219178"/>
    <x v="0"/>
    <n v="11.085000000000001"/>
    <n v="1.5397000000000001"/>
    <n v="8.69"/>
    <n v="0"/>
    <n v="8.67"/>
    <n v="0.94"/>
    <n v="8.66"/>
    <x v="19"/>
    <n v="109"/>
    <n v="943.94"/>
    <n v="3.94"/>
    <n v="102.87"/>
    <n v="1.26"/>
    <n v="0.36399999999999999"/>
    <n v="-2.431"/>
    <n v="2.1000000000000001E-2"/>
    <n v="-4.3970000000000002"/>
    <n v="0.35299999999999998"/>
    <n v="-2.5999999999999999E-2"/>
    <n v="0.54800000000000004"/>
    <n v="0.75800000000000001"/>
    <n v="1.0999999999999999E-2"/>
    <n v="-2.4049999999999998"/>
    <n v="-0.184"/>
    <n v="-3.1890000000000001"/>
  </r>
  <r>
    <d v="2018-06-30T00:00:00"/>
    <s v="167486ZZ"/>
    <x v="303"/>
    <s v="CHI"/>
    <x v="53"/>
    <x v="1"/>
    <x v="0"/>
    <x v="8"/>
    <s v="USD"/>
    <s v="US"/>
    <x v="0"/>
    <s v="U.S. Taxable Municipal"/>
    <x v="5"/>
    <s v="Senior"/>
    <n v="274.26"/>
    <n v="297.654"/>
    <n v="0"/>
    <n v="7.0449999999999999"/>
    <d v="2029-01-01T00:00:00"/>
    <n v="10.515068493150684"/>
    <x v="0"/>
    <n v="6.3330000000000002"/>
    <n v="1.4081999999999999"/>
    <n v="5.05"/>
    <n v="0"/>
    <n v="5.04"/>
    <n v="0.35"/>
    <n v="5.0330000000000004"/>
    <x v="130"/>
    <n v="261"/>
    <n v="1313.6130000000001"/>
    <n v="5.4"/>
    <n v="108.53"/>
    <n v="0"/>
    <n v="1.998"/>
    <n v="1.387"/>
    <n v="1.464"/>
    <n v="-1.83"/>
    <n v="2.0209999999999999"/>
    <n v="2.66"/>
    <n v="2.1139999999999999"/>
    <n v="3.08"/>
    <n v="-2.3E-2"/>
    <n v="-1.274"/>
    <n v="-0.11600000000000001"/>
    <n v="-1.6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AS Bucket">
  <location ref="A6:T87" firstHeaderRow="0" firstDataRow="1" firstDataCol="1" rowPageCount="4" colPageCount="1"/>
  <pivotFields count="46">
    <pivotField numFmtId="14" showAll="0"/>
    <pivotField showAll="0"/>
    <pivotField axis="axisRow" showAll="0" defaultSubtotal="0">
      <items count="304">
        <item x="301"/>
        <item x="302"/>
        <item x="74"/>
        <item x="157"/>
        <item x="189"/>
        <item x="103"/>
        <item x="90"/>
        <item x="190"/>
        <item x="91"/>
        <item x="15"/>
        <item x="117"/>
        <item x="7"/>
        <item x="191"/>
        <item x="69"/>
        <item x="13"/>
        <item x="30"/>
        <item x="5"/>
        <item x="1"/>
        <item x="6"/>
        <item x="182"/>
        <item x="19"/>
        <item x="9"/>
        <item x="198"/>
        <item x="161"/>
        <item x="177"/>
        <item x="172"/>
        <item x="2"/>
        <item x="176"/>
        <item x="183"/>
        <item x="166"/>
        <item x="156"/>
        <item x="76"/>
        <item x="64"/>
        <item x="174"/>
        <item x="200"/>
        <item x="111"/>
        <item x="115"/>
        <item x="202"/>
        <item x="133"/>
        <item x="93"/>
        <item x="147"/>
        <item x="146"/>
        <item x="303"/>
        <item x="42"/>
        <item x="192"/>
        <item x="100"/>
        <item x="20"/>
        <item x="54"/>
        <item x="203"/>
        <item x="75"/>
        <item x="193"/>
        <item x="187"/>
        <item x="38"/>
        <item x="288"/>
        <item x="204"/>
        <item x="205"/>
        <item x="92"/>
        <item x="299"/>
        <item x="132"/>
        <item x="206"/>
        <item x="25"/>
        <item x="194"/>
        <item x="207"/>
        <item x="127"/>
        <item x="195"/>
        <item x="196"/>
        <item x="89"/>
        <item x="48"/>
        <item x="188"/>
        <item x="45"/>
        <item x="197"/>
        <item x="158"/>
        <item x="94"/>
        <item x="210"/>
        <item x="211"/>
        <item x="199"/>
        <item x="274"/>
        <item x="141"/>
        <item x="212"/>
        <item x="213"/>
        <item x="44"/>
        <item x="214"/>
        <item x="65"/>
        <item x="201"/>
        <item x="162"/>
        <item x="186"/>
        <item x="165"/>
        <item x="222"/>
        <item x="83"/>
        <item x="31"/>
        <item x="152"/>
        <item x="279"/>
        <item x="124"/>
        <item x="0"/>
        <item x="125"/>
        <item x="149"/>
        <item x="126"/>
        <item x="276"/>
        <item x="278"/>
        <item x="102"/>
        <item x="208"/>
        <item x="209"/>
        <item x="291"/>
        <item x="155"/>
        <item x="120"/>
        <item x="128"/>
        <item x="287"/>
        <item x="63"/>
        <item x="236"/>
        <item x="21"/>
        <item x="237"/>
        <item x="110"/>
        <item x="175"/>
        <item x="23"/>
        <item x="43"/>
        <item x="238"/>
        <item x="144"/>
        <item x="24"/>
        <item x="18"/>
        <item x="82"/>
        <item x="99"/>
        <item x="215"/>
        <item x="77"/>
        <item x="95"/>
        <item x="32"/>
        <item x="151"/>
        <item x="136"/>
        <item x="179"/>
        <item x="296"/>
        <item x="67"/>
        <item x="241"/>
        <item x="73"/>
        <item x="160"/>
        <item x="216"/>
        <item x="108"/>
        <item x="22"/>
        <item x="217"/>
        <item x="121"/>
        <item x="87"/>
        <item x="218"/>
        <item x="219"/>
        <item x="220"/>
        <item x="46"/>
        <item x="47"/>
        <item x="221"/>
        <item x="290"/>
        <item x="142"/>
        <item x="293"/>
        <item x="298"/>
        <item x="52"/>
        <item x="233"/>
        <item x="10"/>
        <item x="17"/>
        <item x="85"/>
        <item x="33"/>
        <item x="185"/>
        <item x="180"/>
        <item x="173"/>
        <item x="170"/>
        <item x="167"/>
        <item x="163"/>
        <item x="137"/>
        <item x="270"/>
        <item x="50"/>
        <item x="122"/>
        <item x="171"/>
        <item x="8"/>
        <item x="4"/>
        <item x="113"/>
        <item x="140"/>
        <item x="256"/>
        <item x="258"/>
        <item x="232"/>
        <item x="178"/>
        <item x="70"/>
        <item x="244"/>
        <item x="282"/>
        <item x="104"/>
        <item x="96"/>
        <item x="250"/>
        <item x="106"/>
        <item x="55"/>
        <item x="98"/>
        <item x="58"/>
        <item x="78"/>
        <item x="269"/>
        <item x="41"/>
        <item x="271"/>
        <item x="40"/>
        <item x="263"/>
        <item x="261"/>
        <item x="262"/>
        <item x="224"/>
        <item x="257"/>
        <item x="109"/>
        <item x="57"/>
        <item x="181"/>
        <item x="97"/>
        <item x="246"/>
        <item x="16"/>
        <item x="245"/>
        <item x="260"/>
        <item x="72"/>
        <item x="295"/>
        <item x="34"/>
        <item x="26"/>
        <item x="139"/>
        <item x="283"/>
        <item x="225"/>
        <item x="148"/>
        <item x="143"/>
        <item x="223"/>
        <item x="226"/>
        <item x="114"/>
        <item x="159"/>
        <item x="62"/>
        <item x="242"/>
        <item x="243"/>
        <item x="234"/>
        <item x="249"/>
        <item x="71"/>
        <item x="235"/>
        <item x="264"/>
        <item x="272"/>
        <item x="248"/>
        <item x="267"/>
        <item x="131"/>
        <item x="60"/>
        <item x="59"/>
        <item x="11"/>
        <item x="86"/>
        <item x="3"/>
        <item x="39"/>
        <item x="116"/>
        <item x="286"/>
        <item x="35"/>
        <item x="297"/>
        <item x="68"/>
        <item x="123"/>
        <item x="259"/>
        <item x="289"/>
        <item x="118"/>
        <item x="112"/>
        <item x="49"/>
        <item x="84"/>
        <item x="227"/>
        <item x="107"/>
        <item x="88"/>
        <item x="61"/>
        <item x="36"/>
        <item x="277"/>
        <item x="240"/>
        <item x="239"/>
        <item x="56"/>
        <item x="138"/>
        <item x="228"/>
        <item x="135"/>
        <item x="266"/>
        <item x="51"/>
        <item x="275"/>
        <item x="169"/>
        <item x="153"/>
        <item x="300"/>
        <item x="134"/>
        <item x="14"/>
        <item x="119"/>
        <item x="254"/>
        <item x="253"/>
        <item x="28"/>
        <item x="66"/>
        <item x="37"/>
        <item x="27"/>
        <item x="29"/>
        <item x="101"/>
        <item x="12"/>
        <item x="273"/>
        <item x="130"/>
        <item x="145"/>
        <item x="280"/>
        <item x="284"/>
        <item x="285"/>
        <item x="251"/>
        <item x="281"/>
        <item x="294"/>
        <item x="255"/>
        <item x="105"/>
        <item x="230"/>
        <item x="81"/>
        <item x="184"/>
        <item x="292"/>
        <item x="79"/>
        <item x="268"/>
        <item x="53"/>
        <item x="168"/>
        <item x="164"/>
        <item x="229"/>
        <item x="231"/>
        <item x="247"/>
        <item x="80"/>
        <item x="252"/>
        <item x="265"/>
        <item x="154"/>
        <item x="129"/>
        <item x="150"/>
      </items>
    </pivotField>
    <pivotField showAll="0"/>
    <pivotField axis="axisRow" showAll="0" sortType="descending">
      <items count="125">
        <item sd="0" x="123"/>
        <item sd="0" x="44"/>
        <item sd="0" x="80"/>
        <item sd="0" x="8"/>
        <item x="4"/>
        <item x="1"/>
        <item sd="0" x="86"/>
        <item sd="0" x="89"/>
        <item sd="0" x="63"/>
        <item sd="0" x="66"/>
        <item sd="0" x="53"/>
        <item sd="0" x="24"/>
        <item sd="0" x="59"/>
        <item sd="0" x="11"/>
        <item sd="0" x="22"/>
        <item sd="0" x="117"/>
        <item sd="0" x="91"/>
        <item sd="0" x="52"/>
        <item sd="0" x="15"/>
        <item sd="0" x="69"/>
        <item sd="0" x="87"/>
        <item sd="0" x="51"/>
        <item sd="0" x="26"/>
        <item sd="0" x="54"/>
        <item sd="0" x="81"/>
        <item sd="0" x="93"/>
        <item sd="0" x="94"/>
        <item sd="0" x="88"/>
        <item sd="0" x="76"/>
        <item sd="0" x="25"/>
        <item sd="0" x="95"/>
        <item sd="0" x="38"/>
        <item sd="0" x="90"/>
        <item sd="0" x="83"/>
        <item sd="0" x="85"/>
        <item sd="0" x="5"/>
        <item sd="0" x="97"/>
        <item sd="0" x="49"/>
        <item sd="0" x="18"/>
        <item sd="0" x="0"/>
        <item sd="0" x="60"/>
        <item sd="0" x="92"/>
        <item sd="0" x="120"/>
        <item sd="0" x="67"/>
        <item sd="0" x="70"/>
        <item sd="0" x="37"/>
        <item sd="0" x="12"/>
        <item sd="0" x="104"/>
        <item sd="0" x="14"/>
        <item sd="0" x="10"/>
        <item sd="0" x="48"/>
        <item sd="0" x="58"/>
        <item sd="0" x="45"/>
        <item sd="0" x="55"/>
        <item sd="0" x="19"/>
        <item sd="0" x="39"/>
        <item sd="0" x="43"/>
        <item sd="0" x="105"/>
        <item sd="0" x="82"/>
        <item sd="0" x="62"/>
        <item sd="0" x="13"/>
        <item sd="0" x="27"/>
        <item sd="0" x="96"/>
        <item sd="0" x="119"/>
        <item sd="0" x="77"/>
        <item sd="0" x="31"/>
        <item sd="0" x="102"/>
        <item sd="0" x="20"/>
        <item sd="0" x="3"/>
        <item sd="0" x="29"/>
        <item sd="0" x="41"/>
        <item sd="0" x="115"/>
        <item sd="0" x="23"/>
        <item sd="0" x="56"/>
        <item sd="0" x="34"/>
        <item sd="0" x="57"/>
        <item sd="0" x="9"/>
        <item sd="0" x="109"/>
        <item sd="0" x="16"/>
        <item sd="0" x="75"/>
        <item sd="0" x="116"/>
        <item sd="0" x="98"/>
        <item sd="0" x="78"/>
        <item sd="0" x="36"/>
        <item sd="0" x="65"/>
        <item sd="0" x="103"/>
        <item sd="0" x="79"/>
        <item sd="0" x="42"/>
        <item sd="0" x="112"/>
        <item sd="0" x="106"/>
        <item sd="0" x="2"/>
        <item sd="0" x="121"/>
        <item sd="0" x="40"/>
        <item sd="0" x="68"/>
        <item sd="0" x="108"/>
        <item sd="0" x="118"/>
        <item sd="0" x="64"/>
        <item sd="0" x="28"/>
        <item sd="0" x="50"/>
        <item sd="0" x="113"/>
        <item sd="0" x="35"/>
        <item sd="0" x="21"/>
        <item sd="0" x="33"/>
        <item sd="0" x="74"/>
        <item sd="0" x="99"/>
        <item sd="0" x="73"/>
        <item sd="0" x="111"/>
        <item sd="0" x="30"/>
        <item sd="0" x="122"/>
        <item sd="0" x="72"/>
        <item sd="0" x="7"/>
        <item sd="0" x="17"/>
        <item sd="0" x="6"/>
        <item sd="0" x="107"/>
        <item sd="0" x="114"/>
        <item sd="0" x="46"/>
        <item sd="0" x="61"/>
        <item sd="0" x="32"/>
        <item sd="0" x="84"/>
        <item sd="0" x="100"/>
        <item sd="0" x="101"/>
        <item sd="0" x="47"/>
        <item sd="0" x="110"/>
        <item sd="0" x="71"/>
        <item t="default" sd="0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axis="axisPage" multipleItemSelectionAllowed="1" showAll="0" defaultSubtotal="0">
      <items count="2">
        <item h="1" x="1"/>
        <item x="0"/>
      </items>
    </pivotField>
    <pivotField axis="axisPage" multipleItemSelectionAllowed="1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11">
        <item x="2"/>
        <item x="9"/>
        <item x="4"/>
        <item x="3"/>
        <item x="1"/>
        <item x="6"/>
        <item x="5"/>
        <item x="8"/>
        <item x="0"/>
        <item x="7"/>
        <item t="default"/>
      </items>
    </pivotField>
    <pivotField multipleItemSelectionAllowed="1" showAll="0"/>
    <pivotField multipleItemSelectionAllowed="1" showAll="0"/>
    <pivotField axis="axisRow" showAll="0" sortType="ascending">
      <items count="32">
        <item x="30"/>
        <item x="11"/>
        <item x="1"/>
        <item x="17"/>
        <item x="7"/>
        <item x="10"/>
        <item x="25"/>
        <item x="4"/>
        <item x="0"/>
        <item x="27"/>
        <item x="16"/>
        <item x="19"/>
        <item x="28"/>
        <item x="8"/>
        <item x="21"/>
        <item x="13"/>
        <item x="24"/>
        <item x="29"/>
        <item x="3"/>
        <item x="9"/>
        <item x="2"/>
        <item x="6"/>
        <item x="15"/>
        <item x="18"/>
        <item x="12"/>
        <item x="22"/>
        <item x="5"/>
        <item x="26"/>
        <item x="14"/>
        <item x="20"/>
        <item x="23"/>
        <item t="default"/>
      </items>
    </pivotField>
    <pivotField showAll="0"/>
    <pivotField showAll="0" sortType="ascending">
      <items count="17">
        <item x="5"/>
        <item x="0"/>
        <item x="10"/>
        <item x="4"/>
        <item x="9"/>
        <item x="15"/>
        <item x="7"/>
        <item x="12"/>
        <item x="14"/>
        <item x="13"/>
        <item x="3"/>
        <item x="6"/>
        <item x="2"/>
        <item x="1"/>
        <item x="11"/>
        <item x="8"/>
        <item t="default"/>
      </items>
    </pivotField>
    <pivotField showAll="0"/>
    <pivotField dataField="1" numFmtId="165" showAll="0"/>
    <pivotField numFmtId="165" showAll="0"/>
    <pivotField dataField="1" numFmtId="2" showAll="0" defaultSubtotal="0"/>
    <pivotField dataField="1" numFmtId="2" showAll="0"/>
    <pivotField numFmtId="14" showAll="0"/>
    <pivotField numFmtId="164" multipleItemSelectionAllowed="1" showAll="0" defaultSubtotal="0"/>
    <pivotField axis="axisPage" numFmtId="1" multipleItemSelectionAllowed="1" showAll="0" defaultSubtotal="0">
      <items count="2">
        <item x="0"/>
        <item x="1"/>
      </items>
    </pivotField>
    <pivotField dataField="1" numFmtId="2" showAll="0"/>
    <pivotField dataField="1" numFmtId="2" showAll="0"/>
    <pivotField dataField="1" numFmtId="2" showAll="0"/>
    <pivotField dataField="1" numFmtId="2" showAll="0" defaultSubtotal="0"/>
    <pivotField numFmtId="2" showAll="0"/>
    <pivotField dataField="1" numFmtId="2" showAll="0"/>
    <pivotField dataField="1" numFmtId="2" showAll="0"/>
    <pivotField axis="axisRow" numFmtId="1" showAll="0" sortType="descending">
      <items count="7">
        <item sd="0" x="0"/>
        <item sd="0" x="1"/>
        <item x="2"/>
        <item sd="0" x="3"/>
        <item sd="0" x="4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numFmtId="1" showAll="0"/>
    <pivotField dataField="1" numFmtId="1" showAll="0"/>
    <pivotField dataField="1" numFmtId="2" showAll="0"/>
    <pivotField dataField="1" numFmtId="2" showAll="0"/>
    <pivotField numFmtId="2" showAll="0"/>
    <pivotField dataField="1" numFmtId="2" showAll="0"/>
    <pivotField dataField="1" showAll="0"/>
    <pivotField numFmtId="2" showAll="0"/>
    <pivotField showAll="0"/>
    <pivotField dataField="1" numFmtId="2" showAll="0"/>
    <pivotField dataField="1" showAll="0"/>
    <pivotField numFmtId="2" showAll="0"/>
    <pivotField showAll="0"/>
    <pivotField dataField="1" numFmtId="2" showAll="0"/>
    <pivotField dataField="1" numFmtId="2" showAll="0"/>
    <pivotField numFmtId="2" showAll="0"/>
    <pivotField numFmtId="2" showAll="0"/>
  </pivotFields>
  <rowFields count="4">
    <field x="28"/>
    <field x="10"/>
    <field x="4"/>
    <field x="2"/>
  </rowFields>
  <rowItems count="81">
    <i>
      <x v="2"/>
    </i>
    <i r="1">
      <x v="2"/>
    </i>
    <i r="2">
      <x v="5"/>
    </i>
    <i r="3">
      <x v="16"/>
    </i>
    <i r="3">
      <x v="17"/>
    </i>
    <i r="3">
      <x v="18"/>
    </i>
    <i r="3">
      <x v="20"/>
    </i>
    <i r="3">
      <x v="21"/>
    </i>
    <i r="3">
      <x v="26"/>
    </i>
    <i r="2">
      <x v="4"/>
    </i>
    <i r="3">
      <x v="11"/>
    </i>
    <i r="3">
      <x v="13"/>
    </i>
    <i r="3">
      <x v="14"/>
    </i>
    <i r="3">
      <x v="15"/>
    </i>
    <i r="2">
      <x v="112"/>
    </i>
    <i r="2">
      <x v="48"/>
    </i>
    <i r="2">
      <x v="46"/>
    </i>
    <i r="2">
      <x v="101"/>
    </i>
    <i r="2">
      <x v="102"/>
    </i>
    <i r="2">
      <x v="31"/>
    </i>
    <i r="2">
      <x v="1"/>
    </i>
    <i r="2">
      <x v="51"/>
    </i>
    <i r="2">
      <x v="2"/>
    </i>
    <i r="1">
      <x v="3"/>
    </i>
    <i r="2">
      <x v="92"/>
    </i>
    <i r="1">
      <x v="4"/>
    </i>
    <i r="2">
      <x v="18"/>
    </i>
    <i r="1">
      <x v="5"/>
    </i>
    <i r="2">
      <x v="29"/>
    </i>
    <i r="2">
      <x v="61"/>
    </i>
    <i r="1">
      <x v="7"/>
    </i>
    <i r="2">
      <x v="35"/>
    </i>
    <i r="1">
      <x v="8"/>
    </i>
    <i r="2">
      <x v="13"/>
    </i>
    <i r="2">
      <x v="96"/>
    </i>
    <i r="2">
      <x v="12"/>
    </i>
    <i r="2">
      <x v="40"/>
    </i>
    <i r="2">
      <x v="39"/>
    </i>
    <i r="2">
      <x v="19"/>
    </i>
    <i r="1">
      <x v="10"/>
    </i>
    <i r="2">
      <x v="45"/>
    </i>
    <i r="1">
      <x v="11"/>
    </i>
    <i r="2">
      <x v="52"/>
    </i>
    <i r="1">
      <x v="13"/>
    </i>
    <i r="2">
      <x v="55"/>
    </i>
    <i r="1">
      <x v="18"/>
    </i>
    <i r="2">
      <x v="68"/>
    </i>
    <i r="2">
      <x v="67"/>
    </i>
    <i r="2">
      <x v="69"/>
    </i>
    <i r="2">
      <x v="93"/>
    </i>
    <i r="1">
      <x v="20"/>
    </i>
    <i r="2">
      <x v="90"/>
    </i>
    <i r="2">
      <x v="72"/>
    </i>
    <i r="2">
      <x v="60"/>
    </i>
    <i r="2">
      <x v="73"/>
    </i>
    <i r="2">
      <x v="70"/>
    </i>
    <i r="1">
      <x v="21"/>
    </i>
    <i r="2">
      <x v="3"/>
    </i>
    <i r="2">
      <x v="78"/>
    </i>
    <i r="1">
      <x v="23"/>
    </i>
    <i r="2">
      <x v="17"/>
    </i>
    <i r="2">
      <x v="87"/>
    </i>
    <i r="2">
      <x v="86"/>
    </i>
    <i r="1">
      <x v="24"/>
    </i>
    <i r="2">
      <x v="107"/>
    </i>
    <i r="1">
      <x v="25"/>
    </i>
    <i r="2">
      <x v="59"/>
    </i>
    <i r="1">
      <x v="26"/>
    </i>
    <i r="2">
      <x v="76"/>
    </i>
    <i r="2">
      <x v="22"/>
    </i>
    <i r="2">
      <x v="38"/>
    </i>
    <i r="2">
      <x v="37"/>
    </i>
    <i r="2">
      <x v="21"/>
    </i>
    <i r="2">
      <x v="23"/>
    </i>
    <i r="2">
      <x v="98"/>
    </i>
    <i r="1">
      <x v="28"/>
    </i>
    <i r="2">
      <x v="117"/>
    </i>
    <i>
      <x v="1"/>
    </i>
    <i>
      <x v="3"/>
    </i>
    <i>
      <x v="4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4">
    <pageField fld="6" hier="-1"/>
    <pageField fld="7" hier="-1"/>
    <pageField fld="20" hier="-1"/>
    <pageField fld="5" hier="-1"/>
  </pageFields>
  <dataFields count="19">
    <dataField name="Sum of Face Value (USD, Mln)" fld="14" baseField="0" baseItem="0" numFmtId="165"/>
    <dataField name="Sum of Barclays Credit Index Weight (%)" fld="16" baseField="0" baseItem="0" numFmtId="2"/>
    <dataField name="Average of Par Wtd Coupon" fld="17" subtotal="average" baseField="26" baseItem="0" numFmtId="2"/>
    <dataField name="Average of Years to Workout" fld="21" subtotal="average" baseField="26" baseItem="0" numFmtId="2"/>
    <dataField name="Average of Years since Issue" fld="22" subtotal="average" baseField="26" baseItem="0" numFmtId="2"/>
    <dataField name="Sum of Effective Duration Contribution" fld="24" baseField="0" baseItem="0" numFmtId="2"/>
    <dataField name="Average of Effective Duration" fld="23" subtotal="average" baseField="26" baseItem="0" numFmtId="2"/>
    <dataField name="Average of Spread Duration" fld="27" subtotal="average" baseField="26" baseItem="0" numFmtId="2"/>
    <dataField name="Average of OAS" fld="29" subtotal="average" baseField="26" baseItem="0" numFmtId="1"/>
    <dataField name="Average of DTS" fld="30" subtotal="average" baseField="26" baseItem="0" numFmtId="1"/>
    <dataField name="Average of YTW" fld="31" subtotal="average" baseField="26" baseItem="0" numFmtId="2"/>
    <dataField name="Average of Price" fld="32" subtotal="average" baseField="26" baseItem="0" numFmtId="2"/>
    <dataField name="Average of Effective Convexity" fld="26" subtotal="average" baseField="26" baseItem="0" numFmtId="2"/>
    <dataField name="Average of Total Return (%, MTD)" fld="34" subtotal="average" baseField="26" baseItem="0" numFmtId="2"/>
    <dataField name="Average of Excess Return (%, MTD)" fld="38" subtotal="average" baseField="26" baseItem="0" numFmtId="2"/>
    <dataField name="Average of Synthetic Treasury Return (%, MTD)" fld="42" subtotal="average" baseField="26" baseItem="0" numFmtId="2"/>
    <dataField name="Average of Total Return (%, YTD)" fld="35" subtotal="average" baseField="26" baseItem="0" numFmtId="2"/>
    <dataField name="Average of Excess Return (%, YTD)" fld="39" subtotal="average" baseField="26" baseItem="0" numFmtId="2"/>
    <dataField name="Average of Synthetic Treasury Return (%, YTD)" fld="43" subtotal="average" baseField="26" baseItem="0" numFmtId="2"/>
  </dataFields>
  <formats count="37">
    <format dxfId="36">
      <pivotArea outline="0" collapsedLevelsAreSubtotals="1" fieldPosition="0"/>
    </format>
    <format dxfId="35">
      <pivotArea dataOnly="0" labelOnly="1" outline="0" fieldPosition="0">
        <references count="1">
          <reference field="4294967294" count="17">
            <x v="0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4">
      <pivotArea collapsedLevelsAreSubtotals="1" fieldPosition="0">
        <references count="2">
          <reference field="4294967294" count="9" selected="0">
            <x v="10"/>
            <x v="11"/>
            <x v="12"/>
            <x v="13"/>
            <x v="14"/>
            <x v="15"/>
            <x v="16"/>
            <x v="17"/>
            <x v="18"/>
          </reference>
          <reference field="28" count="1">
            <x v="1"/>
          </reference>
        </references>
      </pivotArea>
    </format>
    <format dxfId="33">
      <pivotArea collapsedLevelsAreSubtotals="1" fieldPosition="0">
        <references count="2">
          <reference field="4294967294" count="9" selected="0">
            <x v="10"/>
            <x v="11"/>
            <x v="12"/>
            <x v="13"/>
            <x v="14"/>
            <x v="15"/>
            <x v="16"/>
            <x v="17"/>
            <x v="18"/>
          </reference>
          <reference field="28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9" selected="0">
            <x v="10"/>
            <x v="11"/>
            <x v="12"/>
            <x v="13"/>
            <x v="14"/>
            <x v="15"/>
            <x v="16"/>
            <x v="17"/>
            <x v="18"/>
          </reference>
          <reference field="28" count="1">
            <x v="3"/>
          </reference>
        </references>
      </pivotArea>
    </format>
    <format dxfId="31">
      <pivotArea collapsedLevelsAreSubtotals="1" fieldPosition="0">
        <references count="2">
          <reference field="4294967294" count="9" selected="0">
            <x v="10"/>
            <x v="11"/>
            <x v="12"/>
            <x v="13"/>
            <x v="14"/>
            <x v="15"/>
            <x v="16"/>
            <x v="17"/>
            <x v="18"/>
          </reference>
          <reference field="28" count="1">
            <x v="4"/>
          </reference>
        </references>
      </pivotArea>
    </format>
    <format dxfId="30">
      <pivotArea field="28" grandRow="1" outline="0" collapsedLevelsAreSubtotals="1" axis="axisRow" fieldPosition="0">
        <references count="1">
          <reference field="4294967294" count="9" selected="0"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9">
      <pivotArea collapsedLevelsAreSubtotals="1" fieldPosition="0">
        <references count="2">
          <reference field="4294967294" count="2" selected="0">
            <x v="8"/>
            <x v="9"/>
          </reference>
          <reference field="28" count="1">
            <x v="1"/>
          </reference>
        </references>
      </pivotArea>
    </format>
    <format dxfId="28">
      <pivotArea collapsedLevelsAreSubtotals="1" fieldPosition="0">
        <references count="2">
          <reference field="4294967294" count="2" selected="0">
            <x v="8"/>
            <x v="9"/>
          </reference>
          <reference field="28" count="1">
            <x v="2"/>
          </reference>
        </references>
      </pivotArea>
    </format>
    <format dxfId="27">
      <pivotArea collapsedLevelsAreSubtotals="1" fieldPosition="0">
        <references count="2">
          <reference field="4294967294" count="2" selected="0">
            <x v="8"/>
            <x v="9"/>
          </reference>
          <reference field="28" count="1">
            <x v="3"/>
          </reference>
        </references>
      </pivotArea>
    </format>
    <format dxfId="26">
      <pivotArea collapsedLevelsAreSubtotals="1" fieldPosition="0">
        <references count="2">
          <reference field="4294967294" count="2" selected="0">
            <x v="8"/>
            <x v="9"/>
          </reference>
          <reference field="28" count="1">
            <x v="4"/>
          </reference>
        </references>
      </pivotArea>
    </format>
    <format dxfId="25">
      <pivotArea field="28" grandRow="1" outline="0" collapsedLevelsAreSubtotals="1" axis="axisRow" fieldPosition="0">
        <references count="1">
          <reference field="4294967294" count="2" selected="0">
            <x v="8"/>
            <x v="9"/>
          </reference>
        </references>
      </pivotArea>
    </format>
    <format dxfId="24">
      <pivotArea collapsedLevelsAreSubtotals="1" fieldPosition="0">
        <references count="2">
          <reference field="4294967294" count="5" selected="0">
            <x v="2"/>
            <x v="3"/>
            <x v="4"/>
            <x v="6"/>
            <x v="7"/>
          </reference>
          <reference field="28" count="1">
            <x v="1"/>
          </reference>
        </references>
      </pivotArea>
    </format>
    <format dxfId="23">
      <pivotArea collapsedLevelsAreSubtotals="1" fieldPosition="0">
        <references count="2">
          <reference field="4294967294" count="5" selected="0">
            <x v="2"/>
            <x v="3"/>
            <x v="4"/>
            <x v="6"/>
            <x v="7"/>
          </reference>
          <reference field="28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5" selected="0">
            <x v="2"/>
            <x v="3"/>
            <x v="4"/>
            <x v="6"/>
            <x v="7"/>
          </reference>
          <reference field="28" count="1">
            <x v="3"/>
          </reference>
        </references>
      </pivotArea>
    </format>
    <format dxfId="21">
      <pivotArea collapsedLevelsAreSubtotals="1" fieldPosition="0">
        <references count="2">
          <reference field="4294967294" count="5" selected="0">
            <x v="2"/>
            <x v="3"/>
            <x v="4"/>
            <x v="6"/>
            <x v="7"/>
          </reference>
          <reference field="28" count="1">
            <x v="4"/>
          </reference>
        </references>
      </pivotArea>
    </format>
    <format dxfId="20">
      <pivotArea field="28" grandRow="1" outline="0" collapsedLevelsAreSubtotals="1" axis="axisRow" fieldPosition="0">
        <references count="1">
          <reference field="4294967294" count="5" selected="0">
            <x v="2"/>
            <x v="3"/>
            <x v="4"/>
            <x v="6"/>
            <x v="7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28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28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28" count="1">
            <x v="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28" count="1">
            <x v="4"/>
          </reference>
        </references>
      </pivotArea>
    </format>
    <format dxfId="15">
      <pivotArea field="2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8" type="button" dataOnly="0" labelOnly="1" outline="0" axis="axisRow" fieldPosition="0"/>
    </format>
    <format dxfId="11">
      <pivotArea dataOnly="0" labelOnly="1" fieldPosition="0">
        <references count="1">
          <reference field="28" count="5">
            <x v="0"/>
            <x v="1"/>
            <x v="2"/>
            <x v="3"/>
            <x v="4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7">
            <x v="0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dataOnly="0" labelOnly="1" outline="0" fieldPosition="0">
        <references count="1">
          <reference field="7" count="0"/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6" selected="0"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3">
      <pivotArea dataOnly="0" labelOnly="1" outline="0" fieldPosition="0">
        <references count="1">
          <reference field="20" count="0"/>
        </references>
      </pivotArea>
    </format>
    <format dxfId="2">
      <pivotArea dataOnly="0" labelOnly="1" outline="0" fieldPosition="0">
        <references count="1">
          <reference field="5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workbookViewId="0">
      <selection activeCell="A17" sqref="A17"/>
    </sheetView>
  </sheetViews>
  <sheetFormatPr defaultRowHeight="15" x14ac:dyDescent="0.25"/>
  <cols>
    <col min="1" max="1" width="59.7109375" customWidth="1"/>
    <col min="2" max="2" width="27.85546875" bestFit="1" customWidth="1"/>
    <col min="3" max="3" width="37.28515625" customWidth="1"/>
    <col min="4" max="4" width="26" customWidth="1"/>
    <col min="5" max="5" width="27" customWidth="1"/>
    <col min="6" max="6" width="26.42578125" customWidth="1"/>
    <col min="7" max="7" width="36.140625" bestFit="1" customWidth="1"/>
    <col min="8" max="8" width="27.5703125" bestFit="1" customWidth="1"/>
    <col min="9" max="9" width="25.85546875" bestFit="1" customWidth="1"/>
    <col min="10" max="10" width="14.85546875" bestFit="1" customWidth="1"/>
    <col min="11" max="11" width="14.42578125" bestFit="1" customWidth="1"/>
    <col min="12" max="12" width="15.28515625" bestFit="1" customWidth="1"/>
    <col min="13" max="13" width="15.5703125" bestFit="1" customWidth="1"/>
    <col min="14" max="14" width="28.7109375" bestFit="1" customWidth="1"/>
    <col min="15" max="15" width="31.140625" bestFit="1" customWidth="1"/>
    <col min="16" max="16" width="32.42578125" bestFit="1" customWidth="1"/>
    <col min="17" max="17" width="43.42578125" bestFit="1" customWidth="1"/>
    <col min="18" max="18" width="30.42578125" bestFit="1" customWidth="1"/>
    <col min="19" max="19" width="31.7109375" bestFit="1" customWidth="1"/>
    <col min="20" max="20" width="42.7109375" bestFit="1" customWidth="1"/>
  </cols>
  <sheetData>
    <row r="1" spans="1:20" x14ac:dyDescent="0.25">
      <c r="A1" s="9" t="s">
        <v>953</v>
      </c>
      <c r="B1" s="2" t="s">
        <v>959</v>
      </c>
    </row>
    <row r="2" spans="1:20" x14ac:dyDescent="0.25">
      <c r="A2" s="9" t="s">
        <v>952</v>
      </c>
      <c r="B2" s="2" t="s">
        <v>959</v>
      </c>
    </row>
    <row r="3" spans="1:20" x14ac:dyDescent="0.25">
      <c r="A3" s="9" t="s">
        <v>983</v>
      </c>
      <c r="B3" s="2" t="s">
        <v>959</v>
      </c>
    </row>
    <row r="4" spans="1:20" x14ac:dyDescent="0.25">
      <c r="A4" s="9" t="s">
        <v>985</v>
      </c>
      <c r="B4" s="2">
        <v>1</v>
      </c>
    </row>
    <row r="6" spans="1:20" x14ac:dyDescent="0.25">
      <c r="A6" s="9" t="s">
        <v>957</v>
      </c>
      <c r="B6" s="2" t="s">
        <v>964</v>
      </c>
      <c r="C6" s="12" t="s">
        <v>986</v>
      </c>
      <c r="D6" s="2" t="s">
        <v>981</v>
      </c>
      <c r="E6" s="2" t="s">
        <v>980</v>
      </c>
      <c r="F6" s="2" t="s">
        <v>979</v>
      </c>
      <c r="G6" s="12" t="s">
        <v>988</v>
      </c>
      <c r="H6" s="2" t="s">
        <v>978</v>
      </c>
      <c r="I6" s="2" t="s">
        <v>977</v>
      </c>
      <c r="J6" s="2" t="s">
        <v>976</v>
      </c>
      <c r="K6" s="2" t="s">
        <v>975</v>
      </c>
      <c r="L6" s="2" t="s">
        <v>974</v>
      </c>
      <c r="M6" s="2" t="s">
        <v>973</v>
      </c>
      <c r="N6" s="2" t="s">
        <v>972</v>
      </c>
      <c r="O6" s="2" t="s">
        <v>971</v>
      </c>
      <c r="P6" s="2" t="s">
        <v>970</v>
      </c>
      <c r="Q6" s="2" t="s">
        <v>969</v>
      </c>
      <c r="R6" s="2" t="s">
        <v>968</v>
      </c>
      <c r="S6" s="2" t="s">
        <v>967</v>
      </c>
      <c r="T6" s="2" t="s">
        <v>966</v>
      </c>
    </row>
    <row r="7" spans="1:20" x14ac:dyDescent="0.25">
      <c r="A7" s="10" t="s">
        <v>961</v>
      </c>
      <c r="B7" s="13">
        <v>58488.696999999993</v>
      </c>
      <c r="C7" s="4">
        <v>1.2605019471432124</v>
      </c>
      <c r="D7" s="4">
        <v>5.9295894736842101</v>
      </c>
      <c r="E7" s="4">
        <v>24.217305263157897</v>
      </c>
      <c r="F7" s="4">
        <v>7.9328336842105269</v>
      </c>
      <c r="G7" s="4">
        <v>0.15880302797723969</v>
      </c>
      <c r="H7" s="4">
        <v>12.727684210526315</v>
      </c>
      <c r="I7" s="4">
        <v>12.620284210526307</v>
      </c>
      <c r="J7" s="6">
        <v>120.03157894736842</v>
      </c>
      <c r="K7" s="6">
        <v>1512.0699578947372</v>
      </c>
      <c r="L7" s="4">
        <v>4.1109473684210531</v>
      </c>
      <c r="M7" s="4">
        <v>125.16547368421061</v>
      </c>
      <c r="N7" s="4">
        <v>2.5748421052631585</v>
      </c>
      <c r="O7" s="4">
        <v>-6.3621052631578953E-2</v>
      </c>
      <c r="P7" s="4">
        <v>-0.15005263157894738</v>
      </c>
      <c r="Q7" s="4">
        <v>8.6494736842105263E-2</v>
      </c>
      <c r="R7" s="4">
        <v>-2.3197849462365596</v>
      </c>
      <c r="S7" s="4">
        <v>0.44503225806451613</v>
      </c>
      <c r="T7" s="4">
        <v>-2.6732210526315785</v>
      </c>
    </row>
    <row r="8" spans="1:20" x14ac:dyDescent="0.25">
      <c r="A8" s="11" t="s">
        <v>21</v>
      </c>
      <c r="B8" s="13">
        <v>21615.69</v>
      </c>
      <c r="C8" s="4">
        <v>0.50577968123598294</v>
      </c>
      <c r="D8" s="4">
        <v>6.6306538461538445</v>
      </c>
      <c r="E8" s="4">
        <v>27.550153846153844</v>
      </c>
      <c r="F8" s="4">
        <v>8.3173846153846149</v>
      </c>
      <c r="G8" s="4">
        <v>6.5745478964288562E-2</v>
      </c>
      <c r="H8" s="4">
        <v>13.415000000000004</v>
      </c>
      <c r="I8" s="4">
        <v>13.304615384615381</v>
      </c>
      <c r="J8" s="6">
        <v>116.03846153846153</v>
      </c>
      <c r="K8" s="6">
        <v>1574.7224230769227</v>
      </c>
      <c r="L8" s="4">
        <v>4.081153846153847</v>
      </c>
      <c r="M8" s="4">
        <v>136.01153846153846</v>
      </c>
      <c r="N8" s="4">
        <v>2.8376923076923073</v>
      </c>
      <c r="O8" s="4">
        <v>-0.15061538461538465</v>
      </c>
      <c r="P8" s="4">
        <v>-0.24976923076923077</v>
      </c>
      <c r="Q8" s="4">
        <v>9.9153846153846162E-2</v>
      </c>
      <c r="R8" s="4">
        <v>-3.108769230769231</v>
      </c>
      <c r="S8" s="4">
        <v>-0.2168076923076924</v>
      </c>
      <c r="T8" s="4">
        <v>-2.8919615384615391</v>
      </c>
    </row>
    <row r="9" spans="1:20" x14ac:dyDescent="0.25">
      <c r="A9" s="15" t="s">
        <v>68</v>
      </c>
      <c r="B9" s="13">
        <v>11018</v>
      </c>
      <c r="C9" s="4">
        <v>0.26964415484583298</v>
      </c>
      <c r="D9" s="4">
        <v>7.4875000000000007</v>
      </c>
      <c r="E9" s="4">
        <v>19.349666666666668</v>
      </c>
      <c r="F9" s="4">
        <v>8.5853833333333345</v>
      </c>
      <c r="G9" s="4">
        <v>3.1669813653563021E-2</v>
      </c>
      <c r="H9" s="4">
        <v>11.658333333333331</v>
      </c>
      <c r="I9" s="4">
        <v>11.582666666666666</v>
      </c>
      <c r="J9" s="6">
        <v>118.83333333333333</v>
      </c>
      <c r="K9" s="6">
        <v>1378.0353333333333</v>
      </c>
      <c r="L9" s="4">
        <v>4.0866666666666669</v>
      </c>
      <c r="M9" s="4">
        <v>144.97</v>
      </c>
      <c r="N9" s="4">
        <v>1.8783333333333332</v>
      </c>
      <c r="O9" s="4">
        <v>-0.23100000000000001</v>
      </c>
      <c r="P9" s="4">
        <v>-0.29483333333333334</v>
      </c>
      <c r="Q9" s="4">
        <v>6.3666666666666663E-2</v>
      </c>
      <c r="R9" s="4">
        <v>-3.0740000000000003</v>
      </c>
      <c r="S9" s="4">
        <v>-0.38949999999999996</v>
      </c>
      <c r="T9" s="4">
        <v>-2.6841666666666666</v>
      </c>
    </row>
    <row r="10" spans="1:20" x14ac:dyDescent="0.25">
      <c r="A10" s="16" t="s">
        <v>98</v>
      </c>
      <c r="B10" s="13">
        <v>2000</v>
      </c>
      <c r="C10" s="4">
        <v>4.7286431094898003E-2</v>
      </c>
      <c r="D10" s="4">
        <v>7.5</v>
      </c>
      <c r="E10" s="4">
        <v>15.753</v>
      </c>
      <c r="F10" s="4">
        <v>9.1725999999999992</v>
      </c>
      <c r="G10" s="4">
        <v>4.8279446147890866E-3</v>
      </c>
      <c r="H10" s="4">
        <v>10.210000000000001</v>
      </c>
      <c r="I10" s="4">
        <v>10.164999999999999</v>
      </c>
      <c r="J10" s="6">
        <v>114</v>
      </c>
      <c r="K10" s="6">
        <v>1158.81</v>
      </c>
      <c r="L10" s="4">
        <v>4.01</v>
      </c>
      <c r="M10" s="4">
        <v>140.44999999999999</v>
      </c>
      <c r="N10" s="4">
        <v>1.39</v>
      </c>
      <c r="O10" s="4">
        <v>0.30599999999999999</v>
      </c>
      <c r="P10" s="4">
        <v>0.27200000000000002</v>
      </c>
      <c r="Q10" s="4">
        <v>3.4000000000000002E-2</v>
      </c>
      <c r="R10" s="4">
        <v>-2.6230000000000002</v>
      </c>
      <c r="S10" s="4">
        <v>-4.5999999999999999E-2</v>
      </c>
      <c r="T10" s="4">
        <v>-2.577</v>
      </c>
    </row>
    <row r="11" spans="1:20" x14ac:dyDescent="0.25">
      <c r="A11" s="16" t="s">
        <v>99</v>
      </c>
      <c r="B11" s="13">
        <v>3000</v>
      </c>
      <c r="C11" s="4">
        <v>7.4525487664827E-2</v>
      </c>
      <c r="D11" s="4">
        <v>7.55</v>
      </c>
      <c r="E11" s="4">
        <v>20.753</v>
      </c>
      <c r="F11" s="4">
        <v>9.1725999999999992</v>
      </c>
      <c r="G11" s="4">
        <v>9.077204397575929E-3</v>
      </c>
      <c r="H11" s="4">
        <v>12.18</v>
      </c>
      <c r="I11" s="4">
        <v>12.092000000000001</v>
      </c>
      <c r="J11" s="6">
        <v>121</v>
      </c>
      <c r="K11" s="6">
        <v>1463.1320000000001</v>
      </c>
      <c r="L11" s="4">
        <v>4.12</v>
      </c>
      <c r="M11" s="4">
        <v>147.46</v>
      </c>
      <c r="N11" s="4">
        <v>2.06</v>
      </c>
      <c r="O11" s="4">
        <v>-0.55700000000000005</v>
      </c>
      <c r="P11" s="4">
        <v>-0.63300000000000001</v>
      </c>
      <c r="Q11" s="4">
        <v>7.5999999999999998E-2</v>
      </c>
      <c r="R11" s="4">
        <v>-3.89</v>
      </c>
      <c r="S11" s="4">
        <v>-1.1379999999999999</v>
      </c>
      <c r="T11" s="4">
        <v>-2.7519999999999998</v>
      </c>
    </row>
    <row r="12" spans="1:20" x14ac:dyDescent="0.25">
      <c r="A12" s="16" t="s">
        <v>100</v>
      </c>
      <c r="B12" s="13">
        <v>1750</v>
      </c>
      <c r="C12" s="4">
        <v>4.1695469483916003E-2</v>
      </c>
      <c r="D12" s="4">
        <v>7.3</v>
      </c>
      <c r="E12" s="4">
        <v>18.582000000000001</v>
      </c>
      <c r="F12" s="4">
        <v>8.7067999999999994</v>
      </c>
      <c r="G12" s="4">
        <v>4.765792162011599E-3</v>
      </c>
      <c r="H12" s="4">
        <v>11.43</v>
      </c>
      <c r="I12" s="4">
        <v>11.361000000000001</v>
      </c>
      <c r="J12" s="6">
        <v>118</v>
      </c>
      <c r="K12" s="6">
        <v>1340.5980000000002</v>
      </c>
      <c r="L12" s="4">
        <v>4.07</v>
      </c>
      <c r="M12" s="4">
        <v>141.68</v>
      </c>
      <c r="N12" s="4">
        <v>1.78</v>
      </c>
      <c r="O12" s="4">
        <v>-3.5000000000000003E-2</v>
      </c>
      <c r="P12" s="4">
        <v>-9.1999999999999998E-2</v>
      </c>
      <c r="Q12" s="4">
        <v>5.8000000000000003E-2</v>
      </c>
      <c r="R12" s="4">
        <v>-2.5920000000000001</v>
      </c>
      <c r="S12" s="4">
        <v>9.6000000000000002E-2</v>
      </c>
      <c r="T12" s="4">
        <v>-2.6880000000000002</v>
      </c>
    </row>
    <row r="13" spans="1:20" x14ac:dyDescent="0.25">
      <c r="A13" s="16" t="s">
        <v>102</v>
      </c>
      <c r="B13" s="13">
        <v>908</v>
      </c>
      <c r="C13" s="4">
        <v>2.1632638173055E-2</v>
      </c>
      <c r="D13" s="4">
        <v>7.35</v>
      </c>
      <c r="E13" s="4">
        <v>18.667999999999999</v>
      </c>
      <c r="F13" s="4">
        <v>8.6356000000000002</v>
      </c>
      <c r="G13" s="4">
        <v>2.4899166537186304E-3</v>
      </c>
      <c r="H13" s="4">
        <v>11.51</v>
      </c>
      <c r="I13" s="4">
        <v>11.441000000000001</v>
      </c>
      <c r="J13" s="6">
        <v>119</v>
      </c>
      <c r="K13" s="6">
        <v>1361.479</v>
      </c>
      <c r="L13" s="4">
        <v>4.08</v>
      </c>
      <c r="M13" s="4">
        <v>142.35</v>
      </c>
      <c r="N13" s="4">
        <v>1.8</v>
      </c>
      <c r="O13" s="4">
        <v>-0.497</v>
      </c>
      <c r="P13" s="4">
        <v>-0.55600000000000005</v>
      </c>
      <c r="Q13" s="4">
        <v>5.8000000000000003E-2</v>
      </c>
      <c r="R13" s="4">
        <v>-2.681</v>
      </c>
      <c r="S13" s="4">
        <v>-2.4E-2</v>
      </c>
      <c r="T13" s="4">
        <v>-2.6560000000000001</v>
      </c>
    </row>
    <row r="14" spans="1:20" x14ac:dyDescent="0.25">
      <c r="A14" s="16" t="s">
        <v>103</v>
      </c>
      <c r="B14" s="13">
        <v>1250</v>
      </c>
      <c r="C14" s="4">
        <v>3.1158562564463001E-2</v>
      </c>
      <c r="D14" s="4">
        <v>7.625</v>
      </c>
      <c r="E14" s="4">
        <v>20.003</v>
      </c>
      <c r="F14" s="4">
        <v>8.2466000000000008</v>
      </c>
      <c r="G14" s="4">
        <v>3.6860579513759732E-3</v>
      </c>
      <c r="H14" s="4">
        <v>11.83</v>
      </c>
      <c r="I14" s="4">
        <v>11.753</v>
      </c>
      <c r="J14" s="6">
        <v>121</v>
      </c>
      <c r="K14" s="6">
        <v>1422.1130000000001</v>
      </c>
      <c r="L14" s="4">
        <v>4.12</v>
      </c>
      <c r="M14" s="4">
        <v>147.47999999999999</v>
      </c>
      <c r="N14" s="4">
        <v>1.95</v>
      </c>
      <c r="O14" s="4">
        <v>-3.5999999999999997E-2</v>
      </c>
      <c r="P14" s="4">
        <v>-0.106</v>
      </c>
      <c r="Q14" s="4">
        <v>6.9000000000000006E-2</v>
      </c>
      <c r="R14" s="4">
        <v>-3.242</v>
      </c>
      <c r="S14" s="4">
        <v>-0.58599999999999997</v>
      </c>
      <c r="T14" s="4">
        <v>-2.6549999999999998</v>
      </c>
    </row>
    <row r="15" spans="1:20" x14ac:dyDescent="0.25">
      <c r="A15" s="16" t="s">
        <v>71</v>
      </c>
      <c r="B15" s="13">
        <v>2110</v>
      </c>
      <c r="C15" s="4">
        <v>5.3345565864673997E-2</v>
      </c>
      <c r="D15" s="4">
        <v>7.6</v>
      </c>
      <c r="E15" s="4">
        <v>22.338999999999999</v>
      </c>
      <c r="F15" s="4">
        <v>7.5781000000000001</v>
      </c>
      <c r="G15" s="4">
        <v>6.8228978740918038E-3</v>
      </c>
      <c r="H15" s="4">
        <v>12.79</v>
      </c>
      <c r="I15" s="4">
        <v>12.683999999999999</v>
      </c>
      <c r="J15" s="6">
        <v>120</v>
      </c>
      <c r="K15" s="6">
        <v>1522.08</v>
      </c>
      <c r="L15" s="4">
        <v>4.12</v>
      </c>
      <c r="M15" s="4">
        <v>150.4</v>
      </c>
      <c r="N15" s="4">
        <v>2.29</v>
      </c>
      <c r="O15" s="4">
        <v>-0.56699999999999995</v>
      </c>
      <c r="P15" s="4">
        <v>-0.65400000000000003</v>
      </c>
      <c r="Q15" s="4">
        <v>8.6999999999999994E-2</v>
      </c>
      <c r="R15" s="4">
        <v>-3.4159999999999999</v>
      </c>
      <c r="S15" s="4">
        <v>-0.63900000000000001</v>
      </c>
      <c r="T15" s="4">
        <v>-2.7770000000000001</v>
      </c>
    </row>
    <row r="16" spans="1:20" x14ac:dyDescent="0.25">
      <c r="A16" s="15" t="s">
        <v>51</v>
      </c>
      <c r="B16" s="13">
        <v>3025</v>
      </c>
      <c r="C16" s="4">
        <v>7.2070899642487002E-2</v>
      </c>
      <c r="D16" s="4">
        <v>6.7827500000000001</v>
      </c>
      <c r="E16" s="4">
        <v>26.565249999999999</v>
      </c>
      <c r="F16" s="4">
        <v>8.0739999999999998</v>
      </c>
      <c r="G16" s="4">
        <v>1.0584448852526431E-2</v>
      </c>
      <c r="H16" s="4">
        <v>14.2475</v>
      </c>
      <c r="I16" s="4">
        <v>14.110000000000001</v>
      </c>
      <c r="J16" s="6">
        <v>115</v>
      </c>
      <c r="K16" s="6">
        <v>1632.63625</v>
      </c>
      <c r="L16" s="4">
        <v>4.0875000000000004</v>
      </c>
      <c r="M16" s="4">
        <v>142.29500000000002</v>
      </c>
      <c r="N16" s="4">
        <v>3</v>
      </c>
      <c r="O16" s="4">
        <v>-0.44900000000000001</v>
      </c>
      <c r="P16" s="4">
        <v>-0.57774999999999999</v>
      </c>
      <c r="Q16" s="4">
        <v>0.129</v>
      </c>
      <c r="R16" s="4">
        <v>-4.0607500000000005</v>
      </c>
      <c r="S16" s="4">
        <v>-1.1365000000000001</v>
      </c>
      <c r="T16" s="4">
        <v>-2.9240000000000004</v>
      </c>
    </row>
    <row r="17" spans="1:20" x14ac:dyDescent="0.25">
      <c r="A17" s="16" t="s">
        <v>50</v>
      </c>
      <c r="B17" s="13">
        <v>1300</v>
      </c>
      <c r="C17" s="4">
        <v>3.0216478830713999E-2</v>
      </c>
      <c r="D17" s="4">
        <v>6.2629999999999999</v>
      </c>
      <c r="E17" s="4">
        <v>28.17</v>
      </c>
      <c r="F17" s="4">
        <v>8.6493000000000002</v>
      </c>
      <c r="G17" s="4">
        <v>4.6170779653330989E-3</v>
      </c>
      <c r="H17" s="4">
        <v>15.28</v>
      </c>
      <c r="I17" s="4">
        <v>15.112</v>
      </c>
      <c r="J17" s="6">
        <v>100</v>
      </c>
      <c r="K17" s="6">
        <v>1511.2</v>
      </c>
      <c r="L17" s="4">
        <v>3.95</v>
      </c>
      <c r="M17" s="4">
        <v>138.91</v>
      </c>
      <c r="N17" s="4">
        <v>3.37</v>
      </c>
      <c r="O17" s="4">
        <v>3.1E-2</v>
      </c>
      <c r="P17" s="4">
        <v>-0.121</v>
      </c>
      <c r="Q17" s="4">
        <v>0.152</v>
      </c>
      <c r="R17" s="4">
        <v>-3.8130000000000002</v>
      </c>
      <c r="S17" s="4">
        <v>-0.80600000000000005</v>
      </c>
      <c r="T17" s="4">
        <v>-3.0070000000000001</v>
      </c>
    </row>
    <row r="18" spans="1:20" x14ac:dyDescent="0.25">
      <c r="A18" s="16" t="s">
        <v>55</v>
      </c>
      <c r="B18" s="13">
        <v>400</v>
      </c>
      <c r="C18" s="4">
        <v>9.2761133491990003E-3</v>
      </c>
      <c r="D18" s="4">
        <v>6.9180000000000001</v>
      </c>
      <c r="E18" s="4">
        <v>17.917999999999999</v>
      </c>
      <c r="F18" s="4">
        <v>7.9973000000000001</v>
      </c>
      <c r="G18" s="4">
        <v>1.049128419794407E-3</v>
      </c>
      <c r="H18" s="4">
        <v>11.31</v>
      </c>
      <c r="I18" s="4">
        <v>11.247</v>
      </c>
      <c r="J18" s="6">
        <v>104</v>
      </c>
      <c r="K18" s="6">
        <v>1169.6880000000001</v>
      </c>
      <c r="L18" s="4">
        <v>3.93</v>
      </c>
      <c r="M18" s="4">
        <v>137.81</v>
      </c>
      <c r="N18" s="4">
        <v>1.75</v>
      </c>
      <c r="O18" s="4">
        <v>0.191</v>
      </c>
      <c r="P18" s="4">
        <v>0.13600000000000001</v>
      </c>
      <c r="Q18" s="4">
        <v>5.6000000000000001E-2</v>
      </c>
      <c r="R18" s="4">
        <v>-2.0619999999999998</v>
      </c>
      <c r="S18" s="4">
        <v>0.61199999999999999</v>
      </c>
      <c r="T18" s="4">
        <v>-2.6739999999999999</v>
      </c>
    </row>
    <row r="19" spans="1:20" x14ac:dyDescent="0.25">
      <c r="A19" s="16" t="s">
        <v>56</v>
      </c>
      <c r="B19" s="13">
        <v>850</v>
      </c>
      <c r="C19" s="4">
        <v>2.0964190802443002E-2</v>
      </c>
      <c r="D19" s="4">
        <v>7.0430000000000001</v>
      </c>
      <c r="E19" s="4">
        <v>28.920999999999999</v>
      </c>
      <c r="F19" s="4">
        <v>7.9973000000000001</v>
      </c>
      <c r="G19" s="4">
        <v>3.1110859150825414E-3</v>
      </c>
      <c r="H19" s="4">
        <v>14.84</v>
      </c>
      <c r="I19" s="4">
        <v>14.685</v>
      </c>
      <c r="J19" s="6">
        <v>129</v>
      </c>
      <c r="K19" s="6">
        <v>1894.365</v>
      </c>
      <c r="L19" s="4">
        <v>4.24</v>
      </c>
      <c r="M19" s="4">
        <v>146.24</v>
      </c>
      <c r="N19" s="4">
        <v>3.26</v>
      </c>
      <c r="O19" s="4">
        <v>-1.129</v>
      </c>
      <c r="P19" s="4">
        <v>-1.274</v>
      </c>
      <c r="Q19" s="4">
        <v>0.14499999999999999</v>
      </c>
      <c r="R19" s="4">
        <v>-5.1630000000000003</v>
      </c>
      <c r="S19" s="4">
        <v>-2.1880000000000002</v>
      </c>
      <c r="T19" s="4">
        <v>-2.9740000000000002</v>
      </c>
    </row>
    <row r="20" spans="1:20" x14ac:dyDescent="0.25">
      <c r="A20" s="16" t="s">
        <v>57</v>
      </c>
      <c r="B20" s="13">
        <v>475</v>
      </c>
      <c r="C20" s="4">
        <v>1.1614116660130999E-2</v>
      </c>
      <c r="D20" s="4">
        <v>6.907</v>
      </c>
      <c r="E20" s="4">
        <v>31.251999999999999</v>
      </c>
      <c r="F20" s="4">
        <v>7.6520999999999999</v>
      </c>
      <c r="G20" s="4">
        <v>1.8071565523163835E-3</v>
      </c>
      <c r="H20" s="4">
        <v>15.56</v>
      </c>
      <c r="I20" s="4">
        <v>15.396000000000001</v>
      </c>
      <c r="J20" s="6">
        <v>127</v>
      </c>
      <c r="K20" s="6">
        <v>1955.2920000000001</v>
      </c>
      <c r="L20" s="4">
        <v>4.2300000000000004</v>
      </c>
      <c r="M20" s="4">
        <v>146.22</v>
      </c>
      <c r="N20" s="4">
        <v>3.62</v>
      </c>
      <c r="O20" s="4">
        <v>-0.88900000000000001</v>
      </c>
      <c r="P20" s="4">
        <v>-1.052</v>
      </c>
      <c r="Q20" s="4">
        <v>0.16300000000000001</v>
      </c>
      <c r="R20" s="4">
        <v>-5.2050000000000001</v>
      </c>
      <c r="S20" s="4">
        <v>-2.1640000000000001</v>
      </c>
      <c r="T20" s="4">
        <v>-3.0409999999999999</v>
      </c>
    </row>
    <row r="21" spans="1:20" x14ac:dyDescent="0.25">
      <c r="A21" s="15" t="s">
        <v>309</v>
      </c>
      <c r="B21" s="13">
        <v>3347.9</v>
      </c>
      <c r="C21" s="4">
        <v>6.6597837264844001E-2</v>
      </c>
      <c r="D21" s="4">
        <v>5.7453333333333321</v>
      </c>
      <c r="E21" s="4">
        <v>45.681166666666662</v>
      </c>
      <c r="F21" s="4">
        <v>7.0492999999999997</v>
      </c>
      <c r="G21" s="4">
        <v>1.048075267309488E-2</v>
      </c>
      <c r="H21" s="4">
        <v>15.541666666666666</v>
      </c>
      <c r="I21" s="4">
        <v>15.411999999999999</v>
      </c>
      <c r="J21" s="6">
        <v>130.66666666666666</v>
      </c>
      <c r="K21" s="6">
        <v>2104.2371666666663</v>
      </c>
      <c r="L21" s="4">
        <v>4.2416666666666663</v>
      </c>
      <c r="M21" s="4">
        <v>121.28666666666668</v>
      </c>
      <c r="N21" s="4">
        <v>4.4083333333333323</v>
      </c>
      <c r="O21" s="4">
        <v>0.44283333333333341</v>
      </c>
      <c r="P21" s="4">
        <v>0.31883333333333336</v>
      </c>
      <c r="Q21" s="4">
        <v>0.12433333333333331</v>
      </c>
      <c r="R21" s="4">
        <v>-2.6301666666666663</v>
      </c>
      <c r="S21" s="4">
        <v>0.65550000000000008</v>
      </c>
      <c r="T21" s="4">
        <v>-3.2856666666666672</v>
      </c>
    </row>
    <row r="22" spans="1:20" x14ac:dyDescent="0.25">
      <c r="A22" s="15" t="s">
        <v>336</v>
      </c>
      <c r="B22" s="13">
        <v>1368.91</v>
      </c>
      <c r="C22" s="4">
        <v>3.1502144566906996E-2</v>
      </c>
      <c r="D22" s="4">
        <v>6.2976666666666672</v>
      </c>
      <c r="E22" s="4">
        <v>24.83666666666667</v>
      </c>
      <c r="F22" s="4">
        <v>7.7315000000000005</v>
      </c>
      <c r="G22" s="4">
        <v>4.5446284559843252E-3</v>
      </c>
      <c r="H22" s="4">
        <v>14.229999999999999</v>
      </c>
      <c r="I22" s="4">
        <v>14.098666666666666</v>
      </c>
      <c r="J22" s="6">
        <v>104</v>
      </c>
      <c r="K22" s="6">
        <v>1466.6706666666669</v>
      </c>
      <c r="L22" s="4">
        <v>3.9766666666666666</v>
      </c>
      <c r="M22" s="4">
        <v>136.62666666666667</v>
      </c>
      <c r="N22" s="4">
        <v>2.8533333333333331</v>
      </c>
      <c r="O22" s="4">
        <v>5.5333333333333325E-2</v>
      </c>
      <c r="P22" s="4">
        <v>-6.3666666666666663E-2</v>
      </c>
      <c r="Q22" s="4">
        <v>0.11866666666666668</v>
      </c>
      <c r="R22" s="4">
        <v>-4.1976666666666667</v>
      </c>
      <c r="S22" s="4">
        <v>-1.2233333333333334</v>
      </c>
      <c r="T22" s="4">
        <v>-2.9750000000000001</v>
      </c>
    </row>
    <row r="23" spans="1:20" x14ac:dyDescent="0.25">
      <c r="A23" s="15" t="s">
        <v>352</v>
      </c>
      <c r="B23" s="13">
        <v>650</v>
      </c>
      <c r="C23" s="4">
        <v>1.6008429636051001E-2</v>
      </c>
      <c r="D23" s="4">
        <v>6.75</v>
      </c>
      <c r="E23" s="4">
        <v>28.17</v>
      </c>
      <c r="F23" s="4">
        <v>7.9397000000000002</v>
      </c>
      <c r="G23" s="4">
        <v>2.3836551728079942E-3</v>
      </c>
      <c r="H23" s="4">
        <v>14.89</v>
      </c>
      <c r="I23" s="4">
        <v>14.731999999999999</v>
      </c>
      <c r="J23" s="6">
        <v>107</v>
      </c>
      <c r="K23" s="6">
        <v>1576.3239999999998</v>
      </c>
      <c r="L23" s="4">
        <v>4.03</v>
      </c>
      <c r="M23" s="4">
        <v>145.6</v>
      </c>
      <c r="N23" s="4">
        <v>3.24</v>
      </c>
      <c r="O23" s="4">
        <v>-1.149</v>
      </c>
      <c r="P23" s="4">
        <v>-1.2969999999999999</v>
      </c>
      <c r="Q23" s="4">
        <v>0.14799999999999999</v>
      </c>
      <c r="R23" s="4">
        <v>-3.9980000000000002</v>
      </c>
      <c r="S23" s="4">
        <v>-1.048</v>
      </c>
      <c r="T23" s="4">
        <v>-2.95</v>
      </c>
    </row>
    <row r="24" spans="1:20" x14ac:dyDescent="0.25">
      <c r="A24" s="15" t="s">
        <v>439</v>
      </c>
      <c r="B24" s="13">
        <v>526.13499999999999</v>
      </c>
      <c r="C24" s="4">
        <v>1.1624038343811E-2</v>
      </c>
      <c r="D24" s="4">
        <v>6.1379999999999999</v>
      </c>
      <c r="E24" s="4">
        <v>22.582000000000001</v>
      </c>
      <c r="F24" s="4">
        <v>8.4</v>
      </c>
      <c r="G24" s="4">
        <v>1.5576211380706742E-3</v>
      </c>
      <c r="H24" s="4">
        <v>13.4</v>
      </c>
      <c r="I24" s="4">
        <v>13.282999999999999</v>
      </c>
      <c r="J24" s="6">
        <v>101</v>
      </c>
      <c r="K24" s="6">
        <v>1341.5829999999999</v>
      </c>
      <c r="L24" s="4">
        <v>3.94</v>
      </c>
      <c r="M24" s="4">
        <v>132</v>
      </c>
      <c r="N24" s="4">
        <v>2.58</v>
      </c>
      <c r="O24" s="4">
        <v>-0.877</v>
      </c>
      <c r="P24" s="4">
        <v>-0.98199999999999998</v>
      </c>
      <c r="Q24" s="4">
        <v>0.105</v>
      </c>
      <c r="R24" s="4">
        <v>-4.359</v>
      </c>
      <c r="S24" s="4">
        <v>-1.518</v>
      </c>
      <c r="T24" s="4">
        <v>-2.8410000000000002</v>
      </c>
    </row>
    <row r="25" spans="1:20" x14ac:dyDescent="0.25">
      <c r="A25" s="15" t="s">
        <v>370</v>
      </c>
      <c r="B25" s="13">
        <v>351.47</v>
      </c>
      <c r="C25" s="4">
        <v>8.5039556970439995E-3</v>
      </c>
      <c r="D25" s="4">
        <v>6.95</v>
      </c>
      <c r="E25" s="4">
        <v>24.337</v>
      </c>
      <c r="F25" s="4">
        <v>7.5205000000000002</v>
      </c>
      <c r="G25" s="4">
        <v>1.1624907437859148E-3</v>
      </c>
      <c r="H25" s="4">
        <v>13.67</v>
      </c>
      <c r="I25" s="4">
        <v>13.542</v>
      </c>
      <c r="J25" s="6">
        <v>108</v>
      </c>
      <c r="K25" s="6">
        <v>1462.5360000000001</v>
      </c>
      <c r="L25" s="4">
        <v>4.01</v>
      </c>
      <c r="M25" s="4">
        <v>144.62</v>
      </c>
      <c r="N25" s="4">
        <v>2.71</v>
      </c>
      <c r="O25" s="4">
        <v>0.48299999999999998</v>
      </c>
      <c r="P25" s="4">
        <v>0.372</v>
      </c>
      <c r="Q25" s="4">
        <v>0.111</v>
      </c>
      <c r="R25" s="4">
        <v>-0.80400000000000005</v>
      </c>
      <c r="S25" s="4">
        <v>1.9910000000000001</v>
      </c>
      <c r="T25" s="4">
        <v>-2.794</v>
      </c>
    </row>
    <row r="26" spans="1:20" x14ac:dyDescent="0.25">
      <c r="A26" s="15" t="s">
        <v>189</v>
      </c>
      <c r="B26" s="13">
        <v>400</v>
      </c>
      <c r="C26" s="4">
        <v>8.4530140815759994E-3</v>
      </c>
      <c r="D26" s="4">
        <v>5.8739999999999997</v>
      </c>
      <c r="E26" s="4">
        <v>20.088000000000001</v>
      </c>
      <c r="F26" s="4">
        <v>8.3478999999999992</v>
      </c>
      <c r="G26" s="4">
        <v>1.0769139939927823E-3</v>
      </c>
      <c r="H26" s="4">
        <v>12.74</v>
      </c>
      <c r="I26" s="4">
        <v>12.646000000000001</v>
      </c>
      <c r="J26" s="6">
        <v>102</v>
      </c>
      <c r="K26" s="6">
        <v>1289.8920000000001</v>
      </c>
      <c r="L26" s="4">
        <v>3.93</v>
      </c>
      <c r="M26" s="4">
        <v>126.78</v>
      </c>
      <c r="N26" s="4">
        <v>2.17</v>
      </c>
      <c r="O26" s="4">
        <v>-1.7250000000000001</v>
      </c>
      <c r="P26" s="4">
        <v>-1.804</v>
      </c>
      <c r="Q26" s="4">
        <v>7.9000000000000001E-2</v>
      </c>
      <c r="R26" s="4">
        <v>-3.1869999999999998</v>
      </c>
      <c r="S26" s="4">
        <v>-0.33100000000000002</v>
      </c>
      <c r="T26" s="4">
        <v>-2.8559999999999999</v>
      </c>
    </row>
    <row r="27" spans="1:20" x14ac:dyDescent="0.25">
      <c r="A27" s="15" t="s">
        <v>17</v>
      </c>
      <c r="B27" s="13">
        <v>320</v>
      </c>
      <c r="C27" s="4">
        <v>7.6458913910719996E-3</v>
      </c>
      <c r="D27" s="4">
        <v>7.0460000000000003</v>
      </c>
      <c r="E27" s="4">
        <v>22.332999999999998</v>
      </c>
      <c r="F27" s="4">
        <v>7.6520999999999999</v>
      </c>
      <c r="G27" s="4">
        <v>9.9778882653489597E-4</v>
      </c>
      <c r="H27" s="4">
        <v>13.05</v>
      </c>
      <c r="I27" s="4">
        <v>12.945</v>
      </c>
      <c r="J27" s="6">
        <v>112</v>
      </c>
      <c r="K27" s="6">
        <v>1449.8400000000001</v>
      </c>
      <c r="L27" s="4">
        <v>4.04</v>
      </c>
      <c r="M27" s="4">
        <v>143.68</v>
      </c>
      <c r="N27" s="4">
        <v>2.38</v>
      </c>
      <c r="O27" s="4">
        <v>-0.505</v>
      </c>
      <c r="P27" s="4">
        <v>-0.59699999999999998</v>
      </c>
      <c r="Q27" s="4">
        <v>9.0999999999999998E-2</v>
      </c>
      <c r="R27" s="4">
        <v>-2.3010000000000002</v>
      </c>
      <c r="S27" s="4">
        <v>0.52400000000000002</v>
      </c>
      <c r="T27" s="4">
        <v>-2.8260000000000001</v>
      </c>
    </row>
    <row r="28" spans="1:20" x14ac:dyDescent="0.25">
      <c r="A28" s="15" t="s">
        <v>195</v>
      </c>
      <c r="B28" s="13">
        <v>307.79500000000002</v>
      </c>
      <c r="C28" s="4">
        <v>7.6995673574069999E-3</v>
      </c>
      <c r="D28" s="4">
        <v>7.6180000000000003</v>
      </c>
      <c r="E28" s="4">
        <v>19.251999999999999</v>
      </c>
      <c r="F28" s="4">
        <v>7.6</v>
      </c>
      <c r="G28" s="4">
        <v>8.8699015957328638E-4</v>
      </c>
      <c r="H28" s="4">
        <v>11.52</v>
      </c>
      <c r="I28" s="4">
        <v>11.451000000000001</v>
      </c>
      <c r="J28" s="6">
        <v>115</v>
      </c>
      <c r="K28" s="6">
        <v>1316.865</v>
      </c>
      <c r="L28" s="4">
        <v>4.05</v>
      </c>
      <c r="M28" s="4">
        <v>147.34</v>
      </c>
      <c r="N28" s="4">
        <v>1.85</v>
      </c>
      <c r="O28" s="4">
        <v>-2.9000000000000001E-2</v>
      </c>
      <c r="P28" s="4">
        <v>-9.2999999999999999E-2</v>
      </c>
      <c r="Q28" s="4">
        <v>6.4000000000000001E-2</v>
      </c>
      <c r="R28" s="4">
        <v>-2.6469999999999998</v>
      </c>
      <c r="S28" s="4">
        <v>1.4E-2</v>
      </c>
      <c r="T28" s="4">
        <v>-2.661</v>
      </c>
    </row>
    <row r="29" spans="1:20" x14ac:dyDescent="0.25">
      <c r="A29" s="15" t="s">
        <v>26</v>
      </c>
      <c r="B29" s="13">
        <v>300.48</v>
      </c>
      <c r="C29" s="4">
        <v>6.0297484089510004E-3</v>
      </c>
      <c r="D29" s="4">
        <v>6.6</v>
      </c>
      <c r="E29" s="4">
        <v>8.5860000000000003</v>
      </c>
      <c r="F29" s="4">
        <v>19.493200000000002</v>
      </c>
      <c r="G29" s="4">
        <v>4.0037529435434641E-4</v>
      </c>
      <c r="H29" s="4">
        <v>6.64</v>
      </c>
      <c r="I29" s="4">
        <v>6.617</v>
      </c>
      <c r="J29" s="6">
        <v>103</v>
      </c>
      <c r="K29" s="6">
        <v>681.55100000000004</v>
      </c>
      <c r="L29" s="4">
        <v>3.86</v>
      </c>
      <c r="M29" s="4">
        <v>119.68</v>
      </c>
      <c r="N29" s="4">
        <v>0.56999999999999995</v>
      </c>
      <c r="O29" s="4">
        <v>0.245</v>
      </c>
      <c r="P29" s="4">
        <v>0.26500000000000001</v>
      </c>
      <c r="Q29" s="4">
        <v>-0.02</v>
      </c>
      <c r="R29" s="4">
        <v>-0.47099999999999997</v>
      </c>
      <c r="S29" s="4">
        <v>1.351</v>
      </c>
      <c r="T29" s="4">
        <v>-1.823</v>
      </c>
    </row>
    <row r="30" spans="1:20" x14ac:dyDescent="0.25">
      <c r="A30" s="11" t="s">
        <v>110</v>
      </c>
      <c r="B30" s="13">
        <v>300</v>
      </c>
      <c r="C30" s="4">
        <v>6.5848522414069998E-3</v>
      </c>
      <c r="D30" s="4">
        <v>5.8440000000000003</v>
      </c>
      <c r="E30" s="4">
        <v>30.417999999999999</v>
      </c>
      <c r="F30" s="4">
        <v>7.6</v>
      </c>
      <c r="G30" s="4">
        <v>1.0608196960906677E-3</v>
      </c>
      <c r="H30" s="4">
        <v>16.11</v>
      </c>
      <c r="I30" s="4">
        <v>15.929</v>
      </c>
      <c r="J30" s="6">
        <v>109</v>
      </c>
      <c r="K30" s="6">
        <v>1736.261</v>
      </c>
      <c r="L30" s="4">
        <v>4.0599999999999996</v>
      </c>
      <c r="M30" s="4">
        <v>131.05000000000001</v>
      </c>
      <c r="N30" s="4">
        <v>3.77</v>
      </c>
      <c r="O30" s="4">
        <v>1.157</v>
      </c>
      <c r="P30" s="4">
        <v>0.98599999999999999</v>
      </c>
      <c r="Q30" s="4">
        <v>0.17100000000000001</v>
      </c>
      <c r="R30" s="4">
        <v>-1.579</v>
      </c>
      <c r="S30" s="4">
        <v>1.42</v>
      </c>
      <c r="T30" s="4">
        <v>-2.9990000000000001</v>
      </c>
    </row>
    <row r="31" spans="1:20" x14ac:dyDescent="0.25">
      <c r="A31" s="15" t="s">
        <v>272</v>
      </c>
      <c r="B31" s="13">
        <v>300</v>
      </c>
      <c r="C31" s="4">
        <v>6.5848522414069998E-3</v>
      </c>
      <c r="D31" s="4">
        <v>5.8440000000000003</v>
      </c>
      <c r="E31" s="4">
        <v>30.417999999999999</v>
      </c>
      <c r="F31" s="4">
        <v>7.6</v>
      </c>
      <c r="G31" s="4">
        <v>1.0608196960906677E-3</v>
      </c>
      <c r="H31" s="4">
        <v>16.11</v>
      </c>
      <c r="I31" s="4">
        <v>15.929</v>
      </c>
      <c r="J31" s="6">
        <v>109</v>
      </c>
      <c r="K31" s="6">
        <v>1736.261</v>
      </c>
      <c r="L31" s="4">
        <v>4.0599999999999996</v>
      </c>
      <c r="M31" s="4">
        <v>131.05000000000001</v>
      </c>
      <c r="N31" s="4">
        <v>3.77</v>
      </c>
      <c r="O31" s="4">
        <v>1.157</v>
      </c>
      <c r="P31" s="4">
        <v>0.98599999999999999</v>
      </c>
      <c r="Q31" s="4">
        <v>0.17100000000000001</v>
      </c>
      <c r="R31" s="4">
        <v>-1.579</v>
      </c>
      <c r="S31" s="4">
        <v>1.42</v>
      </c>
      <c r="T31" s="4">
        <v>-2.9990000000000001</v>
      </c>
    </row>
    <row r="32" spans="1:20" x14ac:dyDescent="0.25">
      <c r="A32" s="11" t="s">
        <v>80</v>
      </c>
      <c r="B32" s="13">
        <v>1211.115</v>
      </c>
      <c r="C32" s="4">
        <v>2.3326526775443002E-2</v>
      </c>
      <c r="D32" s="4">
        <v>5.85</v>
      </c>
      <c r="E32" s="4">
        <v>12.337</v>
      </c>
      <c r="F32" s="4">
        <v>10.1671</v>
      </c>
      <c r="G32" s="4">
        <v>2.0807261883695159E-3</v>
      </c>
      <c r="H32" s="4">
        <v>8.92</v>
      </c>
      <c r="I32" s="4">
        <v>8.8889999999999993</v>
      </c>
      <c r="J32" s="6">
        <v>138</v>
      </c>
      <c r="K32" s="6">
        <v>1226.682</v>
      </c>
      <c r="L32" s="4">
        <v>4.24</v>
      </c>
      <c r="M32" s="4">
        <v>115.38</v>
      </c>
      <c r="N32" s="4">
        <v>1.01</v>
      </c>
      <c r="O32" s="4">
        <v>-0.52200000000000002</v>
      </c>
      <c r="P32" s="4">
        <v>-0.54300000000000004</v>
      </c>
      <c r="Q32" s="4">
        <v>2.1000000000000001E-2</v>
      </c>
      <c r="R32" s="4">
        <v>-1.6359999999999999</v>
      </c>
      <c r="S32" s="4">
        <v>0.76300000000000001</v>
      </c>
      <c r="T32" s="4">
        <v>-2.399</v>
      </c>
    </row>
    <row r="33" spans="1:20" x14ac:dyDescent="0.25">
      <c r="A33" s="15" t="s">
        <v>78</v>
      </c>
      <c r="B33" s="13">
        <v>1211.115</v>
      </c>
      <c r="C33" s="4">
        <v>2.3326526775443002E-2</v>
      </c>
      <c r="D33" s="4">
        <v>5.85</v>
      </c>
      <c r="E33" s="4">
        <v>12.337</v>
      </c>
      <c r="F33" s="4">
        <v>10.1671</v>
      </c>
      <c r="G33" s="4">
        <v>2.0807261883695159E-3</v>
      </c>
      <c r="H33" s="4">
        <v>8.92</v>
      </c>
      <c r="I33" s="4">
        <v>8.8889999999999993</v>
      </c>
      <c r="J33" s="6">
        <v>138</v>
      </c>
      <c r="K33" s="6">
        <v>1226.682</v>
      </c>
      <c r="L33" s="4">
        <v>4.24</v>
      </c>
      <c r="M33" s="4">
        <v>115.38</v>
      </c>
      <c r="N33" s="4">
        <v>1.01</v>
      </c>
      <c r="O33" s="4">
        <v>-0.52200000000000002</v>
      </c>
      <c r="P33" s="4">
        <v>-0.54300000000000004</v>
      </c>
      <c r="Q33" s="4">
        <v>2.1000000000000001E-2</v>
      </c>
      <c r="R33" s="4">
        <v>-1.6359999999999999</v>
      </c>
      <c r="S33" s="4">
        <v>0.76300000000000001</v>
      </c>
      <c r="T33" s="4">
        <v>-2.399</v>
      </c>
    </row>
    <row r="34" spans="1:20" x14ac:dyDescent="0.25">
      <c r="A34" s="11" t="s">
        <v>179</v>
      </c>
      <c r="B34" s="13">
        <v>750</v>
      </c>
      <c r="C34" s="4">
        <v>1.6334361561870001E-2</v>
      </c>
      <c r="D34" s="4">
        <v>6.1379999999999999</v>
      </c>
      <c r="E34" s="4">
        <v>59.962000000000003</v>
      </c>
      <c r="F34" s="4">
        <v>6.4095999999999993</v>
      </c>
      <c r="G34" s="4">
        <v>2.8279000483301757E-3</v>
      </c>
      <c r="H34" s="4">
        <v>18.14</v>
      </c>
      <c r="I34" s="4">
        <v>17.970500000000001</v>
      </c>
      <c r="J34" s="6">
        <v>146</v>
      </c>
      <c r="K34" s="6">
        <v>2592.049</v>
      </c>
      <c r="L34" s="4">
        <v>4.4250000000000007</v>
      </c>
      <c r="M34" s="4">
        <v>128.59</v>
      </c>
      <c r="N34" s="4">
        <v>6.1300000000000008</v>
      </c>
      <c r="O34" s="4">
        <v>0.62550000000000006</v>
      </c>
      <c r="P34" s="4">
        <v>0.45299999999999996</v>
      </c>
      <c r="Q34" s="4">
        <v>0.17299999999999999</v>
      </c>
      <c r="R34" s="4">
        <v>-2.6920000000000002</v>
      </c>
      <c r="S34" s="4">
        <v>0.97449999999999992</v>
      </c>
      <c r="T34" s="4">
        <v>-3.6660000000000004</v>
      </c>
    </row>
    <row r="35" spans="1:20" x14ac:dyDescent="0.25">
      <c r="A35" s="15" t="s">
        <v>182</v>
      </c>
      <c r="B35" s="13">
        <v>350</v>
      </c>
      <c r="C35" s="4">
        <v>6.4692770247409999E-3</v>
      </c>
      <c r="D35" s="4">
        <v>4.8140000000000001</v>
      </c>
      <c r="E35" s="4">
        <v>92.173000000000002</v>
      </c>
      <c r="F35" s="4">
        <v>3.9369999999999998</v>
      </c>
      <c r="G35" s="4">
        <v>1.4310040778727092E-3</v>
      </c>
      <c r="H35" s="4">
        <v>22.12</v>
      </c>
      <c r="I35" s="4">
        <v>21.925999999999998</v>
      </c>
      <c r="J35" s="6">
        <v>138</v>
      </c>
      <c r="K35" s="6">
        <v>3025.7879999999996</v>
      </c>
      <c r="L35" s="4">
        <v>4.3600000000000003</v>
      </c>
      <c r="M35" s="4">
        <v>110.26</v>
      </c>
      <c r="N35" s="4">
        <v>9.3000000000000007</v>
      </c>
      <c r="O35" s="4">
        <v>1.044</v>
      </c>
      <c r="P35" s="4">
        <v>0.82899999999999996</v>
      </c>
      <c r="Q35" s="4">
        <v>0.215</v>
      </c>
      <c r="R35" s="4">
        <v>-3.6040000000000001</v>
      </c>
      <c r="S35" s="4">
        <v>0.90600000000000003</v>
      </c>
      <c r="T35" s="4">
        <v>-4.5090000000000003</v>
      </c>
    </row>
    <row r="36" spans="1:20" x14ac:dyDescent="0.25">
      <c r="A36" s="15" t="s">
        <v>415</v>
      </c>
      <c r="B36" s="13">
        <v>400</v>
      </c>
      <c r="C36" s="4">
        <v>9.8650845371290007E-3</v>
      </c>
      <c r="D36" s="4">
        <v>7.4619999999999997</v>
      </c>
      <c r="E36" s="4">
        <v>27.751000000000001</v>
      </c>
      <c r="F36" s="4">
        <v>8.8821999999999992</v>
      </c>
      <c r="G36" s="4">
        <v>1.3968959704574666E-3</v>
      </c>
      <c r="H36" s="4">
        <v>14.16</v>
      </c>
      <c r="I36" s="4">
        <v>14.015000000000001</v>
      </c>
      <c r="J36" s="6">
        <v>154</v>
      </c>
      <c r="K36" s="6">
        <v>2158.31</v>
      </c>
      <c r="L36" s="4">
        <v>4.49</v>
      </c>
      <c r="M36" s="4">
        <v>146.91999999999999</v>
      </c>
      <c r="N36" s="4">
        <v>2.96</v>
      </c>
      <c r="O36" s="4">
        <v>0.20699999999999999</v>
      </c>
      <c r="P36" s="4">
        <v>7.6999999999999999E-2</v>
      </c>
      <c r="Q36" s="4">
        <v>0.13100000000000001</v>
      </c>
      <c r="R36" s="4">
        <v>-1.78</v>
      </c>
      <c r="S36" s="4">
        <v>1.0429999999999999</v>
      </c>
      <c r="T36" s="4">
        <v>-2.823</v>
      </c>
    </row>
    <row r="37" spans="1:20" x14ac:dyDescent="0.25">
      <c r="A37" s="11" t="s">
        <v>240</v>
      </c>
      <c r="B37" s="13">
        <v>2235.9580000000001</v>
      </c>
      <c r="C37" s="4">
        <v>4.7319650008219E-2</v>
      </c>
      <c r="D37" s="4">
        <v>6.6459999999999999</v>
      </c>
      <c r="E37" s="4">
        <v>25.669</v>
      </c>
      <c r="F37" s="4">
        <v>8.3027499999999996</v>
      </c>
      <c r="G37" s="4">
        <v>6.1780543396025601E-3</v>
      </c>
      <c r="H37" s="4">
        <v>13.05</v>
      </c>
      <c r="I37" s="4">
        <v>12.931000000000001</v>
      </c>
      <c r="J37" s="6">
        <v>184</v>
      </c>
      <c r="K37" s="6">
        <v>2379.029</v>
      </c>
      <c r="L37" s="4">
        <v>4.7750000000000004</v>
      </c>
      <c r="M37" s="4">
        <v>125.78999999999999</v>
      </c>
      <c r="N37" s="4">
        <v>2.77</v>
      </c>
      <c r="O37" s="4">
        <v>0.96100000000000008</v>
      </c>
      <c r="P37" s="4">
        <v>0.85299999999999998</v>
      </c>
      <c r="Q37" s="4">
        <v>0.108</v>
      </c>
      <c r="R37" s="4">
        <v>1.6695000000000002</v>
      </c>
      <c r="S37" s="4">
        <v>4.2850000000000001</v>
      </c>
      <c r="T37" s="4">
        <v>-2.6159999999999997</v>
      </c>
    </row>
    <row r="38" spans="1:20" x14ac:dyDescent="0.25">
      <c r="A38" s="15" t="s">
        <v>346</v>
      </c>
      <c r="B38" s="13">
        <v>2235.9580000000001</v>
      </c>
      <c r="C38" s="4">
        <v>4.7319650008219E-2</v>
      </c>
      <c r="D38" s="4">
        <v>6.6459999999999999</v>
      </c>
      <c r="E38" s="4">
        <v>25.669</v>
      </c>
      <c r="F38" s="4">
        <v>8.3027499999999996</v>
      </c>
      <c r="G38" s="4">
        <v>6.1780543396025601E-3</v>
      </c>
      <c r="H38" s="4">
        <v>13.05</v>
      </c>
      <c r="I38" s="4">
        <v>12.931000000000001</v>
      </c>
      <c r="J38" s="6">
        <v>184</v>
      </c>
      <c r="K38" s="6">
        <v>2379.029</v>
      </c>
      <c r="L38" s="4">
        <v>4.7750000000000004</v>
      </c>
      <c r="M38" s="4">
        <v>125.78999999999999</v>
      </c>
      <c r="N38" s="4">
        <v>2.77</v>
      </c>
      <c r="O38" s="4">
        <v>0.96100000000000008</v>
      </c>
      <c r="P38" s="4">
        <v>0.85299999999999998</v>
      </c>
      <c r="Q38" s="4">
        <v>0.108</v>
      </c>
      <c r="R38" s="4">
        <v>1.6695000000000002</v>
      </c>
      <c r="S38" s="4">
        <v>4.2850000000000001</v>
      </c>
      <c r="T38" s="4">
        <v>-2.6159999999999997</v>
      </c>
    </row>
    <row r="39" spans="1:20" x14ac:dyDescent="0.25">
      <c r="A39" s="11" t="s">
        <v>61</v>
      </c>
      <c r="B39" s="13">
        <v>5125.3700000000008</v>
      </c>
      <c r="C39" s="4">
        <v>9.9674038843186999E-2</v>
      </c>
      <c r="D39" s="4">
        <v>5.6847777777777786</v>
      </c>
      <c r="E39" s="4">
        <v>16.455333333333336</v>
      </c>
      <c r="F39" s="4">
        <v>7.6968111111111126</v>
      </c>
      <c r="G39" s="4">
        <v>9.2311429124069047E-3</v>
      </c>
      <c r="H39" s="4">
        <v>10.894444444444444</v>
      </c>
      <c r="I39" s="4">
        <v>10.820444444444444</v>
      </c>
      <c r="J39" s="6">
        <v>122.77777777777777</v>
      </c>
      <c r="K39" s="6">
        <v>1271.5100000000002</v>
      </c>
      <c r="L39" s="4">
        <v>4.1022222222222222</v>
      </c>
      <c r="M39" s="4">
        <v>117.63333333333334</v>
      </c>
      <c r="N39" s="4">
        <v>1.7588888888888889</v>
      </c>
      <c r="O39" s="4">
        <v>0.41322222222222227</v>
      </c>
      <c r="P39" s="4">
        <v>0.3561111111111111</v>
      </c>
      <c r="Q39" s="4">
        <v>5.7555555555555554E-2</v>
      </c>
      <c r="R39" s="4">
        <v>-1.5262500000000001</v>
      </c>
      <c r="S39" s="4">
        <v>0.8733749999999999</v>
      </c>
      <c r="T39" s="4">
        <v>-1.7873333333333337</v>
      </c>
    </row>
    <row r="40" spans="1:20" x14ac:dyDescent="0.25">
      <c r="A40" s="15" t="s">
        <v>132</v>
      </c>
      <c r="B40" s="13">
        <v>2072.1099999999997</v>
      </c>
      <c r="C40" s="4">
        <v>4.4462371109372997E-2</v>
      </c>
      <c r="D40" s="4">
        <v>6.6660000000000004</v>
      </c>
      <c r="E40" s="4">
        <v>15.751333333333333</v>
      </c>
      <c r="F40" s="4">
        <v>9.3433666666666664</v>
      </c>
      <c r="G40" s="4">
        <v>4.5741910180474655E-3</v>
      </c>
      <c r="H40" s="4">
        <v>10.386666666666668</v>
      </c>
      <c r="I40" s="4">
        <v>10.328000000000001</v>
      </c>
      <c r="J40" s="6">
        <v>127.33333333333333</v>
      </c>
      <c r="K40" s="6">
        <v>1315.2686666666666</v>
      </c>
      <c r="L40" s="4">
        <v>4.1566666666666672</v>
      </c>
      <c r="M40" s="4">
        <v>127.96333333333332</v>
      </c>
      <c r="N40" s="4">
        <v>1.5166666666666666</v>
      </c>
      <c r="O40" s="4">
        <v>-0.32533333333333331</v>
      </c>
      <c r="P40" s="4">
        <v>-0.36499999999999999</v>
      </c>
      <c r="Q40" s="4">
        <v>0.04</v>
      </c>
      <c r="R40" s="4">
        <v>-1.873</v>
      </c>
      <c r="S40" s="4">
        <v>0.62066666666666659</v>
      </c>
      <c r="T40" s="4">
        <v>-2.4933333333333336</v>
      </c>
    </row>
    <row r="41" spans="1:20" x14ac:dyDescent="0.25">
      <c r="A41" s="15" t="s">
        <v>607</v>
      </c>
      <c r="B41" s="13">
        <v>654.12</v>
      </c>
      <c r="C41" s="4">
        <v>1.0335290173004E-2</v>
      </c>
      <c r="D41" s="4">
        <v>3.7035</v>
      </c>
      <c r="E41" s="4">
        <v>23.376999999999999</v>
      </c>
      <c r="F41" s="4">
        <v>0.4466</v>
      </c>
      <c r="G41" s="4">
        <v>1.5632271781405365E-3</v>
      </c>
      <c r="H41" s="4">
        <v>15.215</v>
      </c>
      <c r="I41" s="4">
        <v>15.0665</v>
      </c>
      <c r="J41" s="6">
        <v>106.5</v>
      </c>
      <c r="K41" s="6">
        <v>1609.078</v>
      </c>
      <c r="L41" s="4">
        <v>4.01</v>
      </c>
      <c r="M41" s="4">
        <v>95.51</v>
      </c>
      <c r="N41" s="4">
        <v>3.1</v>
      </c>
      <c r="O41" s="4">
        <v>1.5714999999999999</v>
      </c>
      <c r="P41" s="4">
        <v>1.4410000000000001</v>
      </c>
      <c r="Q41" s="4">
        <v>0.13150000000000001</v>
      </c>
      <c r="R41" s="4">
        <v>-3.012</v>
      </c>
      <c r="S41" s="4">
        <v>7.8E-2</v>
      </c>
      <c r="T41" s="4">
        <v>1.0000000000000009E-2</v>
      </c>
    </row>
    <row r="42" spans="1:20" x14ac:dyDescent="0.25">
      <c r="A42" s="15" t="s">
        <v>59</v>
      </c>
      <c r="B42" s="13">
        <v>315.5</v>
      </c>
      <c r="C42" s="4">
        <v>6.8563554892399998E-3</v>
      </c>
      <c r="D42" s="4">
        <v>6.3949999999999996</v>
      </c>
      <c r="E42" s="4">
        <v>20.585999999999999</v>
      </c>
      <c r="F42" s="4">
        <v>8.1699000000000002</v>
      </c>
      <c r="G42" s="4">
        <v>8.7144278268240407E-4</v>
      </c>
      <c r="H42" s="4">
        <v>12.71</v>
      </c>
      <c r="I42" s="4">
        <v>12.617000000000001</v>
      </c>
      <c r="J42" s="6">
        <v>114</v>
      </c>
      <c r="K42" s="6">
        <v>1438.3380000000002</v>
      </c>
      <c r="L42" s="4">
        <v>4.0599999999999996</v>
      </c>
      <c r="M42" s="4">
        <v>132.38</v>
      </c>
      <c r="N42" s="4">
        <v>2.1800000000000002</v>
      </c>
      <c r="O42" s="4">
        <v>0.55500000000000005</v>
      </c>
      <c r="P42" s="4">
        <v>0.47399999999999998</v>
      </c>
      <c r="Q42" s="4">
        <v>8.1000000000000003E-2</v>
      </c>
      <c r="R42" s="4">
        <v>-2.8650000000000002</v>
      </c>
      <c r="S42" s="4">
        <v>-3.5999999999999997E-2</v>
      </c>
      <c r="T42" s="4">
        <v>-2.8290000000000002</v>
      </c>
    </row>
    <row r="43" spans="1:20" x14ac:dyDescent="0.25">
      <c r="A43" s="15" t="s">
        <v>156</v>
      </c>
      <c r="B43" s="13">
        <v>400</v>
      </c>
      <c r="C43" s="4">
        <v>8.2930210962449992E-3</v>
      </c>
      <c r="D43" s="4">
        <v>6.1840000000000002</v>
      </c>
      <c r="E43" s="4">
        <v>15</v>
      </c>
      <c r="F43" s="4">
        <v>9.1096000000000004</v>
      </c>
      <c r="G43" s="4">
        <v>8.6081558979023099E-4</v>
      </c>
      <c r="H43" s="4">
        <v>10.38</v>
      </c>
      <c r="I43" s="4">
        <v>10.334</v>
      </c>
      <c r="J43" s="6">
        <v>110</v>
      </c>
      <c r="K43" s="6">
        <v>1136.74</v>
      </c>
      <c r="L43" s="4">
        <v>3.97</v>
      </c>
      <c r="M43" s="4">
        <v>124.85</v>
      </c>
      <c r="N43" s="4">
        <v>1.38</v>
      </c>
      <c r="O43" s="4">
        <v>-0.217</v>
      </c>
      <c r="P43" s="4">
        <v>-0.25</v>
      </c>
      <c r="Q43" s="4">
        <v>3.4000000000000002E-2</v>
      </c>
      <c r="R43" s="4">
        <v>-1.429</v>
      </c>
      <c r="S43" s="4">
        <v>1.2090000000000001</v>
      </c>
      <c r="T43" s="4">
        <v>-2.6379999999999999</v>
      </c>
    </row>
    <row r="44" spans="1:20" x14ac:dyDescent="0.25">
      <c r="A44" s="15" t="s">
        <v>116</v>
      </c>
      <c r="B44" s="13">
        <v>1375</v>
      </c>
      <c r="C44" s="4">
        <v>2.3285891758917002E-2</v>
      </c>
      <c r="D44" s="4">
        <v>4.95</v>
      </c>
      <c r="E44" s="4">
        <v>3.2519999999999998</v>
      </c>
      <c r="F44" s="4">
        <v>15.049300000000001</v>
      </c>
      <c r="G44" s="4">
        <v>6.9159098523983499E-4</v>
      </c>
      <c r="H44" s="4">
        <v>2.97</v>
      </c>
      <c r="I44" s="4">
        <v>2.9609999999999999</v>
      </c>
      <c r="J44" s="6">
        <v>170</v>
      </c>
      <c r="K44" s="6">
        <v>503.36999999999995</v>
      </c>
      <c r="L44" s="4">
        <v>4.37</v>
      </c>
      <c r="M44" s="4">
        <v>101.75</v>
      </c>
      <c r="N44" s="4">
        <v>0.12</v>
      </c>
      <c r="O44" s="4">
        <v>-0.69</v>
      </c>
      <c r="P44" s="4">
        <v>-0.67700000000000005</v>
      </c>
      <c r="Q44" s="4">
        <v>-1.2999999999999999E-2</v>
      </c>
      <c r="R44" s="4">
        <v>-0.14399999999999999</v>
      </c>
      <c r="S44" s="4">
        <v>0.41399999999999998</v>
      </c>
      <c r="T44" s="4">
        <v>-0.55800000000000005</v>
      </c>
    </row>
    <row r="45" spans="1:20" x14ac:dyDescent="0.25">
      <c r="A45" s="15" t="s">
        <v>149</v>
      </c>
      <c r="B45" s="13">
        <v>308.64</v>
      </c>
      <c r="C45" s="4">
        <v>6.4411092164079996E-3</v>
      </c>
      <c r="D45" s="4">
        <v>6.2290000000000001</v>
      </c>
      <c r="E45" s="4">
        <v>15.252000000000001</v>
      </c>
      <c r="F45" s="4">
        <v>8.0191999999999997</v>
      </c>
      <c r="G45" s="4">
        <v>6.698753585064319E-4</v>
      </c>
      <c r="H45" s="4">
        <v>10.4</v>
      </c>
      <c r="I45" s="4">
        <v>10.355</v>
      </c>
      <c r="J45" s="6">
        <v>116</v>
      </c>
      <c r="K45" s="6">
        <v>1201.18</v>
      </c>
      <c r="L45" s="4">
        <v>4.03</v>
      </c>
      <c r="M45" s="4">
        <v>124.81</v>
      </c>
      <c r="N45" s="4">
        <v>1.4</v>
      </c>
      <c r="O45" s="4">
        <v>1.9039999999999999</v>
      </c>
      <c r="P45" s="4">
        <v>1.871</v>
      </c>
      <c r="Q45" s="4">
        <v>3.3000000000000002E-2</v>
      </c>
      <c r="R45" s="4">
        <v>0.85899999999999999</v>
      </c>
      <c r="S45" s="4">
        <v>3.46</v>
      </c>
      <c r="T45" s="4">
        <v>-2.601</v>
      </c>
    </row>
    <row r="46" spans="1:20" x14ac:dyDescent="0.25">
      <c r="A46" s="11" t="s">
        <v>291</v>
      </c>
      <c r="B46" s="13">
        <v>414.89499999999998</v>
      </c>
      <c r="C46" s="4">
        <v>7.5946431921540001E-3</v>
      </c>
      <c r="D46" s="4">
        <v>4.9269999999999996</v>
      </c>
      <c r="E46" s="4">
        <v>23.501000000000001</v>
      </c>
      <c r="F46" s="4">
        <v>2.8603000000000001</v>
      </c>
      <c r="G46" s="4">
        <v>1.0807177262435142E-3</v>
      </c>
      <c r="H46" s="4">
        <v>14.23</v>
      </c>
      <c r="I46" s="4">
        <v>14.090999999999999</v>
      </c>
      <c r="J46" s="6">
        <v>133</v>
      </c>
      <c r="K46" s="6">
        <v>1874.1029999999998</v>
      </c>
      <c r="L46" s="4">
        <v>4.2699999999999996</v>
      </c>
      <c r="M46" s="4">
        <v>109.58</v>
      </c>
      <c r="N46" s="4">
        <v>2.79</v>
      </c>
      <c r="O46" s="4">
        <v>0.73299999999999998</v>
      </c>
      <c r="P46" s="4">
        <v>0.61699999999999999</v>
      </c>
      <c r="Q46" s="4">
        <v>0.11600000000000001</v>
      </c>
      <c r="R46" s="4">
        <v>-1.611</v>
      </c>
      <c r="S46" s="4">
        <v>1.3109999999999999</v>
      </c>
      <c r="T46" s="4">
        <v>-2.9220000000000002</v>
      </c>
    </row>
    <row r="47" spans="1:20" x14ac:dyDescent="0.25">
      <c r="A47" s="15" t="s">
        <v>541</v>
      </c>
      <c r="B47" s="13">
        <v>414.89499999999998</v>
      </c>
      <c r="C47" s="4">
        <v>7.5946431921540001E-3</v>
      </c>
      <c r="D47" s="4">
        <v>4.9269999999999996</v>
      </c>
      <c r="E47" s="4">
        <v>23.501000000000001</v>
      </c>
      <c r="F47" s="4">
        <v>2.8603000000000001</v>
      </c>
      <c r="G47" s="4">
        <v>1.0807177262435142E-3</v>
      </c>
      <c r="H47" s="4">
        <v>14.23</v>
      </c>
      <c r="I47" s="4">
        <v>14.090999999999999</v>
      </c>
      <c r="J47" s="6">
        <v>133</v>
      </c>
      <c r="K47" s="6">
        <v>1874.1029999999998</v>
      </c>
      <c r="L47" s="4">
        <v>4.2699999999999996</v>
      </c>
      <c r="M47" s="4">
        <v>109.58</v>
      </c>
      <c r="N47" s="4">
        <v>2.79</v>
      </c>
      <c r="O47" s="4">
        <v>0.73299999999999998</v>
      </c>
      <c r="P47" s="4">
        <v>0.61699999999999999</v>
      </c>
      <c r="Q47" s="4">
        <v>0.11600000000000001</v>
      </c>
      <c r="R47" s="4">
        <v>-1.611</v>
      </c>
      <c r="S47" s="4">
        <v>1.3109999999999999</v>
      </c>
      <c r="T47" s="4">
        <v>-2.9220000000000002</v>
      </c>
    </row>
    <row r="48" spans="1:20" x14ac:dyDescent="0.25">
      <c r="A48" s="11" t="s">
        <v>201</v>
      </c>
      <c r="B48" s="13">
        <v>330</v>
      </c>
      <c r="C48" s="4">
        <v>7.3392368723039997E-3</v>
      </c>
      <c r="D48" s="4">
        <v>6.25</v>
      </c>
      <c r="E48" s="4">
        <v>22.332999999999998</v>
      </c>
      <c r="F48" s="4">
        <v>7.5808</v>
      </c>
      <c r="G48" s="4">
        <v>9.7832027507812323E-4</v>
      </c>
      <c r="H48" s="4">
        <v>13.33</v>
      </c>
      <c r="I48" s="4">
        <v>13.206</v>
      </c>
      <c r="J48" s="6">
        <v>102</v>
      </c>
      <c r="K48" s="6">
        <v>1347.0119999999999</v>
      </c>
      <c r="L48" s="4">
        <v>3.96</v>
      </c>
      <c r="M48" s="4">
        <v>133.29</v>
      </c>
      <c r="N48" s="4">
        <v>2.5099999999999998</v>
      </c>
      <c r="O48" s="4">
        <v>0.64200000000000002</v>
      </c>
      <c r="P48" s="4">
        <v>0.54500000000000004</v>
      </c>
      <c r="Q48" s="4">
        <v>9.7000000000000003E-2</v>
      </c>
      <c r="R48" s="4">
        <v>2.1589999999999998</v>
      </c>
      <c r="S48" s="4">
        <v>4.9619999999999997</v>
      </c>
      <c r="T48" s="4">
        <v>-2.8029999999999999</v>
      </c>
    </row>
    <row r="49" spans="1:20" x14ac:dyDescent="0.25">
      <c r="A49" s="15" t="s">
        <v>199</v>
      </c>
      <c r="B49" s="13">
        <v>330</v>
      </c>
      <c r="C49" s="4">
        <v>7.3392368723039997E-3</v>
      </c>
      <c r="D49" s="4">
        <v>6.25</v>
      </c>
      <c r="E49" s="4">
        <v>22.332999999999998</v>
      </c>
      <c r="F49" s="4">
        <v>7.5808</v>
      </c>
      <c r="G49" s="4">
        <v>9.7832027507812323E-4</v>
      </c>
      <c r="H49" s="4">
        <v>13.33</v>
      </c>
      <c r="I49" s="4">
        <v>13.206</v>
      </c>
      <c r="J49" s="6">
        <v>102</v>
      </c>
      <c r="K49" s="6">
        <v>1347.0119999999999</v>
      </c>
      <c r="L49" s="4">
        <v>3.96</v>
      </c>
      <c r="M49" s="4">
        <v>133.29</v>
      </c>
      <c r="N49" s="4">
        <v>2.5099999999999998</v>
      </c>
      <c r="O49" s="4">
        <v>0.64200000000000002</v>
      </c>
      <c r="P49" s="4">
        <v>0.54500000000000004</v>
      </c>
      <c r="Q49" s="4">
        <v>9.7000000000000003E-2</v>
      </c>
      <c r="R49" s="4">
        <v>2.1589999999999998</v>
      </c>
      <c r="S49" s="4">
        <v>4.9619999999999997</v>
      </c>
      <c r="T49" s="4">
        <v>-2.8029999999999999</v>
      </c>
    </row>
    <row r="50" spans="1:20" x14ac:dyDescent="0.25">
      <c r="A50" s="11" t="s">
        <v>205</v>
      </c>
      <c r="B50" s="13">
        <v>450</v>
      </c>
      <c r="C50" s="4">
        <v>9.3492192361799998E-3</v>
      </c>
      <c r="D50" s="4">
        <v>5.7149999999999999</v>
      </c>
      <c r="E50" s="4">
        <v>17.337</v>
      </c>
      <c r="F50" s="4">
        <v>8.5205000000000002</v>
      </c>
      <c r="G50" s="4">
        <v>1.0704856025426099E-3</v>
      </c>
      <c r="H50" s="4">
        <v>11.45</v>
      </c>
      <c r="I50" s="4">
        <v>11.387</v>
      </c>
      <c r="J50" s="6">
        <v>103</v>
      </c>
      <c r="K50" s="6">
        <v>1172.8610000000001</v>
      </c>
      <c r="L50" s="4">
        <v>3.92</v>
      </c>
      <c r="M50" s="4">
        <v>122.37</v>
      </c>
      <c r="N50" s="4">
        <v>1.75</v>
      </c>
      <c r="O50" s="4">
        <v>0.52</v>
      </c>
      <c r="P50" s="4">
        <v>0.46400000000000002</v>
      </c>
      <c r="Q50" s="4">
        <v>5.6000000000000001E-2</v>
      </c>
      <c r="R50" s="4">
        <v>-1.5760000000000001</v>
      </c>
      <c r="S50" s="4">
        <v>1.1060000000000001</v>
      </c>
      <c r="T50" s="4">
        <v>-2.681</v>
      </c>
    </row>
    <row r="51" spans="1:20" x14ac:dyDescent="0.25">
      <c r="A51" s="15" t="s">
        <v>203</v>
      </c>
      <c r="B51" s="13">
        <v>450</v>
      </c>
      <c r="C51" s="4">
        <v>9.3492192361799998E-3</v>
      </c>
      <c r="D51" s="4">
        <v>5.7149999999999999</v>
      </c>
      <c r="E51" s="4">
        <v>17.337</v>
      </c>
      <c r="F51" s="4">
        <v>8.5205000000000002</v>
      </c>
      <c r="G51" s="4">
        <v>1.0704856025426099E-3</v>
      </c>
      <c r="H51" s="4">
        <v>11.45</v>
      </c>
      <c r="I51" s="4">
        <v>11.387</v>
      </c>
      <c r="J51" s="6">
        <v>103</v>
      </c>
      <c r="K51" s="6">
        <v>1172.8610000000001</v>
      </c>
      <c r="L51" s="4">
        <v>3.92</v>
      </c>
      <c r="M51" s="4">
        <v>122.37</v>
      </c>
      <c r="N51" s="4">
        <v>1.75</v>
      </c>
      <c r="O51" s="4">
        <v>0.52</v>
      </c>
      <c r="P51" s="4">
        <v>0.46400000000000002</v>
      </c>
      <c r="Q51" s="4">
        <v>5.6000000000000001E-2</v>
      </c>
      <c r="R51" s="4">
        <v>-1.5760000000000001</v>
      </c>
      <c r="S51" s="4">
        <v>1.1060000000000001</v>
      </c>
      <c r="T51" s="4">
        <v>-2.681</v>
      </c>
    </row>
    <row r="52" spans="1:20" x14ac:dyDescent="0.25">
      <c r="A52" s="11" t="s">
        <v>154</v>
      </c>
      <c r="B52" s="13">
        <v>7469.6570000000002</v>
      </c>
      <c r="C52" s="4">
        <v>0.15522245763043799</v>
      </c>
      <c r="D52" s="4">
        <v>5.3422999999999998</v>
      </c>
      <c r="E52" s="4">
        <v>12.2826</v>
      </c>
      <c r="F52" s="4">
        <v>12.430679999999999</v>
      </c>
      <c r="G52" s="4">
        <v>1.5251400273401163E-2</v>
      </c>
      <c r="H52" s="4">
        <v>8.4920000000000009</v>
      </c>
      <c r="I52" s="4">
        <v>8.3964999999999996</v>
      </c>
      <c r="J52" s="6">
        <v>140.19999999999999</v>
      </c>
      <c r="K52" s="6">
        <v>1190.0369000000001</v>
      </c>
      <c r="L52" s="4">
        <v>4.254999999999999</v>
      </c>
      <c r="M52" s="4">
        <v>114.529</v>
      </c>
      <c r="N52" s="4">
        <v>1</v>
      </c>
      <c r="O52" s="4">
        <v>0.24479999999999999</v>
      </c>
      <c r="P52" s="4">
        <v>0.23630000000000004</v>
      </c>
      <c r="Q52" s="4">
        <v>8.7000000000000011E-3</v>
      </c>
      <c r="R52" s="4">
        <v>-0.60140000000000005</v>
      </c>
      <c r="S52" s="4">
        <v>1.5013999999999998</v>
      </c>
      <c r="T52" s="4">
        <v>-2.1027999999999998</v>
      </c>
    </row>
    <row r="53" spans="1:20" x14ac:dyDescent="0.25">
      <c r="A53" s="15" t="s">
        <v>306</v>
      </c>
      <c r="B53" s="13">
        <v>3225</v>
      </c>
      <c r="C53" s="4">
        <v>7.6549108582797995E-2</v>
      </c>
      <c r="D53" s="4">
        <v>7.258</v>
      </c>
      <c r="E53" s="4">
        <v>20.088000000000001</v>
      </c>
      <c r="F53" s="4">
        <v>8.3561499999999995</v>
      </c>
      <c r="G53" s="4">
        <v>9.3353268621121244E-3</v>
      </c>
      <c r="H53" s="4">
        <v>12.190000000000001</v>
      </c>
      <c r="I53" s="4">
        <v>12.106000000000002</v>
      </c>
      <c r="J53" s="6">
        <v>118</v>
      </c>
      <c r="K53" s="6">
        <v>1428.548</v>
      </c>
      <c r="L53" s="4">
        <v>4.09</v>
      </c>
      <c r="M53" s="4">
        <v>143.08500000000001</v>
      </c>
      <c r="N53" s="4">
        <v>2.0299999999999998</v>
      </c>
      <c r="O53" s="4">
        <v>-0.15600000000000003</v>
      </c>
      <c r="P53" s="4">
        <v>-0.22799999999999998</v>
      </c>
      <c r="Q53" s="4">
        <v>7.2499999999999995E-2</v>
      </c>
      <c r="R53" s="4">
        <v>-3.3944999999999999</v>
      </c>
      <c r="S53" s="4">
        <v>-0.62549999999999994</v>
      </c>
      <c r="T53" s="4">
        <v>-2.7690000000000001</v>
      </c>
    </row>
    <row r="54" spans="1:20" x14ac:dyDescent="0.25">
      <c r="A54" s="15" t="s">
        <v>152</v>
      </c>
      <c r="B54" s="13">
        <v>2442.7420000000002</v>
      </c>
      <c r="C54" s="4">
        <v>4.4253451866782992E-2</v>
      </c>
      <c r="D54" s="4">
        <v>3.7057500000000001</v>
      </c>
      <c r="E54" s="4">
        <v>7.931</v>
      </c>
      <c r="F54" s="4">
        <v>19.036300000000001</v>
      </c>
      <c r="G54" s="4">
        <v>2.9398878813193183E-3</v>
      </c>
      <c r="H54" s="4">
        <v>6.56</v>
      </c>
      <c r="I54" s="4">
        <v>6.5314999999999994</v>
      </c>
      <c r="J54" s="6">
        <v>152.5</v>
      </c>
      <c r="K54" s="6">
        <v>1015.7627500000001</v>
      </c>
      <c r="L54" s="4">
        <v>4.3449999999999998</v>
      </c>
      <c r="M54" s="4">
        <v>99.92</v>
      </c>
      <c r="N54" s="4">
        <v>0.52</v>
      </c>
      <c r="O54" s="4">
        <v>0.30049999999999999</v>
      </c>
      <c r="P54" s="4">
        <v>0.34350000000000003</v>
      </c>
      <c r="Q54" s="4">
        <v>-4.2999999999999997E-2</v>
      </c>
      <c r="R54" s="4">
        <v>0.73950000000000005</v>
      </c>
      <c r="S54" s="4">
        <v>2.57525</v>
      </c>
      <c r="T54" s="4">
        <v>-1.8357500000000002</v>
      </c>
    </row>
    <row r="55" spans="1:20" x14ac:dyDescent="0.25">
      <c r="A55" s="15" t="s">
        <v>458</v>
      </c>
      <c r="B55" s="13">
        <v>1500</v>
      </c>
      <c r="C55" s="4">
        <v>2.8367107806605001E-2</v>
      </c>
      <c r="D55" s="4">
        <v>6.1396666666666668</v>
      </c>
      <c r="E55" s="4">
        <v>11.113333333333335</v>
      </c>
      <c r="F55" s="4">
        <v>7.9461000000000004</v>
      </c>
      <c r="G55" s="4">
        <v>2.2764830783061885E-3</v>
      </c>
      <c r="H55" s="4">
        <v>7.580000000000001</v>
      </c>
      <c r="I55" s="4">
        <v>7.3803333333333336</v>
      </c>
      <c r="J55" s="6">
        <v>144.66666666666666</v>
      </c>
      <c r="K55" s="6">
        <v>1192.9766666666667</v>
      </c>
      <c r="L55" s="4">
        <v>4.29</v>
      </c>
      <c r="M55" s="4">
        <v>113.46999999999998</v>
      </c>
      <c r="N55" s="4">
        <v>0.68666666666666665</v>
      </c>
      <c r="O55" s="4">
        <v>0.33266666666666667</v>
      </c>
      <c r="P55" s="4">
        <v>0.31433333333333335</v>
      </c>
      <c r="Q55" s="4">
        <v>1.8666666666666668E-2</v>
      </c>
      <c r="R55" s="4">
        <v>-0.48666666666666697</v>
      </c>
      <c r="S55" s="4">
        <v>1.3346666666666664</v>
      </c>
      <c r="T55" s="4">
        <v>-1.8213333333333335</v>
      </c>
    </row>
    <row r="56" spans="1:20" x14ac:dyDescent="0.25">
      <c r="A56" s="15" t="s">
        <v>382</v>
      </c>
      <c r="B56" s="13">
        <v>301.91500000000002</v>
      </c>
      <c r="C56" s="4">
        <v>6.0527893742520003E-3</v>
      </c>
      <c r="D56" s="4">
        <v>5.665</v>
      </c>
      <c r="E56" s="4">
        <v>17.585999999999999</v>
      </c>
      <c r="F56" s="4">
        <v>7.6109999999999998</v>
      </c>
      <c r="G56" s="4">
        <v>6.997024516635313E-4</v>
      </c>
      <c r="H56" s="4">
        <v>11.56</v>
      </c>
      <c r="I56" s="4">
        <v>11.486000000000001</v>
      </c>
      <c r="J56" s="6">
        <v>122</v>
      </c>
      <c r="K56" s="6">
        <v>1401.2920000000001</v>
      </c>
      <c r="L56" s="4">
        <v>4.12</v>
      </c>
      <c r="M56" s="4">
        <v>119.03</v>
      </c>
      <c r="N56" s="4">
        <v>1.8</v>
      </c>
      <c r="O56" s="4">
        <v>0.56000000000000005</v>
      </c>
      <c r="P56" s="4">
        <v>0.502</v>
      </c>
      <c r="Q56" s="4">
        <v>5.8000000000000003E-2</v>
      </c>
      <c r="R56" s="4">
        <v>-0.72299999999999998</v>
      </c>
      <c r="S56" s="4">
        <v>1.96</v>
      </c>
      <c r="T56" s="4">
        <v>-2.6829999999999998</v>
      </c>
    </row>
    <row r="57" spans="1:20" x14ac:dyDescent="0.25">
      <c r="A57" s="11" t="s">
        <v>48</v>
      </c>
      <c r="B57" s="13">
        <v>9162.0999999999985</v>
      </c>
      <c r="C57" s="4">
        <v>0.18683488664480599</v>
      </c>
      <c r="D57" s="4">
        <v>5.7131111111111119</v>
      </c>
      <c r="E57" s="4">
        <v>23.231222222222225</v>
      </c>
      <c r="F57" s="4">
        <v>7.258294444444445</v>
      </c>
      <c r="G57" s="4">
        <v>2.6779524052627748E-2</v>
      </c>
      <c r="H57" s="4">
        <v>13.67333333333333</v>
      </c>
      <c r="I57" s="4">
        <v>13.559333333333333</v>
      </c>
      <c r="J57" s="6">
        <v>107.77777777777777</v>
      </c>
      <c r="K57" s="6">
        <v>1462.5823888888888</v>
      </c>
      <c r="L57" s="4">
        <v>4.0033333333333339</v>
      </c>
      <c r="M57" s="4">
        <v>123.84888888888888</v>
      </c>
      <c r="N57" s="4">
        <v>2.708333333333333</v>
      </c>
      <c r="O57" s="4">
        <v>-0.50422222222222213</v>
      </c>
      <c r="P57" s="4">
        <v>-0.60650000000000004</v>
      </c>
      <c r="Q57" s="4">
        <v>0.10227777777777777</v>
      </c>
      <c r="R57" s="4">
        <v>-4.2092222222222215</v>
      </c>
      <c r="S57" s="4">
        <v>-1.2514444444444446</v>
      </c>
      <c r="T57" s="4">
        <v>-2.9578333333333329</v>
      </c>
    </row>
    <row r="58" spans="1:20" x14ac:dyDescent="0.25">
      <c r="A58" s="15" t="s">
        <v>428</v>
      </c>
      <c r="B58" s="13">
        <v>3650</v>
      </c>
      <c r="C58" s="4">
        <v>6.8087122136854E-2</v>
      </c>
      <c r="D58" s="4">
        <v>4.9581999999999997</v>
      </c>
      <c r="E58" s="4">
        <v>30.218799999999998</v>
      </c>
      <c r="F58" s="4">
        <v>4.9753600000000002</v>
      </c>
      <c r="G58" s="4">
        <v>1.167750403208034E-2</v>
      </c>
      <c r="H58" s="4">
        <v>16.131999999999998</v>
      </c>
      <c r="I58" s="4">
        <v>15.9802</v>
      </c>
      <c r="J58" s="6">
        <v>107.2</v>
      </c>
      <c r="K58" s="6">
        <v>1728.8856000000001</v>
      </c>
      <c r="L58" s="4">
        <v>4.0220000000000002</v>
      </c>
      <c r="M58" s="4">
        <v>114.08800000000001</v>
      </c>
      <c r="N58" s="4">
        <v>3.9420000000000002</v>
      </c>
      <c r="O58" s="4">
        <v>-0.51700000000000002</v>
      </c>
      <c r="P58" s="4">
        <v>-0.66919999999999991</v>
      </c>
      <c r="Q58" s="4">
        <v>0.1522</v>
      </c>
      <c r="R58" s="4">
        <v>-4.5133999999999999</v>
      </c>
      <c r="S58" s="4">
        <v>-1.2827999999999999</v>
      </c>
      <c r="T58" s="4">
        <v>-3.2305999999999999</v>
      </c>
    </row>
    <row r="59" spans="1:20" x14ac:dyDescent="0.25">
      <c r="A59" s="15" t="s">
        <v>46</v>
      </c>
      <c r="B59" s="13">
        <v>2377.4349999999999</v>
      </c>
      <c r="C59" s="4">
        <v>5.0277654798449006E-2</v>
      </c>
      <c r="D59" s="4">
        <v>5.793166666666667</v>
      </c>
      <c r="E59" s="4">
        <v>24.077666666666669</v>
      </c>
      <c r="F59" s="4">
        <v>8.1196166666666656</v>
      </c>
      <c r="G59" s="4">
        <v>7.2123886931612872E-3</v>
      </c>
      <c r="H59" s="4">
        <v>14.300000000000002</v>
      </c>
      <c r="I59" s="4">
        <v>14.1625</v>
      </c>
      <c r="J59" s="6">
        <v>104.83333333333333</v>
      </c>
      <c r="K59" s="6">
        <v>1484.2848333333332</v>
      </c>
      <c r="L59" s="4">
        <v>3.9933333333333336</v>
      </c>
      <c r="M59" s="4">
        <v>127.67333333333335</v>
      </c>
      <c r="N59" s="4">
        <v>2.813333333333333</v>
      </c>
      <c r="O59" s="4">
        <v>-0.5651666666666666</v>
      </c>
      <c r="P59" s="4">
        <v>-0.68149999999999988</v>
      </c>
      <c r="Q59" s="4">
        <v>0.11633333333333333</v>
      </c>
      <c r="R59" s="4">
        <v>-4.7271666666666663</v>
      </c>
      <c r="S59" s="4">
        <v>-1.7125000000000001</v>
      </c>
      <c r="T59" s="4">
        <v>-3.0148333333333333</v>
      </c>
    </row>
    <row r="60" spans="1:20" x14ac:dyDescent="0.25">
      <c r="A60" s="15" t="s">
        <v>214</v>
      </c>
      <c r="B60" s="13">
        <v>1991.2949999999998</v>
      </c>
      <c r="C60" s="4">
        <v>4.5469542872579004E-2</v>
      </c>
      <c r="D60" s="4">
        <v>6.67225</v>
      </c>
      <c r="E60" s="4">
        <v>18.502000000000002</v>
      </c>
      <c r="F60" s="4">
        <v>8.4588999999999999</v>
      </c>
      <c r="G60" s="4">
        <v>5.3571485913806501E-3</v>
      </c>
      <c r="H60" s="4">
        <v>11.645</v>
      </c>
      <c r="I60" s="4">
        <v>11.571000000000002</v>
      </c>
      <c r="J60" s="6">
        <v>116.75</v>
      </c>
      <c r="K60" s="6">
        <v>1349.415</v>
      </c>
      <c r="L60" s="4">
        <v>4.0625</v>
      </c>
      <c r="M60" s="4">
        <v>133.83250000000001</v>
      </c>
      <c r="N60" s="4">
        <v>1.8375000000000001</v>
      </c>
      <c r="O60" s="4">
        <v>-0.6745000000000001</v>
      </c>
      <c r="P60" s="4">
        <v>-0.73499999999999988</v>
      </c>
      <c r="Q60" s="4">
        <v>6.0499999999999998E-2</v>
      </c>
      <c r="R60" s="4">
        <v>-3.4137499999999998</v>
      </c>
      <c r="S60" s="4">
        <v>-0.69100000000000006</v>
      </c>
      <c r="T60" s="4">
        <v>-2.7227500000000004</v>
      </c>
    </row>
    <row r="61" spans="1:20" x14ac:dyDescent="0.25">
      <c r="A61" s="15" t="s">
        <v>392</v>
      </c>
      <c r="B61" s="13">
        <v>798.36999999999989</v>
      </c>
      <c r="C61" s="4">
        <v>1.5993575123230998E-2</v>
      </c>
      <c r="D61" s="4">
        <v>5.54</v>
      </c>
      <c r="E61" s="4">
        <v>15.961499999999999</v>
      </c>
      <c r="F61" s="4">
        <v>7.7629999999999999</v>
      </c>
      <c r="G61" s="4">
        <v>1.7406926723581564E-3</v>
      </c>
      <c r="H61" s="4">
        <v>10.89</v>
      </c>
      <c r="I61" s="4">
        <v>10.8325</v>
      </c>
      <c r="J61" s="6">
        <v>103.5</v>
      </c>
      <c r="K61" s="6">
        <v>1121.5715</v>
      </c>
      <c r="L61" s="4">
        <v>3.92</v>
      </c>
      <c r="M61" s="4">
        <v>118.91499999999999</v>
      </c>
      <c r="N61" s="4">
        <v>1.57</v>
      </c>
      <c r="O61" s="4">
        <v>-0.61349999999999993</v>
      </c>
      <c r="P61" s="4">
        <v>-0.65899999999999992</v>
      </c>
      <c r="Q61" s="4">
        <v>4.5499999999999999E-2</v>
      </c>
      <c r="R61" s="4">
        <v>-4.1074999999999999</v>
      </c>
      <c r="S61" s="4">
        <v>-1.4285000000000001</v>
      </c>
      <c r="T61" s="4">
        <v>-2.6789999999999998</v>
      </c>
    </row>
    <row r="62" spans="1:20" x14ac:dyDescent="0.25">
      <c r="A62" s="15" t="s">
        <v>313</v>
      </c>
      <c r="B62" s="13">
        <v>345</v>
      </c>
      <c r="C62" s="4">
        <v>7.0069917136930003E-3</v>
      </c>
      <c r="D62" s="4">
        <v>5.5170000000000003</v>
      </c>
      <c r="E62" s="4">
        <v>16.670999999999999</v>
      </c>
      <c r="F62" s="4">
        <v>7.6932</v>
      </c>
      <c r="G62" s="4">
        <v>7.9179006364730911E-4</v>
      </c>
      <c r="H62" s="4">
        <v>11.3</v>
      </c>
      <c r="I62" s="4">
        <v>11.243</v>
      </c>
      <c r="J62" s="6">
        <v>101</v>
      </c>
      <c r="K62" s="6">
        <v>1135.5430000000001</v>
      </c>
      <c r="L62" s="4">
        <v>3.9</v>
      </c>
      <c r="M62" s="4">
        <v>119.64</v>
      </c>
      <c r="N62" s="4">
        <v>1.67</v>
      </c>
      <c r="O62" s="4">
        <v>0.82499999999999996</v>
      </c>
      <c r="P62" s="4">
        <v>0.77600000000000002</v>
      </c>
      <c r="Q62" s="4">
        <v>4.9000000000000002E-2</v>
      </c>
      <c r="R62" s="4">
        <v>-2.9660000000000002</v>
      </c>
      <c r="S62" s="4">
        <v>-0.216</v>
      </c>
      <c r="T62" s="4">
        <v>-2.75</v>
      </c>
    </row>
    <row r="63" spans="1:20" x14ac:dyDescent="0.25">
      <c r="A63" s="11" t="s">
        <v>32</v>
      </c>
      <c r="B63" s="13">
        <v>2518.3649999999998</v>
      </c>
      <c r="C63" s="4">
        <v>5.845431787866201E-2</v>
      </c>
      <c r="D63" s="4">
        <v>6.5626666666666651</v>
      </c>
      <c r="E63" s="4">
        <v>34.655833333333334</v>
      </c>
      <c r="F63" s="4">
        <v>7.522383333333333</v>
      </c>
      <c r="G63" s="4">
        <v>8.5534059901827223E-3</v>
      </c>
      <c r="H63" s="4">
        <v>14.464999999999998</v>
      </c>
      <c r="I63" s="4">
        <v>14.335333333333333</v>
      </c>
      <c r="J63" s="6">
        <v>128.16666666666666</v>
      </c>
      <c r="K63" s="6">
        <v>1865.4936666666665</v>
      </c>
      <c r="L63" s="4">
        <v>4.2166666666666659</v>
      </c>
      <c r="M63" s="4">
        <v>134.34166666666667</v>
      </c>
      <c r="N63" s="4">
        <v>3.5933333333333333</v>
      </c>
      <c r="O63" s="4">
        <v>-0.52749999999999997</v>
      </c>
      <c r="P63" s="4">
        <v>-0.64649999999999996</v>
      </c>
      <c r="Q63" s="4">
        <v>0.11899999999999999</v>
      </c>
      <c r="R63" s="4">
        <v>-1.3838333333333332</v>
      </c>
      <c r="S63" s="4">
        <v>1.5631666666666666</v>
      </c>
      <c r="T63" s="4">
        <v>-2.9468333333333336</v>
      </c>
    </row>
    <row r="64" spans="1:20" x14ac:dyDescent="0.25">
      <c r="A64" s="15" t="s">
        <v>30</v>
      </c>
      <c r="B64" s="13">
        <v>2018.3649999999998</v>
      </c>
      <c r="C64" s="4">
        <v>4.9453400266287008E-2</v>
      </c>
      <c r="D64" s="4">
        <v>6.9151999999999987</v>
      </c>
      <c r="E64" s="4">
        <v>23.002800000000001</v>
      </c>
      <c r="F64" s="4">
        <v>7.6915199999999997</v>
      </c>
      <c r="G64" s="4">
        <v>6.5615029225641348E-3</v>
      </c>
      <c r="H64" s="4">
        <v>12.931999999999999</v>
      </c>
      <c r="I64" s="4">
        <v>12.815999999999999</v>
      </c>
      <c r="J64" s="6">
        <v>125.4</v>
      </c>
      <c r="K64" s="6">
        <v>1615.7235999999998</v>
      </c>
      <c r="L64" s="4">
        <v>4.18</v>
      </c>
      <c r="M64" s="4">
        <v>139.416</v>
      </c>
      <c r="N64" s="4">
        <v>2.4579999999999997</v>
      </c>
      <c r="O64" s="4">
        <v>-0.84199999999999997</v>
      </c>
      <c r="P64" s="4">
        <v>-0.94199999999999995</v>
      </c>
      <c r="Q64" s="4">
        <v>0.1</v>
      </c>
      <c r="R64" s="4">
        <v>-1.4962</v>
      </c>
      <c r="S64" s="4">
        <v>1.1898</v>
      </c>
      <c r="T64" s="4">
        <v>-2.6858</v>
      </c>
    </row>
    <row r="65" spans="1:20" x14ac:dyDescent="0.25">
      <c r="A65" s="15" t="s">
        <v>487</v>
      </c>
      <c r="B65" s="13">
        <v>500</v>
      </c>
      <c r="C65" s="4">
        <v>9.0009176123750003E-3</v>
      </c>
      <c r="D65" s="4">
        <v>4.8</v>
      </c>
      <c r="E65" s="4">
        <v>92.921000000000006</v>
      </c>
      <c r="F65" s="4">
        <v>6.6767000000000003</v>
      </c>
      <c r="G65" s="4">
        <v>1.9919030676185875E-3</v>
      </c>
      <c r="H65" s="4">
        <v>22.13</v>
      </c>
      <c r="I65" s="4">
        <v>21.931999999999999</v>
      </c>
      <c r="J65" s="6">
        <v>142</v>
      </c>
      <c r="K65" s="6">
        <v>3114.3439999999996</v>
      </c>
      <c r="L65" s="4">
        <v>4.4000000000000004</v>
      </c>
      <c r="M65" s="4">
        <v>108.97</v>
      </c>
      <c r="N65" s="4">
        <v>9.27</v>
      </c>
      <c r="O65" s="4">
        <v>1.0449999999999999</v>
      </c>
      <c r="P65" s="4">
        <v>0.83099999999999996</v>
      </c>
      <c r="Q65" s="4">
        <v>0.214</v>
      </c>
      <c r="R65" s="4">
        <v>-0.82199999999999995</v>
      </c>
      <c r="S65" s="4">
        <v>3.43</v>
      </c>
      <c r="T65" s="4">
        <v>-4.2519999999999998</v>
      </c>
    </row>
    <row r="66" spans="1:20" x14ac:dyDescent="0.25">
      <c r="A66" s="11" t="s">
        <v>143</v>
      </c>
      <c r="B66" s="13">
        <v>1401.9470000000001</v>
      </c>
      <c r="C66" s="4">
        <v>2.5110172740524003E-2</v>
      </c>
      <c r="D66" s="4">
        <v>4.6297499999999996</v>
      </c>
      <c r="E66" s="4">
        <v>17.273499999999999</v>
      </c>
      <c r="F66" s="4">
        <v>4.4109499999999997</v>
      </c>
      <c r="G66" s="4">
        <v>2.9767365274515531E-3</v>
      </c>
      <c r="H66" s="4">
        <v>11.71</v>
      </c>
      <c r="I66" s="4">
        <v>11.629</v>
      </c>
      <c r="J66" s="6">
        <v>111</v>
      </c>
      <c r="K66" s="6">
        <v>1300.0439999999999</v>
      </c>
      <c r="L66" s="4">
        <v>4.0075000000000003</v>
      </c>
      <c r="M66" s="4">
        <v>107.58250000000001</v>
      </c>
      <c r="N66" s="4">
        <v>1.8875</v>
      </c>
      <c r="O66" s="4">
        <v>-0.48325000000000007</v>
      </c>
      <c r="P66" s="4">
        <v>-0.54475000000000007</v>
      </c>
      <c r="Q66" s="4">
        <v>6.1249999999999999E-2</v>
      </c>
      <c r="R66" s="4">
        <v>-2.4743333333333335</v>
      </c>
      <c r="S66" s="4">
        <v>0.20866666666666669</v>
      </c>
      <c r="T66" s="4">
        <v>-1.99725</v>
      </c>
    </row>
    <row r="67" spans="1:20" x14ac:dyDescent="0.25">
      <c r="A67" s="15" t="s">
        <v>141</v>
      </c>
      <c r="B67" s="13">
        <v>742.95</v>
      </c>
      <c r="C67" s="4">
        <v>1.2312034948424E-2</v>
      </c>
      <c r="D67" s="4">
        <v>4.0039999999999996</v>
      </c>
      <c r="E67" s="4">
        <v>17.4605</v>
      </c>
      <c r="F67" s="4">
        <v>1.0548</v>
      </c>
      <c r="G67" s="4">
        <v>1.5334659377595117E-3</v>
      </c>
      <c r="H67" s="4">
        <v>12.414999999999999</v>
      </c>
      <c r="I67" s="4">
        <v>12.344999999999999</v>
      </c>
      <c r="J67" s="6">
        <v>116</v>
      </c>
      <c r="K67" s="6">
        <v>1432.4079999999999</v>
      </c>
      <c r="L67" s="4">
        <v>4.0600000000000005</v>
      </c>
      <c r="M67" s="4">
        <v>99.37</v>
      </c>
      <c r="N67" s="4">
        <v>1.9549999999999998</v>
      </c>
      <c r="O67" s="4">
        <v>-1.0310000000000001</v>
      </c>
      <c r="P67" s="4">
        <v>-1.0945</v>
      </c>
      <c r="Q67" s="4">
        <v>6.3500000000000001E-2</v>
      </c>
      <c r="R67" s="4">
        <v>-2.923</v>
      </c>
      <c r="S67" s="4">
        <v>2.5999999999999999E-2</v>
      </c>
      <c r="T67" s="4">
        <v>-1.4444999999999999</v>
      </c>
    </row>
    <row r="68" spans="1:20" x14ac:dyDescent="0.25">
      <c r="A68" s="15" t="s">
        <v>266</v>
      </c>
      <c r="B68" s="13">
        <v>333.86500000000001</v>
      </c>
      <c r="C68" s="4">
        <v>6.8704562529030002E-3</v>
      </c>
      <c r="D68" s="4">
        <v>5.5110000000000001</v>
      </c>
      <c r="E68" s="4">
        <v>25.003</v>
      </c>
      <c r="F68" s="4">
        <v>7.8026999999999997</v>
      </c>
      <c r="G68" s="4">
        <v>1.0099570691767409E-3</v>
      </c>
      <c r="H68" s="4">
        <v>14.7</v>
      </c>
      <c r="I68" s="4">
        <v>14.547000000000001</v>
      </c>
      <c r="J68" s="6">
        <v>109</v>
      </c>
      <c r="K68" s="6">
        <v>1585.623</v>
      </c>
      <c r="L68" s="4">
        <v>4.04</v>
      </c>
      <c r="M68" s="4">
        <v>123</v>
      </c>
      <c r="N68" s="4">
        <v>2.99</v>
      </c>
      <c r="O68" s="4">
        <v>-0.58399999999999996</v>
      </c>
      <c r="P68" s="4">
        <v>-0.71199999999999997</v>
      </c>
      <c r="Q68" s="4">
        <v>0.127</v>
      </c>
      <c r="R68" s="4">
        <v>-3.8620000000000001</v>
      </c>
      <c r="S68" s="4">
        <v>-0.83499999999999996</v>
      </c>
      <c r="T68" s="4">
        <v>-3.0270000000000001</v>
      </c>
    </row>
    <row r="69" spans="1:20" x14ac:dyDescent="0.25">
      <c r="A69" s="15" t="s">
        <v>385</v>
      </c>
      <c r="B69" s="13">
        <v>325.13200000000001</v>
      </c>
      <c r="C69" s="4">
        <v>5.9276815391970002E-3</v>
      </c>
      <c r="D69" s="4">
        <v>5</v>
      </c>
      <c r="E69" s="4">
        <v>9.17</v>
      </c>
      <c r="F69" s="4">
        <v>7.7314999999999996</v>
      </c>
      <c r="G69" s="4">
        <v>4.3331352051530068E-4</v>
      </c>
      <c r="H69" s="4">
        <v>7.31</v>
      </c>
      <c r="I69" s="4">
        <v>7.2789999999999999</v>
      </c>
      <c r="J69" s="6">
        <v>103</v>
      </c>
      <c r="K69" s="6">
        <v>749.73699999999997</v>
      </c>
      <c r="L69" s="4">
        <v>3.87</v>
      </c>
      <c r="M69" s="4">
        <v>108.59</v>
      </c>
      <c r="N69" s="4">
        <v>0.65</v>
      </c>
      <c r="O69" s="4">
        <v>0.71299999999999997</v>
      </c>
      <c r="P69" s="4">
        <v>0.72199999999999998</v>
      </c>
      <c r="Q69" s="4">
        <v>-8.9999999999999993E-3</v>
      </c>
      <c r="R69" s="4">
        <v>-0.63800000000000001</v>
      </c>
      <c r="S69" s="4">
        <v>1.4350000000000001</v>
      </c>
      <c r="T69" s="4">
        <v>-2.073</v>
      </c>
    </row>
    <row r="70" spans="1:20" x14ac:dyDescent="0.25">
      <c r="A70" s="11" t="s">
        <v>412</v>
      </c>
      <c r="B70" s="13">
        <v>682.65</v>
      </c>
      <c r="C70" s="4">
        <v>1.2934748990933E-2</v>
      </c>
      <c r="D70" s="4">
        <v>4.4209999999999994</v>
      </c>
      <c r="E70" s="4">
        <v>17.212499999999999</v>
      </c>
      <c r="F70" s="4">
        <v>4.7342500000000003</v>
      </c>
      <c r="G70" s="4">
        <v>1.4586250743920674E-3</v>
      </c>
      <c r="H70" s="4">
        <v>10.11</v>
      </c>
      <c r="I70" s="4">
        <v>10.019</v>
      </c>
      <c r="J70" s="6">
        <v>120.5</v>
      </c>
      <c r="K70" s="6">
        <v>1300.2334999999998</v>
      </c>
      <c r="L70" s="4">
        <v>4.07</v>
      </c>
      <c r="M70" s="4">
        <v>113.85000000000001</v>
      </c>
      <c r="N70" s="4">
        <v>1.825</v>
      </c>
      <c r="O70" s="4">
        <v>-0.11499999999999999</v>
      </c>
      <c r="P70" s="4">
        <v>-0.15149999999999997</v>
      </c>
      <c r="Q70" s="4">
        <v>3.6499999999999998E-2</v>
      </c>
      <c r="R70" s="4">
        <v>0.30300000000000005</v>
      </c>
      <c r="S70" s="4">
        <v>2.4409999999999998</v>
      </c>
      <c r="T70" s="4">
        <v>-2.1385000000000001</v>
      </c>
    </row>
    <row r="71" spans="1:20" x14ac:dyDescent="0.25">
      <c r="A71" s="15" t="s">
        <v>410</v>
      </c>
      <c r="B71" s="13">
        <v>682.65</v>
      </c>
      <c r="C71" s="4">
        <v>1.2934748990933E-2</v>
      </c>
      <c r="D71" s="4">
        <v>4.4209999999999994</v>
      </c>
      <c r="E71" s="4">
        <v>17.212499999999999</v>
      </c>
      <c r="F71" s="4">
        <v>4.7342500000000003</v>
      </c>
      <c r="G71" s="4">
        <v>1.4586250743920674E-3</v>
      </c>
      <c r="H71" s="4">
        <v>10.11</v>
      </c>
      <c r="I71" s="4">
        <v>10.019</v>
      </c>
      <c r="J71" s="6">
        <v>120.5</v>
      </c>
      <c r="K71" s="6">
        <v>1300.2334999999998</v>
      </c>
      <c r="L71" s="4">
        <v>4.07</v>
      </c>
      <c r="M71" s="4">
        <v>113.85000000000001</v>
      </c>
      <c r="N71" s="4">
        <v>1.825</v>
      </c>
      <c r="O71" s="4">
        <v>-0.11499999999999999</v>
      </c>
      <c r="P71" s="4">
        <v>-0.15149999999999997</v>
      </c>
      <c r="Q71" s="4">
        <v>3.6499999999999998E-2</v>
      </c>
      <c r="R71" s="4">
        <v>0.30300000000000005</v>
      </c>
      <c r="S71" s="4">
        <v>2.4409999999999998</v>
      </c>
      <c r="T71" s="4">
        <v>-2.1385000000000001</v>
      </c>
    </row>
    <row r="72" spans="1:20" x14ac:dyDescent="0.25">
      <c r="A72" s="11" t="s">
        <v>212</v>
      </c>
      <c r="B72" s="13">
        <v>324.66000000000003</v>
      </c>
      <c r="C72" s="4">
        <v>7.2635029789700004E-3</v>
      </c>
      <c r="D72" s="4">
        <v>6.7309999999999999</v>
      </c>
      <c r="E72" s="4">
        <v>17.669</v>
      </c>
      <c r="F72" s="4">
        <v>8.1918000000000006</v>
      </c>
      <c r="G72" s="4">
        <v>8.2440758811309499E-4</v>
      </c>
      <c r="H72" s="4">
        <v>11.35</v>
      </c>
      <c r="I72" s="4">
        <v>11.275</v>
      </c>
      <c r="J72" s="6">
        <v>102</v>
      </c>
      <c r="K72" s="6">
        <v>1150.05</v>
      </c>
      <c r="L72" s="4">
        <v>3.92</v>
      </c>
      <c r="M72" s="4">
        <v>134.87</v>
      </c>
      <c r="N72" s="4">
        <v>1.8</v>
      </c>
      <c r="O72" s="4">
        <v>0.254</v>
      </c>
      <c r="P72" s="4">
        <v>0.19500000000000001</v>
      </c>
      <c r="Q72" s="4">
        <v>5.8999999999999997E-2</v>
      </c>
      <c r="R72" s="4">
        <v>0.13700000000000001</v>
      </c>
      <c r="S72" s="4">
        <v>2.7589999999999999</v>
      </c>
      <c r="T72" s="4">
        <v>-2.6219999999999999</v>
      </c>
    </row>
    <row r="73" spans="1:20" x14ac:dyDescent="0.25">
      <c r="A73" s="15" t="s">
        <v>210</v>
      </c>
      <c r="B73" s="13">
        <v>324.66000000000003</v>
      </c>
      <c r="C73" s="4">
        <v>7.2635029789700004E-3</v>
      </c>
      <c r="D73" s="4">
        <v>6.7309999999999999</v>
      </c>
      <c r="E73" s="4">
        <v>17.669</v>
      </c>
      <c r="F73" s="4">
        <v>8.1918000000000006</v>
      </c>
      <c r="G73" s="4">
        <v>8.2440758811309499E-4</v>
      </c>
      <c r="H73" s="4">
        <v>11.35</v>
      </c>
      <c r="I73" s="4">
        <v>11.275</v>
      </c>
      <c r="J73" s="6">
        <v>102</v>
      </c>
      <c r="K73" s="6">
        <v>1150.05</v>
      </c>
      <c r="L73" s="4">
        <v>3.92</v>
      </c>
      <c r="M73" s="4">
        <v>134.87</v>
      </c>
      <c r="N73" s="4">
        <v>1.8</v>
      </c>
      <c r="O73" s="4">
        <v>0.254</v>
      </c>
      <c r="P73" s="4">
        <v>0.19500000000000001</v>
      </c>
      <c r="Q73" s="4">
        <v>5.8999999999999997E-2</v>
      </c>
      <c r="R73" s="4">
        <v>0.13700000000000001</v>
      </c>
      <c r="S73" s="4">
        <v>2.7589999999999999</v>
      </c>
      <c r="T73" s="4">
        <v>-2.6219999999999999</v>
      </c>
    </row>
    <row r="74" spans="1:20" x14ac:dyDescent="0.25">
      <c r="A74" s="11" t="s">
        <v>90</v>
      </c>
      <c r="B74" s="13">
        <v>4196.29</v>
      </c>
      <c r="C74" s="4">
        <v>8.6287116095745006E-2</v>
      </c>
      <c r="D74" s="4">
        <v>5.7434444444444441</v>
      </c>
      <c r="E74" s="4">
        <v>21.141666666666666</v>
      </c>
      <c r="F74" s="4">
        <v>7.3105111111111114</v>
      </c>
      <c r="G74" s="4">
        <v>1.1511592697797557E-2</v>
      </c>
      <c r="H74" s="4">
        <v>12.91</v>
      </c>
      <c r="I74" s="4">
        <v>12.798999999999999</v>
      </c>
      <c r="J74" s="6">
        <v>113.11111111111111</v>
      </c>
      <c r="K74" s="6">
        <v>1422.259</v>
      </c>
      <c r="L74" s="4">
        <v>4.0522222222222224</v>
      </c>
      <c r="M74" s="4">
        <v>122.44333333333336</v>
      </c>
      <c r="N74" s="4">
        <v>2.4033333333333329</v>
      </c>
      <c r="O74" s="4">
        <v>-0.10077777777777776</v>
      </c>
      <c r="P74" s="4">
        <v>-0.19544444444444442</v>
      </c>
      <c r="Q74" s="4">
        <v>9.4666666666666663E-2</v>
      </c>
      <c r="R74" s="4">
        <v>-1.9376666666666666</v>
      </c>
      <c r="S74" s="4">
        <v>0.82488888888888878</v>
      </c>
      <c r="T74" s="4">
        <v>-2.7625555555555557</v>
      </c>
    </row>
    <row r="75" spans="1:20" x14ac:dyDescent="0.25">
      <c r="A75" s="15" t="s">
        <v>333</v>
      </c>
      <c r="B75" s="13">
        <v>825</v>
      </c>
      <c r="C75" s="4">
        <v>1.9468129969321998E-2</v>
      </c>
      <c r="D75" s="4">
        <v>6.718</v>
      </c>
      <c r="E75" s="4">
        <v>26.332999999999998</v>
      </c>
      <c r="F75" s="4">
        <v>8.8821999999999992</v>
      </c>
      <c r="G75" s="4">
        <v>2.8326129105363507E-3</v>
      </c>
      <c r="H75" s="4">
        <v>14.55</v>
      </c>
      <c r="I75" s="4">
        <v>14.401999999999999</v>
      </c>
      <c r="J75" s="6">
        <v>114</v>
      </c>
      <c r="K75" s="6">
        <v>1641.828</v>
      </c>
      <c r="L75" s="4">
        <v>4.09</v>
      </c>
      <c r="M75" s="4">
        <v>141.97</v>
      </c>
      <c r="N75" s="4">
        <v>3.02</v>
      </c>
      <c r="O75" s="4">
        <v>-0.79700000000000004</v>
      </c>
      <c r="P75" s="4">
        <v>-0.92800000000000005</v>
      </c>
      <c r="Q75" s="4">
        <v>0.13100000000000001</v>
      </c>
      <c r="R75" s="4">
        <v>-4.4710000000000001</v>
      </c>
      <c r="S75" s="4">
        <v>-1.4970000000000001</v>
      </c>
      <c r="T75" s="4">
        <v>-2.9740000000000002</v>
      </c>
    </row>
    <row r="76" spans="1:20" x14ac:dyDescent="0.25">
      <c r="A76" s="15" t="s">
        <v>92</v>
      </c>
      <c r="B76" s="13">
        <v>926.27500000000009</v>
      </c>
      <c r="C76" s="4">
        <v>1.9081948948761002E-2</v>
      </c>
      <c r="D76" s="4">
        <v>5.5105000000000004</v>
      </c>
      <c r="E76" s="4">
        <v>24.9175</v>
      </c>
      <c r="F76" s="4">
        <v>8.3712499999999999</v>
      </c>
      <c r="G76" s="4">
        <v>2.7865708985504835E-3</v>
      </c>
      <c r="H76" s="4">
        <v>14.675000000000001</v>
      </c>
      <c r="I76" s="4">
        <v>14.532</v>
      </c>
      <c r="J76" s="6">
        <v>102.5</v>
      </c>
      <c r="K76" s="6">
        <v>1487.7840000000001</v>
      </c>
      <c r="L76" s="4">
        <v>3.9750000000000001</v>
      </c>
      <c r="M76" s="4">
        <v>123.535</v>
      </c>
      <c r="N76" s="4">
        <v>3.0149999999999997</v>
      </c>
      <c r="O76" s="4">
        <v>0.1845</v>
      </c>
      <c r="P76" s="4">
        <v>5.6499999999999981E-2</v>
      </c>
      <c r="Q76" s="4">
        <v>0.128</v>
      </c>
      <c r="R76" s="4">
        <v>-3.8245</v>
      </c>
      <c r="S76" s="4">
        <v>-0.8115</v>
      </c>
      <c r="T76" s="4">
        <v>-3.0129999999999999</v>
      </c>
    </row>
    <row r="77" spans="1:20" x14ac:dyDescent="0.25">
      <c r="A77" s="15" t="s">
        <v>269</v>
      </c>
      <c r="B77" s="13">
        <v>1051.0550000000001</v>
      </c>
      <c r="C77" s="4">
        <v>1.8547707315975999E-2</v>
      </c>
      <c r="D77" s="4">
        <v>5.1254999999999997</v>
      </c>
      <c r="E77" s="4">
        <v>16.253499999999999</v>
      </c>
      <c r="F77" s="4">
        <v>4.9972500000000002</v>
      </c>
      <c r="G77" s="4">
        <v>2.2286800821634855E-3</v>
      </c>
      <c r="H77" s="4">
        <v>10.85</v>
      </c>
      <c r="I77" s="4">
        <v>10.762499999999999</v>
      </c>
      <c r="J77" s="6">
        <v>117</v>
      </c>
      <c r="K77" s="6">
        <v>1208.1224999999999</v>
      </c>
      <c r="L77" s="4">
        <v>4.0549999999999997</v>
      </c>
      <c r="M77" s="4">
        <v>107.235</v>
      </c>
      <c r="N77" s="4">
        <v>1.8699999999999999</v>
      </c>
      <c r="O77" s="4">
        <v>-0.72749999999999992</v>
      </c>
      <c r="P77" s="4">
        <v>-0.79300000000000004</v>
      </c>
      <c r="Q77" s="4">
        <v>6.5500000000000003E-2</v>
      </c>
      <c r="R77" s="4">
        <v>-0.54249999999999998</v>
      </c>
      <c r="S77" s="4">
        <v>1.8239999999999998</v>
      </c>
      <c r="T77" s="4">
        <v>-2.3665000000000003</v>
      </c>
    </row>
    <row r="78" spans="1:20" x14ac:dyDescent="0.25">
      <c r="A78" s="15" t="s">
        <v>506</v>
      </c>
      <c r="B78" s="13">
        <v>361.81</v>
      </c>
      <c r="C78" s="4">
        <v>7.1470043806789998E-3</v>
      </c>
      <c r="D78" s="4">
        <v>5.1840000000000002</v>
      </c>
      <c r="E78" s="4">
        <v>21.585999999999999</v>
      </c>
      <c r="F78" s="4">
        <v>4.9123000000000001</v>
      </c>
      <c r="G78" s="4">
        <v>9.6913379402007241E-4</v>
      </c>
      <c r="H78" s="4">
        <v>13.56</v>
      </c>
      <c r="I78" s="4">
        <v>13.452</v>
      </c>
      <c r="J78" s="6">
        <v>103</v>
      </c>
      <c r="K78" s="6">
        <v>1385.556</v>
      </c>
      <c r="L78" s="4">
        <v>3.96</v>
      </c>
      <c r="M78" s="4">
        <v>117.68</v>
      </c>
      <c r="N78" s="4">
        <v>2.48</v>
      </c>
      <c r="O78" s="4">
        <v>-0.86499999999999999</v>
      </c>
      <c r="P78" s="4">
        <v>-0.96299999999999997</v>
      </c>
      <c r="Q78" s="4">
        <v>9.8000000000000004E-2</v>
      </c>
      <c r="R78" s="4">
        <v>-1.7130000000000001</v>
      </c>
      <c r="S78" s="4">
        <v>1.222</v>
      </c>
      <c r="T78" s="4">
        <v>-2.9350000000000001</v>
      </c>
    </row>
    <row r="79" spans="1:20" x14ac:dyDescent="0.25">
      <c r="A79" s="15" t="s">
        <v>88</v>
      </c>
      <c r="B79" s="13">
        <v>343.97500000000002</v>
      </c>
      <c r="C79" s="4">
        <v>7.1551472578489997E-3</v>
      </c>
      <c r="D79" s="4">
        <v>5.6210000000000004</v>
      </c>
      <c r="E79" s="4">
        <v>21.504000000000001</v>
      </c>
      <c r="F79" s="4">
        <v>8.7835999999999999</v>
      </c>
      <c r="G79" s="4">
        <v>9.4376392331028307E-4</v>
      </c>
      <c r="H79" s="4">
        <v>13.19</v>
      </c>
      <c r="I79" s="4">
        <v>13.08</v>
      </c>
      <c r="J79" s="6">
        <v>105</v>
      </c>
      <c r="K79" s="6">
        <v>1373.4</v>
      </c>
      <c r="L79" s="4">
        <v>3.97</v>
      </c>
      <c r="M79" s="4">
        <v>123.54</v>
      </c>
      <c r="N79" s="4">
        <v>2.4</v>
      </c>
      <c r="O79" s="4">
        <v>0.66700000000000004</v>
      </c>
      <c r="P79" s="4">
        <v>0.57299999999999995</v>
      </c>
      <c r="Q79" s="4">
        <v>9.4E-2</v>
      </c>
      <c r="R79" s="4">
        <v>1.25</v>
      </c>
      <c r="S79" s="4">
        <v>4.0469999999999997</v>
      </c>
      <c r="T79" s="4">
        <v>-2.7970000000000002</v>
      </c>
    </row>
    <row r="80" spans="1:20" x14ac:dyDescent="0.25">
      <c r="A80" s="15" t="s">
        <v>168</v>
      </c>
      <c r="B80" s="13">
        <v>388.17500000000001</v>
      </c>
      <c r="C80" s="4">
        <v>8.5217961562859997E-3</v>
      </c>
      <c r="D80" s="4">
        <v>7.0880000000000001</v>
      </c>
      <c r="E80" s="4">
        <v>17.088000000000001</v>
      </c>
      <c r="F80" s="4">
        <v>8.8274000000000008</v>
      </c>
      <c r="G80" s="4">
        <v>9.2205834411014512E-4</v>
      </c>
      <c r="H80" s="4">
        <v>10.82</v>
      </c>
      <c r="I80" s="4">
        <v>10.75</v>
      </c>
      <c r="J80" s="6">
        <v>144</v>
      </c>
      <c r="K80" s="6">
        <v>1548</v>
      </c>
      <c r="L80" s="4">
        <v>4.33</v>
      </c>
      <c r="M80" s="4">
        <v>132.38</v>
      </c>
      <c r="N80" s="4">
        <v>1.63</v>
      </c>
      <c r="O80" s="4">
        <v>0.58699999999999997</v>
      </c>
      <c r="P80" s="4">
        <v>0.53600000000000003</v>
      </c>
      <c r="Q80" s="4">
        <v>5.0999999999999997E-2</v>
      </c>
      <c r="R80" s="4">
        <v>4.5999999999999999E-2</v>
      </c>
      <c r="S80" s="4">
        <v>2.5830000000000002</v>
      </c>
      <c r="T80" s="4">
        <v>-2.5369999999999999</v>
      </c>
    </row>
    <row r="81" spans="1:20" x14ac:dyDescent="0.25">
      <c r="A81" s="15" t="s">
        <v>282</v>
      </c>
      <c r="B81" s="13">
        <v>300</v>
      </c>
      <c r="C81" s="4">
        <v>6.3653820668720003E-3</v>
      </c>
      <c r="D81" s="4">
        <v>5.8079999999999998</v>
      </c>
      <c r="E81" s="4">
        <v>21.422000000000001</v>
      </c>
      <c r="F81" s="4">
        <v>7.6520999999999999</v>
      </c>
      <c r="G81" s="4">
        <v>8.2877274510673431E-4</v>
      </c>
      <c r="H81" s="4">
        <v>13.02</v>
      </c>
      <c r="I81" s="4">
        <v>12.917999999999999</v>
      </c>
      <c r="J81" s="6">
        <v>113</v>
      </c>
      <c r="K81" s="6">
        <v>1459.7339999999999</v>
      </c>
      <c r="L81" s="4">
        <v>4.0599999999999996</v>
      </c>
      <c r="M81" s="4">
        <v>124.88</v>
      </c>
      <c r="N81" s="4">
        <v>2.33</v>
      </c>
      <c r="O81" s="4">
        <v>0.58699999999999997</v>
      </c>
      <c r="P81" s="4">
        <v>0.496</v>
      </c>
      <c r="Q81" s="4">
        <v>9.0999999999999998E-2</v>
      </c>
      <c r="R81" s="4">
        <v>-3.8170000000000002</v>
      </c>
      <c r="S81" s="4">
        <v>-0.95599999999999996</v>
      </c>
      <c r="T81" s="4">
        <v>-2.8610000000000002</v>
      </c>
    </row>
    <row r="82" spans="1:20" x14ac:dyDescent="0.25">
      <c r="A82" s="11" t="s">
        <v>304</v>
      </c>
      <c r="B82" s="13">
        <v>300</v>
      </c>
      <c r="C82" s="4">
        <v>5.0925342163869996E-3</v>
      </c>
      <c r="D82" s="4">
        <v>4.1790000000000003</v>
      </c>
      <c r="E82" s="4">
        <v>98.668000000000006</v>
      </c>
      <c r="F82" s="4">
        <v>0.75339999999999996</v>
      </c>
      <c r="G82" s="4">
        <v>1.1936900203211127E-3</v>
      </c>
      <c r="H82" s="4">
        <v>23.44</v>
      </c>
      <c r="I82" s="4">
        <v>23.253</v>
      </c>
      <c r="J82" s="6">
        <v>120</v>
      </c>
      <c r="K82" s="6">
        <v>2790.36</v>
      </c>
      <c r="L82" s="4">
        <v>4.1900000000000004</v>
      </c>
      <c r="M82" s="4">
        <v>99.78</v>
      </c>
      <c r="N82" s="4">
        <v>10.43</v>
      </c>
      <c r="O82" s="4">
        <v>1.0589999999999999</v>
      </c>
      <c r="P82" s="4">
        <v>0.83199999999999996</v>
      </c>
      <c r="Q82" s="4">
        <v>0.22700000000000001</v>
      </c>
      <c r="R82" s="4">
        <v>-2.2120000000000002</v>
      </c>
      <c r="S82" s="4">
        <v>2.399</v>
      </c>
      <c r="T82" s="4">
        <v>-4.6100000000000003</v>
      </c>
    </row>
    <row r="83" spans="1:20" x14ac:dyDescent="0.25">
      <c r="A83" s="15" t="s">
        <v>480</v>
      </c>
      <c r="B83" s="13">
        <v>300</v>
      </c>
      <c r="C83" s="4">
        <v>5.0925342163869996E-3</v>
      </c>
      <c r="D83" s="4">
        <v>4.1790000000000003</v>
      </c>
      <c r="E83" s="4">
        <v>98.668000000000006</v>
      </c>
      <c r="F83" s="4">
        <v>0.75339999999999996</v>
      </c>
      <c r="G83" s="4">
        <v>1.1936900203211127E-3</v>
      </c>
      <c r="H83" s="4">
        <v>23.44</v>
      </c>
      <c r="I83" s="4">
        <v>23.253</v>
      </c>
      <c r="J83" s="6">
        <v>120</v>
      </c>
      <c r="K83" s="6">
        <v>2790.36</v>
      </c>
      <c r="L83" s="4">
        <v>4.1900000000000004</v>
      </c>
      <c r="M83" s="4">
        <v>99.78</v>
      </c>
      <c r="N83" s="4">
        <v>10.43</v>
      </c>
      <c r="O83" s="4">
        <v>1.0589999999999999</v>
      </c>
      <c r="P83" s="4">
        <v>0.83199999999999996</v>
      </c>
      <c r="Q83" s="4">
        <v>0.22700000000000001</v>
      </c>
      <c r="R83" s="4">
        <v>-2.2120000000000002</v>
      </c>
      <c r="S83" s="4">
        <v>2.399</v>
      </c>
      <c r="T83" s="4">
        <v>-4.6100000000000003</v>
      </c>
    </row>
    <row r="84" spans="1:20" x14ac:dyDescent="0.25">
      <c r="A84" s="10" t="s">
        <v>960</v>
      </c>
      <c r="B84" s="13">
        <v>39814.96699999999</v>
      </c>
      <c r="C84" s="4">
        <v>0.74540327600667511</v>
      </c>
      <c r="D84" s="4">
        <v>4.7009882352941181</v>
      </c>
      <c r="E84" s="4">
        <v>11.82036470588236</v>
      </c>
      <c r="F84" s="4">
        <v>7.1784317647058833</v>
      </c>
      <c r="G84" s="4">
        <v>6.3814578116976065E-2</v>
      </c>
      <c r="H84" s="4">
        <v>8.3672941176470594</v>
      </c>
      <c r="I84" s="4">
        <v>8.166847058823528</v>
      </c>
      <c r="J84" s="6">
        <v>69.423529411764704</v>
      </c>
      <c r="K84" s="6">
        <v>648.73482352941176</v>
      </c>
      <c r="L84" s="4">
        <v>3.5322352941176467</v>
      </c>
      <c r="M84" s="4">
        <v>109.77176470588236</v>
      </c>
      <c r="N84" s="4">
        <v>1.0681176470588236</v>
      </c>
      <c r="O84" s="4">
        <v>0.19008235294117651</v>
      </c>
      <c r="P84" s="4">
        <v>0.15328235294117651</v>
      </c>
      <c r="Q84" s="4">
        <v>3.684705882352942E-2</v>
      </c>
      <c r="R84" s="4">
        <v>-1.4874749999999999</v>
      </c>
      <c r="S84" s="4">
        <v>0.42846249999999986</v>
      </c>
      <c r="T84" s="4">
        <v>-1.7413529411764701</v>
      </c>
    </row>
    <row r="85" spans="1:20" x14ac:dyDescent="0.25">
      <c r="A85" s="10" t="s">
        <v>962</v>
      </c>
      <c r="B85" s="13">
        <v>8930.35</v>
      </c>
      <c r="C85" s="4">
        <v>0.14487464474259501</v>
      </c>
      <c r="D85" s="4">
        <v>6.8137499999999998</v>
      </c>
      <c r="E85" s="4">
        <v>13.564249999999999</v>
      </c>
      <c r="F85" s="4">
        <v>8.5561749999999996</v>
      </c>
      <c r="G85" s="4">
        <v>1.2034173264739864E-2</v>
      </c>
      <c r="H85" s="4">
        <v>8.7175000000000011</v>
      </c>
      <c r="I85" s="4">
        <v>8.3849999999999998</v>
      </c>
      <c r="J85" s="6">
        <v>284.5</v>
      </c>
      <c r="K85" s="6">
        <v>2344.2502500000001</v>
      </c>
      <c r="L85" s="4">
        <v>5.7974999999999994</v>
      </c>
      <c r="M85" s="4">
        <v>108.80249999999999</v>
      </c>
      <c r="N85" s="4">
        <v>1.0225000000000002</v>
      </c>
      <c r="O85" s="4">
        <v>0.41624999999999995</v>
      </c>
      <c r="P85" s="4">
        <v>0.39249999999999996</v>
      </c>
      <c r="Q85" s="4">
        <v>2.35E-2</v>
      </c>
      <c r="R85" s="4">
        <v>-0.28425000000000006</v>
      </c>
      <c r="S85" s="4">
        <v>1.8024999999999998</v>
      </c>
      <c r="T85" s="4">
        <v>-2.0869999999999997</v>
      </c>
    </row>
    <row r="86" spans="1:20" x14ac:dyDescent="0.25">
      <c r="A86" s="10" t="s">
        <v>963</v>
      </c>
      <c r="B86" s="13">
        <v>1964.4599999999998</v>
      </c>
      <c r="C86" s="4">
        <v>3.4243474746409E-2</v>
      </c>
      <c r="D86" s="4">
        <v>6.4951999999999996</v>
      </c>
      <c r="E86" s="4">
        <v>15.834</v>
      </c>
      <c r="F86" s="4">
        <v>5.9748000000000001</v>
      </c>
      <c r="G86" s="4">
        <v>3.1830929229936817E-3</v>
      </c>
      <c r="H86" s="4">
        <v>9.5400000000000009</v>
      </c>
      <c r="I86" s="4">
        <v>9.4816000000000003</v>
      </c>
      <c r="J86" s="6">
        <v>311</v>
      </c>
      <c r="K86" s="6">
        <v>2959.0201999999999</v>
      </c>
      <c r="L86" s="4">
        <v>5.984</v>
      </c>
      <c r="M86" s="4">
        <v>103.75</v>
      </c>
      <c r="N86" s="4">
        <v>1.3679999999999999</v>
      </c>
      <c r="O86" s="4">
        <v>0.37439999999999996</v>
      </c>
      <c r="P86" s="4">
        <v>0.33679999999999999</v>
      </c>
      <c r="Q86" s="4">
        <v>3.7999999999999999E-2</v>
      </c>
      <c r="R86" s="4">
        <v>-1.0024</v>
      </c>
      <c r="S86" s="4">
        <v>1.274</v>
      </c>
      <c r="T86" s="4">
        <v>-2.2765999999999997</v>
      </c>
    </row>
    <row r="87" spans="1:20" x14ac:dyDescent="0.25">
      <c r="A87" s="10" t="s">
        <v>958</v>
      </c>
      <c r="B87" s="13">
        <v>109198.47399999999</v>
      </c>
      <c r="C87" s="4">
        <v>2.1850233426388921</v>
      </c>
      <c r="D87" s="4">
        <v>5.4107195767195773</v>
      </c>
      <c r="E87" s="4">
        <v>18.194719576719582</v>
      </c>
      <c r="F87" s="4">
        <v>7.5549449735449778</v>
      </c>
      <c r="G87" s="4">
        <v>0.23783487228194924</v>
      </c>
      <c r="H87" s="4">
        <v>10.597460317460316</v>
      </c>
      <c r="I87" s="4">
        <v>10.444746031746027</v>
      </c>
      <c r="J87" s="6">
        <v>105.80423280423281</v>
      </c>
      <c r="K87" s="6">
        <v>1179.6889312169312</v>
      </c>
      <c r="L87" s="4">
        <v>3.9359259259259245</v>
      </c>
      <c r="M87" s="4">
        <v>117.32952380952382</v>
      </c>
      <c r="N87" s="4">
        <v>1.8324338624338616</v>
      </c>
      <c r="O87" s="4">
        <v>7.2222222222222132E-2</v>
      </c>
      <c r="P87" s="4">
        <v>1.0730158730158749E-2</v>
      </c>
      <c r="Q87" s="4">
        <v>6.155026455026457E-2</v>
      </c>
      <c r="R87" s="4">
        <v>-1.8730054945054946</v>
      </c>
      <c r="S87" s="4">
        <v>0.49035714285714305</v>
      </c>
      <c r="T87" s="4">
        <v>-2.2312275132275121</v>
      </c>
    </row>
  </sheetData>
  <pageMargins left="0.7" right="0.7" top="0.75" bottom="0.75" header="0.3" footer="0.3"/>
  <pageSetup paperSize="17" scale="56" orientation="landscape" r:id="rId2"/>
  <headerFooter>
    <oddHeader>&amp;C&amp;"-,Bold"&amp;12Taxable Muni Universe in the Barclay's Credit Index (Sorted by Effective Duration Contribution)
As of 7/3/2018&amp;R&amp;"-,Bold"&amp;12&amp;P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16.5703125" bestFit="1" customWidth="1"/>
    <col min="4" max="4" width="10.85546875" bestFit="1" customWidth="1"/>
    <col min="5" max="5" width="57.7109375" bestFit="1" customWidth="1"/>
    <col min="6" max="6" width="26.5703125" bestFit="1" customWidth="1"/>
    <col min="7" max="7" width="17.140625" bestFit="1" customWidth="1"/>
    <col min="8" max="8" width="19.28515625" bestFit="1" customWidth="1"/>
    <col min="9" max="9" width="22.140625" bestFit="1" customWidth="1"/>
    <col min="10" max="10" width="21.140625" bestFit="1" customWidth="1"/>
    <col min="11" max="11" width="15.28515625" bestFit="1" customWidth="1"/>
    <col min="12" max="12" width="22" bestFit="1" customWidth="1"/>
    <col min="13" max="13" width="48.28515625" bestFit="1" customWidth="1"/>
    <col min="14" max="14" width="23.140625" bestFit="1" customWidth="1"/>
    <col min="15" max="15" width="25.5703125" bestFit="1" customWidth="1"/>
    <col min="16" max="16" width="28.140625" bestFit="1" customWidth="1"/>
    <col min="17" max="17" width="35.140625" bestFit="1" customWidth="1"/>
    <col min="18" max="18" width="20.140625" bestFit="1" customWidth="1"/>
    <col min="19" max="19" width="18" bestFit="1" customWidth="1"/>
    <col min="20" max="20" width="20.140625" bestFit="1" customWidth="1"/>
    <col min="21" max="21" width="25.42578125" bestFit="1" customWidth="1"/>
    <col min="22" max="22" width="21.140625" bestFit="1" customWidth="1"/>
    <col min="23" max="23" width="20.5703125" bestFit="1" customWidth="1"/>
    <col min="24" max="24" width="21.85546875" bestFit="1" customWidth="1"/>
    <col min="25" max="25" width="33.85546875" bestFit="1" customWidth="1"/>
    <col min="26" max="26" width="26.42578125" bestFit="1" customWidth="1"/>
    <col min="27" max="27" width="23" bestFit="1" customWidth="1"/>
    <col min="28" max="28" width="20" bestFit="1" customWidth="1"/>
    <col min="29" max="29" width="14.140625" bestFit="1" customWidth="1"/>
    <col min="30" max="30" width="9.28515625" bestFit="1" customWidth="1"/>
    <col min="31" max="31" width="8.85546875" bestFit="1" customWidth="1"/>
    <col min="32" max="32" width="9.7109375" bestFit="1" customWidth="1"/>
    <col min="33" max="33" width="10" bestFit="1" customWidth="1"/>
    <col min="34" max="34" width="20.28515625" bestFit="1" customWidth="1"/>
    <col min="35" max="35" width="25.28515625" bestFit="1" customWidth="1"/>
    <col min="36" max="36" width="24.5703125" bestFit="1" customWidth="1"/>
    <col min="37" max="37" width="25.28515625" bestFit="1" customWidth="1"/>
    <col min="38" max="38" width="24.5703125" bestFit="1" customWidth="1"/>
    <col min="39" max="39" width="26.7109375" bestFit="1" customWidth="1"/>
    <col min="40" max="40" width="26" bestFit="1" customWidth="1"/>
    <col min="41" max="41" width="32" bestFit="1" customWidth="1"/>
    <col min="42" max="42" width="31.28515625" bestFit="1" customWidth="1"/>
    <col min="43" max="43" width="37.5703125" bestFit="1" customWidth="1"/>
    <col min="44" max="44" width="36.85546875" bestFit="1" customWidth="1"/>
    <col min="45" max="45" width="34.7109375" bestFit="1" customWidth="1"/>
    <col min="46" max="46" width="33.85546875" bestFit="1" customWidth="1"/>
    <col min="47" max="47" width="31.7109375" bestFit="1" customWidth="1"/>
    <col min="48" max="48" width="32.42578125" bestFit="1" customWidth="1"/>
    <col min="49" max="49" width="14.5703125" bestFit="1" customWidth="1"/>
  </cols>
  <sheetData>
    <row r="1" spans="1:49" x14ac:dyDescent="0.25">
      <c r="A1" s="7" t="s">
        <v>925</v>
      </c>
      <c r="B1" s="8" t="s">
        <v>0</v>
      </c>
      <c r="C1" s="8" t="s">
        <v>965</v>
      </c>
      <c r="D1" s="8" t="s">
        <v>2</v>
      </c>
      <c r="E1" s="8" t="s">
        <v>1</v>
      </c>
      <c r="F1" s="8" t="s">
        <v>985</v>
      </c>
      <c r="G1" s="8" t="s">
        <v>953</v>
      </c>
      <c r="H1" s="8" t="s">
        <v>952</v>
      </c>
      <c r="I1" s="8" t="s">
        <v>5</v>
      </c>
      <c r="J1" s="8" t="s">
        <v>6</v>
      </c>
      <c r="K1" s="8" t="s">
        <v>7</v>
      </c>
      <c r="L1" s="8" t="s">
        <v>956</v>
      </c>
      <c r="M1" s="8" t="s">
        <v>955</v>
      </c>
      <c r="N1" s="8" t="s">
        <v>10</v>
      </c>
      <c r="O1" s="8" t="s">
        <v>926</v>
      </c>
      <c r="P1" s="8" t="s">
        <v>927</v>
      </c>
      <c r="Q1" s="8" t="s">
        <v>984</v>
      </c>
      <c r="R1" s="8" t="s">
        <v>3</v>
      </c>
      <c r="S1" s="8" t="s">
        <v>4</v>
      </c>
      <c r="T1" s="8" t="s">
        <v>982</v>
      </c>
      <c r="U1" s="8" t="s">
        <v>983</v>
      </c>
      <c r="V1" s="8" t="s">
        <v>928</v>
      </c>
      <c r="W1" s="8" t="s">
        <v>15</v>
      </c>
      <c r="X1" s="8" t="s">
        <v>8</v>
      </c>
      <c r="Y1" s="8" t="s">
        <v>987</v>
      </c>
      <c r="Z1" s="8" t="s">
        <v>954</v>
      </c>
      <c r="AA1" s="8" t="s">
        <v>9</v>
      </c>
      <c r="AB1" s="8" t="s">
        <v>11</v>
      </c>
      <c r="AC1" s="8" t="s">
        <v>957</v>
      </c>
      <c r="AD1" s="8" t="s">
        <v>12</v>
      </c>
      <c r="AE1" s="8" t="s">
        <v>941</v>
      </c>
      <c r="AF1" s="8" t="s">
        <v>942</v>
      </c>
      <c r="AG1" s="8" t="s">
        <v>13</v>
      </c>
      <c r="AH1" s="8" t="s">
        <v>14</v>
      </c>
      <c r="AI1" s="8" t="s">
        <v>929</v>
      </c>
      <c r="AJ1" s="8" t="s">
        <v>932</v>
      </c>
      <c r="AK1" s="8" t="s">
        <v>930</v>
      </c>
      <c r="AL1" s="8" t="s">
        <v>933</v>
      </c>
      <c r="AM1" s="8" t="s">
        <v>931</v>
      </c>
      <c r="AN1" s="8" t="s">
        <v>934</v>
      </c>
      <c r="AO1" s="8" t="s">
        <v>935</v>
      </c>
      <c r="AP1" s="8" t="s">
        <v>936</v>
      </c>
      <c r="AQ1" s="8" t="s">
        <v>937</v>
      </c>
      <c r="AR1" s="8" t="s">
        <v>938</v>
      </c>
      <c r="AS1" s="8" t="s">
        <v>939</v>
      </c>
      <c r="AT1" s="8" t="s">
        <v>940</v>
      </c>
      <c r="AU1" s="8" t="s">
        <v>989</v>
      </c>
      <c r="AV1" s="8" t="s">
        <v>990</v>
      </c>
      <c r="AW1" s="8" t="s">
        <v>991</v>
      </c>
    </row>
    <row r="2" spans="1:49" x14ac:dyDescent="0.25">
      <c r="A2" s="1">
        <v>43281</v>
      </c>
      <c r="B2" s="2" t="s">
        <v>665</v>
      </c>
      <c r="C2" s="2" t="s">
        <v>118</v>
      </c>
      <c r="D2" s="2" t="s">
        <v>117</v>
      </c>
      <c r="E2" s="2" t="s">
        <v>116</v>
      </c>
      <c r="F2" s="2">
        <v>1</v>
      </c>
      <c r="G2" s="2" t="s">
        <v>945</v>
      </c>
      <c r="H2" s="2" t="s">
        <v>951</v>
      </c>
      <c r="I2" s="2" t="s">
        <v>19</v>
      </c>
      <c r="J2" s="2" t="s">
        <v>20</v>
      </c>
      <c r="K2" s="2" t="s">
        <v>61</v>
      </c>
      <c r="L2" s="2" t="s">
        <v>22</v>
      </c>
      <c r="M2" s="2" t="s">
        <v>70</v>
      </c>
      <c r="N2" s="2" t="s">
        <v>24</v>
      </c>
      <c r="O2" s="3">
        <v>7650</v>
      </c>
      <c r="P2" s="3">
        <v>7272.1670000000004</v>
      </c>
      <c r="Q2" s="4">
        <v>0.12072136978584901</v>
      </c>
      <c r="R2" s="4">
        <v>5.0999999999999996</v>
      </c>
      <c r="S2" s="5">
        <v>48731</v>
      </c>
      <c r="T2" s="14">
        <v>14.931506849315069</v>
      </c>
      <c r="U2" s="6">
        <v>0</v>
      </c>
      <c r="V2" s="14">
        <v>11.334</v>
      </c>
      <c r="W2" s="4">
        <v>15.049300000000001</v>
      </c>
      <c r="X2" s="4">
        <v>8.1999999999999993</v>
      </c>
      <c r="Y2" s="4">
        <v>9.899152322439618E-3</v>
      </c>
      <c r="Z2" s="4">
        <v>8.25</v>
      </c>
      <c r="AA2" s="4">
        <v>0.88</v>
      </c>
      <c r="AB2" s="4">
        <v>8.173</v>
      </c>
      <c r="AC2" s="6">
        <v>292</v>
      </c>
      <c r="AD2" s="6">
        <v>292</v>
      </c>
      <c r="AE2" s="6">
        <v>2386.5160000000001</v>
      </c>
      <c r="AF2" s="4">
        <v>5.76</v>
      </c>
      <c r="AG2" s="4">
        <v>94.64</v>
      </c>
      <c r="AH2" s="4">
        <v>0.43</v>
      </c>
      <c r="AI2" s="4">
        <v>-1.2370000000000001</v>
      </c>
      <c r="AJ2" s="4">
        <v>-2.673</v>
      </c>
      <c r="AK2" s="4">
        <v>-1.679</v>
      </c>
      <c r="AL2" s="4">
        <v>-5.22</v>
      </c>
      <c r="AM2" s="4">
        <v>-1.242</v>
      </c>
      <c r="AN2" s="4">
        <v>-0.46700000000000003</v>
      </c>
      <c r="AO2" s="4">
        <v>-1.0629999999999999</v>
      </c>
      <c r="AP2" s="4">
        <v>0.28599999999999998</v>
      </c>
      <c r="AQ2" s="4">
        <v>4.0000000000000001E-3</v>
      </c>
      <c r="AR2" s="4">
        <v>-2.206</v>
      </c>
      <c r="AS2" s="4">
        <v>-0.17399999999999999</v>
      </c>
      <c r="AT2" s="4">
        <v>-2.9580000000000002</v>
      </c>
      <c r="AU2" s="2" t="str">
        <f>IF(LEFT(_xll.BDP($B2&amp;" cusip","XO_REDEMP_FLAG"),1)="#","",_xll.BDP($B2&amp;" cusip","XO_REDEMP_FLAG"))</f>
        <v>N</v>
      </c>
      <c r="AV2" s="2" t="str">
        <f>IF(LEFT(_xll.BDP($B2&amp;" cusip","XO_REDEMP_TYP"),1)="#","",_xll.BDP($B2&amp;" cusip","XO_REDEMP_TYP"))</f>
        <v/>
      </c>
      <c r="AW2" s="2" t="str">
        <f>IF(LEFT(_xll.BDP($B2&amp;" cusip","CALL_TYP"),1)="#","",_xll.BDP($B2&amp;" cusip","CALL_TYP"))</f>
        <v>NON-CALLABLE</v>
      </c>
    </row>
    <row r="3" spans="1:49" x14ac:dyDescent="0.25">
      <c r="A3" s="1">
        <v>43281</v>
      </c>
      <c r="B3" s="2" t="s">
        <v>653</v>
      </c>
      <c r="C3" s="2" t="s">
        <v>99</v>
      </c>
      <c r="D3" s="2" t="s">
        <v>69</v>
      </c>
      <c r="E3" s="2" t="s">
        <v>68</v>
      </c>
      <c r="F3" s="2">
        <v>1</v>
      </c>
      <c r="G3" s="2" t="s">
        <v>944</v>
      </c>
      <c r="H3" s="2" t="s">
        <v>950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70</v>
      </c>
      <c r="N3" s="2" t="s">
        <v>24</v>
      </c>
      <c r="O3" s="3">
        <v>3000</v>
      </c>
      <c r="P3" s="3">
        <v>4480.5450000000001</v>
      </c>
      <c r="Q3" s="4">
        <v>7.4525487664827E-2</v>
      </c>
      <c r="R3" s="4">
        <v>7.55</v>
      </c>
      <c r="S3" s="5">
        <v>50861</v>
      </c>
      <c r="T3" s="14">
        <v>20.767123287671232</v>
      </c>
      <c r="U3" s="6">
        <v>1</v>
      </c>
      <c r="V3" s="14">
        <v>20.753</v>
      </c>
      <c r="W3" s="4">
        <v>9.1725999999999992</v>
      </c>
      <c r="X3" s="4">
        <v>12.18</v>
      </c>
      <c r="Y3" s="4">
        <v>9.077204397575929E-3</v>
      </c>
      <c r="Z3" s="4">
        <v>12.14</v>
      </c>
      <c r="AA3" s="4">
        <v>2.06</v>
      </c>
      <c r="AB3" s="4">
        <v>12.092000000000001</v>
      </c>
      <c r="AC3" s="6">
        <v>121</v>
      </c>
      <c r="AD3" s="6">
        <v>121</v>
      </c>
      <c r="AE3" s="6">
        <v>1463.1320000000001</v>
      </c>
      <c r="AF3" s="4">
        <v>4.12</v>
      </c>
      <c r="AG3" s="4">
        <v>147.46</v>
      </c>
      <c r="AH3" s="4">
        <v>1.89</v>
      </c>
      <c r="AI3" s="4">
        <v>-0.55700000000000005</v>
      </c>
      <c r="AJ3" s="4">
        <v>-3.89</v>
      </c>
      <c r="AK3" s="4">
        <v>-0.97599999999999998</v>
      </c>
      <c r="AL3" s="4">
        <v>-6.24</v>
      </c>
      <c r="AM3" s="4">
        <v>-0.63300000000000001</v>
      </c>
      <c r="AN3" s="4">
        <v>-1.1379999999999999</v>
      </c>
      <c r="AO3" s="4">
        <v>-0.39900000000000002</v>
      </c>
      <c r="AP3" s="4">
        <v>0.24399999999999999</v>
      </c>
      <c r="AQ3" s="4">
        <v>7.5999999999999998E-2</v>
      </c>
      <c r="AR3" s="4">
        <v>-2.7519999999999998</v>
      </c>
      <c r="AS3" s="4">
        <v>-0.159</v>
      </c>
      <c r="AT3" s="4">
        <v>-4.133</v>
      </c>
      <c r="AU3" s="2" t="s">
        <v>992</v>
      </c>
      <c r="AV3" s="2" t="s">
        <v>993</v>
      </c>
      <c r="AW3" s="2" t="s">
        <v>994</v>
      </c>
    </row>
    <row r="4" spans="1:49" x14ac:dyDescent="0.25">
      <c r="A4" s="1">
        <v>43281</v>
      </c>
      <c r="B4" s="2" t="s">
        <v>641</v>
      </c>
      <c r="C4" s="2" t="s">
        <v>71</v>
      </c>
      <c r="D4" s="2" t="s">
        <v>69</v>
      </c>
      <c r="E4" s="2" t="s">
        <v>68</v>
      </c>
      <c r="F4" s="2">
        <v>1</v>
      </c>
      <c r="G4" s="2" t="s">
        <v>944</v>
      </c>
      <c r="H4" s="2" t="s">
        <v>950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70</v>
      </c>
      <c r="N4" s="2" t="s">
        <v>24</v>
      </c>
      <c r="O4" s="3">
        <v>2110</v>
      </c>
      <c r="P4" s="3">
        <v>3200.1030000000001</v>
      </c>
      <c r="Q4" s="4">
        <v>5.3345565864673997E-2</v>
      </c>
      <c r="R4" s="4">
        <v>7.6</v>
      </c>
      <c r="S4" s="5">
        <v>51441</v>
      </c>
      <c r="T4" s="14">
        <v>22.356164383561644</v>
      </c>
      <c r="U4" s="6">
        <v>1</v>
      </c>
      <c r="V4" s="14">
        <v>22.338999999999999</v>
      </c>
      <c r="W4" s="4">
        <v>7.5781000000000001</v>
      </c>
      <c r="X4" s="4">
        <v>12.79</v>
      </c>
      <c r="Y4" s="4">
        <v>6.8228978740918038E-3</v>
      </c>
      <c r="Z4" s="4">
        <v>12.74</v>
      </c>
      <c r="AA4" s="4">
        <v>2.29</v>
      </c>
      <c r="AB4" s="4">
        <v>12.683999999999999</v>
      </c>
      <c r="AC4" s="6">
        <v>120</v>
      </c>
      <c r="AD4" s="6">
        <v>120</v>
      </c>
      <c r="AE4" s="6">
        <v>1522.08</v>
      </c>
      <c r="AF4" s="4">
        <v>4.12</v>
      </c>
      <c r="AG4" s="4">
        <v>150.4</v>
      </c>
      <c r="AH4" s="4">
        <v>1.27</v>
      </c>
      <c r="AI4" s="4">
        <v>-0.56699999999999995</v>
      </c>
      <c r="AJ4" s="4">
        <v>-3.4159999999999999</v>
      </c>
      <c r="AK4" s="4">
        <v>-0.98199999999999998</v>
      </c>
      <c r="AL4" s="4">
        <v>-5.75</v>
      </c>
      <c r="AM4" s="4">
        <v>-0.65400000000000003</v>
      </c>
      <c r="AN4" s="4">
        <v>-0.63900000000000001</v>
      </c>
      <c r="AO4" s="4">
        <v>-0.38600000000000001</v>
      </c>
      <c r="AP4" s="4">
        <v>0.84299999999999997</v>
      </c>
      <c r="AQ4" s="4">
        <v>8.6999999999999994E-2</v>
      </c>
      <c r="AR4" s="4">
        <v>-2.7770000000000001</v>
      </c>
      <c r="AS4" s="4">
        <v>-0.18</v>
      </c>
      <c r="AT4" s="4">
        <v>-4.2590000000000003</v>
      </c>
      <c r="AU4" s="2" t="s">
        <v>992</v>
      </c>
      <c r="AV4" s="2" t="s">
        <v>993</v>
      </c>
      <c r="AW4" s="2" t="s">
        <v>994</v>
      </c>
    </row>
    <row r="5" spans="1:49" x14ac:dyDescent="0.25">
      <c r="A5" s="1">
        <v>43281</v>
      </c>
      <c r="B5" s="2" t="s">
        <v>836</v>
      </c>
      <c r="C5" s="2" t="s">
        <v>474</v>
      </c>
      <c r="D5" s="2" t="s">
        <v>429</v>
      </c>
      <c r="E5" s="2" t="s">
        <v>428</v>
      </c>
      <c r="F5" s="2">
        <v>1</v>
      </c>
      <c r="G5" s="2" t="s">
        <v>944</v>
      </c>
      <c r="H5" s="2" t="s">
        <v>950</v>
      </c>
      <c r="I5" s="2" t="s">
        <v>19</v>
      </c>
      <c r="J5" s="2" t="s">
        <v>20</v>
      </c>
      <c r="K5" s="2" t="s">
        <v>48</v>
      </c>
      <c r="L5" s="2" t="s">
        <v>22</v>
      </c>
      <c r="M5" s="2" t="s">
        <v>28</v>
      </c>
      <c r="N5" s="2" t="s">
        <v>24</v>
      </c>
      <c r="O5" s="3">
        <v>2000</v>
      </c>
      <c r="P5" s="3">
        <v>2146.4299999999998</v>
      </c>
      <c r="Q5" s="4">
        <v>3.5840819131163999E-2</v>
      </c>
      <c r="R5" s="4">
        <v>4.4580000000000002</v>
      </c>
      <c r="S5" s="5">
        <v>59445</v>
      </c>
      <c r="T5" s="14">
        <v>44.284931506849318</v>
      </c>
      <c r="U5" s="6">
        <v>1</v>
      </c>
      <c r="V5" s="14">
        <v>39.750999999999998</v>
      </c>
      <c r="W5" s="4">
        <v>5.7205000000000004</v>
      </c>
      <c r="X5" s="4">
        <v>18.97</v>
      </c>
      <c r="Y5" s="4">
        <v>6.7990033891818106E-3</v>
      </c>
      <c r="Z5" s="4">
        <v>18.920000000000002</v>
      </c>
      <c r="AA5" s="4">
        <v>5.52</v>
      </c>
      <c r="AB5" s="4">
        <v>18.771999999999998</v>
      </c>
      <c r="AC5" s="6">
        <v>116</v>
      </c>
      <c r="AD5" s="6">
        <v>116</v>
      </c>
      <c r="AE5" s="6">
        <v>2177.5519999999997</v>
      </c>
      <c r="AF5" s="4">
        <v>4.1399999999999997</v>
      </c>
      <c r="AG5" s="4">
        <v>106.21</v>
      </c>
      <c r="AH5" s="4">
        <v>1.1100000000000001</v>
      </c>
      <c r="AI5" s="4">
        <v>-1.3580000000000001</v>
      </c>
      <c r="AJ5" s="4">
        <v>-6.0730000000000004</v>
      </c>
      <c r="AK5" s="4">
        <v>-1.6990000000000001</v>
      </c>
      <c r="AL5" s="4">
        <v>-7.96</v>
      </c>
      <c r="AM5" s="4">
        <v>-1.5669999999999999</v>
      </c>
      <c r="AN5" s="4">
        <v>-2.411</v>
      </c>
      <c r="AO5" s="4">
        <v>-0.96199999999999997</v>
      </c>
      <c r="AP5" s="4">
        <v>0.27500000000000002</v>
      </c>
      <c r="AQ5" s="4">
        <v>0.20899999999999999</v>
      </c>
      <c r="AR5" s="4">
        <v>-3.6619999999999999</v>
      </c>
      <c r="AS5" s="4">
        <v>-0.39600000000000002</v>
      </c>
      <c r="AT5" s="4">
        <v>-6.3470000000000004</v>
      </c>
      <c r="AU5" s="2" t="s">
        <v>995</v>
      </c>
      <c r="AV5" s="2" t="s">
        <v>996</v>
      </c>
      <c r="AW5" s="2" t="s">
        <v>994</v>
      </c>
    </row>
    <row r="6" spans="1:49" x14ac:dyDescent="0.25">
      <c r="A6" s="1">
        <v>43281</v>
      </c>
      <c r="B6" s="2" t="s">
        <v>831</v>
      </c>
      <c r="C6" s="2" t="s">
        <v>467</v>
      </c>
      <c r="D6" s="2" t="s">
        <v>307</v>
      </c>
      <c r="E6" s="2" t="s">
        <v>306</v>
      </c>
      <c r="F6" s="2">
        <v>1</v>
      </c>
      <c r="G6" s="2" t="s">
        <v>943</v>
      </c>
      <c r="H6" s="2" t="s">
        <v>943</v>
      </c>
      <c r="I6" s="2" t="s">
        <v>19</v>
      </c>
      <c r="J6" s="2" t="s">
        <v>20</v>
      </c>
      <c r="K6" s="2" t="s">
        <v>154</v>
      </c>
      <c r="L6" s="2" t="s">
        <v>22</v>
      </c>
      <c r="M6" s="2" t="s">
        <v>53</v>
      </c>
      <c r="N6" s="2" t="s">
        <v>24</v>
      </c>
      <c r="O6" s="3">
        <v>1850</v>
      </c>
      <c r="P6" s="3">
        <v>2603.7640000000001</v>
      </c>
      <c r="Q6" s="4">
        <v>4.3262711627709997E-2</v>
      </c>
      <c r="R6" s="4">
        <v>7.1020000000000003</v>
      </c>
      <c r="S6" s="5">
        <v>51502</v>
      </c>
      <c r="T6" s="14">
        <v>22.523287671232875</v>
      </c>
      <c r="U6" s="6">
        <v>1</v>
      </c>
      <c r="V6" s="14">
        <v>20.088000000000001</v>
      </c>
      <c r="W6" s="4">
        <v>7.5396999999999998</v>
      </c>
      <c r="X6" s="4">
        <v>12.23</v>
      </c>
      <c r="Y6" s="4">
        <v>5.2910296320689328E-3</v>
      </c>
      <c r="Z6" s="4">
        <v>12.19</v>
      </c>
      <c r="AA6" s="4">
        <v>2.0499999999999998</v>
      </c>
      <c r="AB6" s="4">
        <v>12.146000000000001</v>
      </c>
      <c r="AC6" s="6">
        <v>119</v>
      </c>
      <c r="AD6" s="6">
        <v>119</v>
      </c>
      <c r="AE6" s="6">
        <v>1445.374</v>
      </c>
      <c r="AF6" s="4">
        <v>4.0999999999999996</v>
      </c>
      <c r="AG6" s="4">
        <v>140.74</v>
      </c>
      <c r="AH6" s="4">
        <v>0</v>
      </c>
      <c r="AI6" s="4">
        <v>9.0999999999999998E-2</v>
      </c>
      <c r="AJ6" s="4">
        <v>-3.4119999999999999</v>
      </c>
      <c r="AK6" s="4">
        <v>-0.31900000000000001</v>
      </c>
      <c r="AL6" s="4">
        <v>-5.758</v>
      </c>
      <c r="AM6" s="4">
        <v>1.9E-2</v>
      </c>
      <c r="AN6" s="4">
        <v>-0.63</v>
      </c>
      <c r="AO6" s="4">
        <v>0.25800000000000001</v>
      </c>
      <c r="AP6" s="4">
        <v>0.72899999999999998</v>
      </c>
      <c r="AQ6" s="4">
        <v>7.2999999999999995E-2</v>
      </c>
      <c r="AR6" s="4">
        <v>-2.782</v>
      </c>
      <c r="AS6" s="4">
        <v>-0.16700000000000001</v>
      </c>
      <c r="AT6" s="4">
        <v>-4.1420000000000003</v>
      </c>
      <c r="AU6" s="2" t="s">
        <v>992</v>
      </c>
      <c r="AV6" s="2" t="s">
        <v>993</v>
      </c>
      <c r="AW6" s="2" t="s">
        <v>994</v>
      </c>
    </row>
    <row r="7" spans="1:49" x14ac:dyDescent="0.25">
      <c r="A7" s="1">
        <v>43281</v>
      </c>
      <c r="B7" s="2" t="s">
        <v>652</v>
      </c>
      <c r="C7" s="2" t="s">
        <v>98</v>
      </c>
      <c r="D7" s="2" t="s">
        <v>69</v>
      </c>
      <c r="E7" s="2" t="s">
        <v>68</v>
      </c>
      <c r="F7" s="2">
        <v>1</v>
      </c>
      <c r="G7" s="2" t="s">
        <v>944</v>
      </c>
      <c r="H7" s="2" t="s">
        <v>950</v>
      </c>
      <c r="I7" s="2" t="s">
        <v>19</v>
      </c>
      <c r="J7" s="2" t="s">
        <v>20</v>
      </c>
      <c r="K7" s="2" t="s">
        <v>21</v>
      </c>
      <c r="L7" s="2" t="s">
        <v>22</v>
      </c>
      <c r="M7" s="2" t="s">
        <v>70</v>
      </c>
      <c r="N7" s="2" t="s">
        <v>24</v>
      </c>
      <c r="O7" s="3">
        <v>2000</v>
      </c>
      <c r="P7" s="3">
        <v>2846.48</v>
      </c>
      <c r="Q7" s="4">
        <v>4.7286431094898003E-2</v>
      </c>
      <c r="R7" s="4">
        <v>7.5</v>
      </c>
      <c r="S7" s="5">
        <v>49035</v>
      </c>
      <c r="T7" s="14">
        <v>15.764383561643836</v>
      </c>
      <c r="U7" s="6">
        <v>1</v>
      </c>
      <c r="V7" s="14">
        <v>15.753</v>
      </c>
      <c r="W7" s="4">
        <v>9.1725999999999992</v>
      </c>
      <c r="X7" s="4">
        <v>10.210000000000001</v>
      </c>
      <c r="Y7" s="4">
        <v>4.8279446147890866E-3</v>
      </c>
      <c r="Z7" s="4">
        <v>10.18</v>
      </c>
      <c r="AA7" s="4">
        <v>1.39</v>
      </c>
      <c r="AB7" s="4">
        <v>10.164999999999999</v>
      </c>
      <c r="AC7" s="6">
        <v>114</v>
      </c>
      <c r="AD7" s="6">
        <v>114</v>
      </c>
      <c r="AE7" s="6">
        <v>1158.81</v>
      </c>
      <c r="AF7" s="4">
        <v>4.01</v>
      </c>
      <c r="AG7" s="4">
        <v>140.44999999999999</v>
      </c>
      <c r="AH7" s="4">
        <v>1.88</v>
      </c>
      <c r="AI7" s="4">
        <v>0.30599999999999999</v>
      </c>
      <c r="AJ7" s="4">
        <v>-2.6230000000000002</v>
      </c>
      <c r="AK7" s="4">
        <v>-0.13500000000000001</v>
      </c>
      <c r="AL7" s="4">
        <v>-5.12</v>
      </c>
      <c r="AM7" s="4">
        <v>0.27200000000000002</v>
      </c>
      <c r="AN7" s="4">
        <v>-4.5999999999999999E-2</v>
      </c>
      <c r="AO7" s="4">
        <v>0.48</v>
      </c>
      <c r="AP7" s="4">
        <v>0.98199999999999998</v>
      </c>
      <c r="AQ7" s="4">
        <v>3.4000000000000002E-2</v>
      </c>
      <c r="AR7" s="4">
        <v>-2.577</v>
      </c>
      <c r="AS7" s="4">
        <v>-0.17399999999999999</v>
      </c>
      <c r="AT7" s="4">
        <v>-3.6040000000000001</v>
      </c>
      <c r="AU7" s="2" t="s">
        <v>992</v>
      </c>
      <c r="AV7" s="2" t="s">
        <v>993</v>
      </c>
      <c r="AW7" s="2" t="s">
        <v>994</v>
      </c>
    </row>
    <row r="8" spans="1:49" x14ac:dyDescent="0.25">
      <c r="A8" s="1">
        <v>43281</v>
      </c>
      <c r="B8" s="2" t="s">
        <v>654</v>
      </c>
      <c r="C8" s="2" t="s">
        <v>100</v>
      </c>
      <c r="D8" s="2" t="s">
        <v>69</v>
      </c>
      <c r="E8" s="2" t="s">
        <v>68</v>
      </c>
      <c r="F8" s="2">
        <v>1</v>
      </c>
      <c r="G8" s="2" t="s">
        <v>944</v>
      </c>
      <c r="H8" s="2" t="s">
        <v>950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70</v>
      </c>
      <c r="N8" s="2" t="s">
        <v>24</v>
      </c>
      <c r="O8" s="3">
        <v>1750</v>
      </c>
      <c r="P8" s="3">
        <v>2511.337</v>
      </c>
      <c r="Q8" s="4">
        <v>4.1695469483916003E-2</v>
      </c>
      <c r="R8" s="4">
        <v>7.3</v>
      </c>
      <c r="S8" s="5">
        <v>51044</v>
      </c>
      <c r="T8" s="14">
        <v>21.268493150684932</v>
      </c>
      <c r="U8" s="6">
        <v>1</v>
      </c>
      <c r="V8" s="14">
        <v>18.582000000000001</v>
      </c>
      <c r="W8" s="4">
        <v>8.7067999999999994</v>
      </c>
      <c r="X8" s="4">
        <v>11.43</v>
      </c>
      <c r="Y8" s="4">
        <v>4.765792162011599E-3</v>
      </c>
      <c r="Z8" s="4">
        <v>11.4</v>
      </c>
      <c r="AA8" s="4">
        <v>1.78</v>
      </c>
      <c r="AB8" s="4">
        <v>11.361000000000001</v>
      </c>
      <c r="AC8" s="6">
        <v>118</v>
      </c>
      <c r="AD8" s="6">
        <v>118</v>
      </c>
      <c r="AE8" s="6">
        <v>1340.5980000000002</v>
      </c>
      <c r="AF8" s="4">
        <v>4.07</v>
      </c>
      <c r="AG8" s="4">
        <v>141.68</v>
      </c>
      <c r="AH8" s="4">
        <v>1.83</v>
      </c>
      <c r="AI8" s="4">
        <v>-3.5000000000000003E-2</v>
      </c>
      <c r="AJ8" s="4">
        <v>-2.5920000000000001</v>
      </c>
      <c r="AK8" s="4">
        <v>-0.45800000000000002</v>
      </c>
      <c r="AL8" s="4">
        <v>-4.9980000000000002</v>
      </c>
      <c r="AM8" s="4">
        <v>-9.1999999999999998E-2</v>
      </c>
      <c r="AN8" s="4">
        <v>9.6000000000000002E-2</v>
      </c>
      <c r="AO8" s="4">
        <v>0.129</v>
      </c>
      <c r="AP8" s="4">
        <v>1.337</v>
      </c>
      <c r="AQ8" s="4">
        <v>5.8000000000000003E-2</v>
      </c>
      <c r="AR8" s="4">
        <v>-2.6880000000000002</v>
      </c>
      <c r="AS8" s="4">
        <v>-0.16400000000000001</v>
      </c>
      <c r="AT8" s="4">
        <v>-3.9289999999999998</v>
      </c>
      <c r="AU8" s="2" t="s">
        <v>992</v>
      </c>
      <c r="AV8" s="2" t="s">
        <v>993</v>
      </c>
      <c r="AW8" s="2" t="s">
        <v>994</v>
      </c>
    </row>
    <row r="9" spans="1:49" x14ac:dyDescent="0.25">
      <c r="A9" s="1">
        <v>43281</v>
      </c>
      <c r="B9" s="2" t="s">
        <v>632</v>
      </c>
      <c r="C9" s="2" t="s">
        <v>50</v>
      </c>
      <c r="D9" s="2" t="s">
        <v>52</v>
      </c>
      <c r="E9" s="2" t="s">
        <v>51</v>
      </c>
      <c r="F9" s="2">
        <v>1</v>
      </c>
      <c r="G9" s="2" t="s">
        <v>944</v>
      </c>
      <c r="H9" s="2" t="s">
        <v>944</v>
      </c>
      <c r="I9" s="2" t="s">
        <v>19</v>
      </c>
      <c r="J9" s="2" t="s">
        <v>20</v>
      </c>
      <c r="K9" s="2" t="s">
        <v>21</v>
      </c>
      <c r="L9" s="2" t="s">
        <v>22</v>
      </c>
      <c r="M9" s="2" t="s">
        <v>53</v>
      </c>
      <c r="N9" s="2" t="s">
        <v>24</v>
      </c>
      <c r="O9" s="3">
        <v>1300</v>
      </c>
      <c r="P9" s="3">
        <v>1826.1590000000001</v>
      </c>
      <c r="Q9" s="4">
        <v>3.0216478830713999E-2</v>
      </c>
      <c r="R9" s="4">
        <v>6.2629999999999999</v>
      </c>
      <c r="S9" s="5">
        <v>54514</v>
      </c>
      <c r="T9" s="14">
        <v>30.775342465753425</v>
      </c>
      <c r="U9" s="6">
        <v>1</v>
      </c>
      <c r="V9" s="14">
        <v>28.17</v>
      </c>
      <c r="W9" s="4">
        <v>8.6493000000000002</v>
      </c>
      <c r="X9" s="4">
        <v>15.28</v>
      </c>
      <c r="Y9" s="4">
        <v>4.6170779653330989E-3</v>
      </c>
      <c r="Z9" s="4">
        <v>15.21</v>
      </c>
      <c r="AA9" s="4">
        <v>3.37</v>
      </c>
      <c r="AB9" s="4">
        <v>15.112</v>
      </c>
      <c r="AC9" s="6">
        <v>100</v>
      </c>
      <c r="AD9" s="6">
        <v>100</v>
      </c>
      <c r="AE9" s="6">
        <v>1511.2</v>
      </c>
      <c r="AF9" s="4">
        <v>3.95</v>
      </c>
      <c r="AG9" s="4">
        <v>138.91</v>
      </c>
      <c r="AH9" s="4">
        <v>1.57</v>
      </c>
      <c r="AI9" s="4">
        <v>3.1E-2</v>
      </c>
      <c r="AJ9" s="4">
        <v>-3.8130000000000002</v>
      </c>
      <c r="AK9" s="4">
        <v>-0.34</v>
      </c>
      <c r="AL9" s="4">
        <v>-5.9180000000000001</v>
      </c>
      <c r="AM9" s="4">
        <v>-0.121</v>
      </c>
      <c r="AN9" s="4">
        <v>-0.80600000000000005</v>
      </c>
      <c r="AO9" s="4">
        <v>0.30499999999999999</v>
      </c>
      <c r="AP9" s="4">
        <v>1.2090000000000001</v>
      </c>
      <c r="AQ9" s="4">
        <v>0.152</v>
      </c>
      <c r="AR9" s="4">
        <v>-3.0070000000000001</v>
      </c>
      <c r="AS9" s="4">
        <v>-0.27400000000000002</v>
      </c>
      <c r="AT9" s="4">
        <v>-5.0220000000000002</v>
      </c>
      <c r="AU9" s="2" t="s">
        <v>992</v>
      </c>
      <c r="AV9" s="2" t="s">
        <v>993</v>
      </c>
      <c r="AW9" s="2" t="s">
        <v>994</v>
      </c>
    </row>
    <row r="10" spans="1:49" x14ac:dyDescent="0.25">
      <c r="A10" s="1">
        <v>43281</v>
      </c>
      <c r="B10" s="2" t="s">
        <v>745</v>
      </c>
      <c r="C10" s="2" t="s">
        <v>305</v>
      </c>
      <c r="D10" s="2" t="s">
        <v>307</v>
      </c>
      <c r="E10" s="2" t="s">
        <v>306</v>
      </c>
      <c r="F10" s="2">
        <v>1</v>
      </c>
      <c r="G10" s="2" t="s">
        <v>943</v>
      </c>
      <c r="H10" s="2" t="s">
        <v>943</v>
      </c>
      <c r="I10" s="2" t="s">
        <v>19</v>
      </c>
      <c r="J10" s="2" t="s">
        <v>20</v>
      </c>
      <c r="K10" s="2" t="s">
        <v>154</v>
      </c>
      <c r="L10" s="2" t="s">
        <v>22</v>
      </c>
      <c r="M10" s="2" t="s">
        <v>53</v>
      </c>
      <c r="N10" s="2" t="s">
        <v>24</v>
      </c>
      <c r="O10" s="3">
        <v>1375</v>
      </c>
      <c r="P10" s="3">
        <v>1999.704</v>
      </c>
      <c r="Q10" s="4">
        <v>3.3286396955087998E-2</v>
      </c>
      <c r="R10" s="4">
        <v>7.4139999999999997</v>
      </c>
      <c r="S10" s="5">
        <v>51136</v>
      </c>
      <c r="T10" s="14">
        <v>21.520547945205479</v>
      </c>
      <c r="U10" s="6">
        <v>1</v>
      </c>
      <c r="V10" s="14">
        <v>20.088000000000001</v>
      </c>
      <c r="W10" s="4">
        <v>9.1725999999999992</v>
      </c>
      <c r="X10" s="4">
        <v>12.15</v>
      </c>
      <c r="Y10" s="4">
        <v>4.0442972300431916E-3</v>
      </c>
      <c r="Z10" s="4">
        <v>12.11</v>
      </c>
      <c r="AA10" s="4">
        <v>2.0099999999999998</v>
      </c>
      <c r="AB10" s="4">
        <v>12.066000000000001</v>
      </c>
      <c r="AC10" s="6">
        <v>117</v>
      </c>
      <c r="AD10" s="6">
        <v>117</v>
      </c>
      <c r="AE10" s="6">
        <v>1411.722</v>
      </c>
      <c r="AF10" s="4">
        <v>4.08</v>
      </c>
      <c r="AG10" s="4">
        <v>145.43</v>
      </c>
      <c r="AH10" s="4">
        <v>0</v>
      </c>
      <c r="AI10" s="4">
        <v>-0.40300000000000002</v>
      </c>
      <c r="AJ10" s="4">
        <v>-3.3769999999999998</v>
      </c>
      <c r="AK10" s="4">
        <v>-0.81599999999999995</v>
      </c>
      <c r="AL10" s="4">
        <v>-5.7460000000000004</v>
      </c>
      <c r="AM10" s="4">
        <v>-0.47499999999999998</v>
      </c>
      <c r="AN10" s="4">
        <v>-0.621</v>
      </c>
      <c r="AO10" s="4">
        <v>-0.248</v>
      </c>
      <c r="AP10" s="4">
        <v>0.72299999999999998</v>
      </c>
      <c r="AQ10" s="4">
        <v>7.1999999999999995E-2</v>
      </c>
      <c r="AR10" s="4">
        <v>-2.7559999999999998</v>
      </c>
      <c r="AS10" s="4">
        <v>-0.155</v>
      </c>
      <c r="AT10" s="4">
        <v>-4.0999999999999996</v>
      </c>
      <c r="AU10" s="2" t="s">
        <v>992</v>
      </c>
      <c r="AV10" s="2" t="s">
        <v>993</v>
      </c>
      <c r="AW10" s="2" t="s">
        <v>994</v>
      </c>
    </row>
    <row r="11" spans="1:49" x14ac:dyDescent="0.25">
      <c r="A11" s="1">
        <v>43281</v>
      </c>
      <c r="B11" s="2" t="s">
        <v>657</v>
      </c>
      <c r="C11" s="2" t="s">
        <v>103</v>
      </c>
      <c r="D11" s="2" t="s">
        <v>69</v>
      </c>
      <c r="E11" s="2" t="s">
        <v>68</v>
      </c>
      <c r="F11" s="2">
        <v>1</v>
      </c>
      <c r="G11" s="2" t="s">
        <v>944</v>
      </c>
      <c r="H11" s="2" t="s">
        <v>950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70</v>
      </c>
      <c r="N11" s="2" t="s">
        <v>24</v>
      </c>
      <c r="O11" s="3">
        <v>1250</v>
      </c>
      <c r="P11" s="3">
        <v>1875.3209999999999</v>
      </c>
      <c r="Q11" s="4">
        <v>3.1158562564463001E-2</v>
      </c>
      <c r="R11" s="4">
        <v>7.625</v>
      </c>
      <c r="S11" s="5">
        <v>51196</v>
      </c>
      <c r="T11" s="14">
        <v>21.684931506849313</v>
      </c>
      <c r="U11" s="6">
        <v>1</v>
      </c>
      <c r="V11" s="14">
        <v>20.003</v>
      </c>
      <c r="W11" s="4">
        <v>8.2466000000000008</v>
      </c>
      <c r="X11" s="4">
        <v>11.83</v>
      </c>
      <c r="Y11" s="4">
        <v>3.6860579513759732E-3</v>
      </c>
      <c r="Z11" s="4">
        <v>11.79</v>
      </c>
      <c r="AA11" s="4">
        <v>1.95</v>
      </c>
      <c r="AB11" s="4">
        <v>11.753</v>
      </c>
      <c r="AC11" s="6">
        <v>121</v>
      </c>
      <c r="AD11" s="6">
        <v>121</v>
      </c>
      <c r="AE11" s="6">
        <v>1422.1130000000001</v>
      </c>
      <c r="AF11" s="4">
        <v>4.12</v>
      </c>
      <c r="AG11" s="4">
        <v>147.47999999999999</v>
      </c>
      <c r="AH11" s="4">
        <v>2.54</v>
      </c>
      <c r="AI11" s="4">
        <v>-3.5999999999999997E-2</v>
      </c>
      <c r="AJ11" s="4">
        <v>-3.242</v>
      </c>
      <c r="AK11" s="4">
        <v>-0.46</v>
      </c>
      <c r="AL11" s="4">
        <v>-5.6340000000000003</v>
      </c>
      <c r="AM11" s="4">
        <v>-0.106</v>
      </c>
      <c r="AN11" s="4">
        <v>-0.58599999999999997</v>
      </c>
      <c r="AO11" s="4">
        <v>0.122</v>
      </c>
      <c r="AP11" s="4">
        <v>0.75</v>
      </c>
      <c r="AQ11" s="4">
        <v>6.9000000000000006E-2</v>
      </c>
      <c r="AR11" s="4">
        <v>-2.6549999999999998</v>
      </c>
      <c r="AS11" s="4">
        <v>-0.158</v>
      </c>
      <c r="AT11" s="4">
        <v>-3.9910000000000001</v>
      </c>
      <c r="AU11" s="2" t="s">
        <v>992</v>
      </c>
      <c r="AV11" s="2" t="s">
        <v>993</v>
      </c>
      <c r="AW11" s="2" t="s">
        <v>994</v>
      </c>
    </row>
    <row r="12" spans="1:49" x14ac:dyDescent="0.25">
      <c r="A12" s="1">
        <v>43281</v>
      </c>
      <c r="B12" s="2" t="s">
        <v>815</v>
      </c>
      <c r="C12" s="2" t="s">
        <v>441</v>
      </c>
      <c r="D12" s="2" t="s">
        <v>347</v>
      </c>
      <c r="E12" s="2" t="s">
        <v>346</v>
      </c>
      <c r="F12" s="2">
        <v>1</v>
      </c>
      <c r="G12" s="2" t="s">
        <v>943</v>
      </c>
      <c r="H12" s="2" t="s">
        <v>943</v>
      </c>
      <c r="I12" s="2" t="s">
        <v>19</v>
      </c>
      <c r="J12" s="2" t="s">
        <v>20</v>
      </c>
      <c r="K12" s="2" t="s">
        <v>240</v>
      </c>
      <c r="L12" s="2" t="s">
        <v>22</v>
      </c>
      <c r="M12" s="2" t="s">
        <v>33</v>
      </c>
      <c r="N12" s="2" t="s">
        <v>24</v>
      </c>
      <c r="O12" s="3">
        <v>1223.8</v>
      </c>
      <c r="P12" s="3">
        <v>1567.6659999999999</v>
      </c>
      <c r="Q12" s="4">
        <v>2.6026502945760002E-2</v>
      </c>
      <c r="R12" s="4">
        <v>6.6369999999999996</v>
      </c>
      <c r="S12" s="5">
        <v>57436</v>
      </c>
      <c r="T12" s="14">
        <v>38.780821917808218</v>
      </c>
      <c r="U12" s="6">
        <v>1</v>
      </c>
      <c r="V12" s="14">
        <v>25.669</v>
      </c>
      <c r="W12" s="4">
        <v>8.3041</v>
      </c>
      <c r="X12" s="4">
        <v>13.11</v>
      </c>
      <c r="Y12" s="4">
        <v>3.4120745361891358E-3</v>
      </c>
      <c r="Z12" s="4">
        <v>13.1</v>
      </c>
      <c r="AA12" s="4">
        <v>2.79</v>
      </c>
      <c r="AB12" s="4">
        <v>12.986000000000001</v>
      </c>
      <c r="AC12" s="6">
        <v>179</v>
      </c>
      <c r="AD12" s="6">
        <v>179</v>
      </c>
      <c r="AE12" s="6">
        <v>2324.4940000000001</v>
      </c>
      <c r="AF12" s="4">
        <v>4.7300000000000004</v>
      </c>
      <c r="AG12" s="4">
        <v>126.44</v>
      </c>
      <c r="AH12" s="4">
        <v>1.66</v>
      </c>
      <c r="AI12" s="4">
        <v>1.369</v>
      </c>
      <c r="AJ12" s="4">
        <v>1.292</v>
      </c>
      <c r="AK12" s="4">
        <v>0.93100000000000005</v>
      </c>
      <c r="AL12" s="4">
        <v>-1.3440000000000001</v>
      </c>
      <c r="AM12" s="4">
        <v>1.2609999999999999</v>
      </c>
      <c r="AN12" s="4">
        <v>3.9260000000000002</v>
      </c>
      <c r="AO12" s="4">
        <v>1.607</v>
      </c>
      <c r="AP12" s="4">
        <v>5.5609999999999999</v>
      </c>
      <c r="AQ12" s="4">
        <v>0.108</v>
      </c>
      <c r="AR12" s="4">
        <v>-2.6349999999999998</v>
      </c>
      <c r="AS12" s="4">
        <v>-0.23799999999999999</v>
      </c>
      <c r="AT12" s="4">
        <v>-4.2690000000000001</v>
      </c>
      <c r="AU12" s="2" t="s">
        <v>992</v>
      </c>
      <c r="AV12" s="2" t="s">
        <v>993</v>
      </c>
      <c r="AW12" s="2" t="s">
        <v>994</v>
      </c>
    </row>
    <row r="13" spans="1:49" x14ac:dyDescent="0.25">
      <c r="A13" s="1">
        <v>43281</v>
      </c>
      <c r="B13" s="2" t="s">
        <v>835</v>
      </c>
      <c r="C13" s="2" t="s">
        <v>473</v>
      </c>
      <c r="D13" s="2" t="s">
        <v>429</v>
      </c>
      <c r="E13" s="2" t="s">
        <v>428</v>
      </c>
      <c r="F13" s="2">
        <v>1</v>
      </c>
      <c r="G13" s="2" t="s">
        <v>944</v>
      </c>
      <c r="H13" s="2" t="s">
        <v>950</v>
      </c>
      <c r="I13" s="2" t="s">
        <v>19</v>
      </c>
      <c r="J13" s="2" t="s">
        <v>20</v>
      </c>
      <c r="K13" s="2" t="s">
        <v>48</v>
      </c>
      <c r="L13" s="2" t="s">
        <v>22</v>
      </c>
      <c r="M13" s="2" t="s">
        <v>28</v>
      </c>
      <c r="N13" s="2" t="s">
        <v>24</v>
      </c>
      <c r="O13" s="3">
        <v>1000</v>
      </c>
      <c r="P13" s="3">
        <v>1184.925</v>
      </c>
      <c r="Q13" s="4">
        <v>1.9711228338372001E-2</v>
      </c>
      <c r="R13" s="4">
        <v>4.9260000000000002</v>
      </c>
      <c r="S13" s="5">
        <v>55427</v>
      </c>
      <c r="T13" s="14">
        <v>33.276712328767125</v>
      </c>
      <c r="U13" s="6">
        <v>1</v>
      </c>
      <c r="V13" s="14">
        <v>31.251999999999999</v>
      </c>
      <c r="W13" s="4">
        <v>6.7314999999999996</v>
      </c>
      <c r="X13" s="4">
        <v>16.96</v>
      </c>
      <c r="Y13" s="4">
        <v>3.3430243261878918E-3</v>
      </c>
      <c r="Z13" s="4">
        <v>16.87</v>
      </c>
      <c r="AA13" s="4">
        <v>4.1500000000000004</v>
      </c>
      <c r="AB13" s="4">
        <v>16.762</v>
      </c>
      <c r="AC13" s="6">
        <v>99</v>
      </c>
      <c r="AD13" s="6">
        <v>99</v>
      </c>
      <c r="AE13" s="6">
        <v>1659.4380000000001</v>
      </c>
      <c r="AF13" s="4">
        <v>3.96</v>
      </c>
      <c r="AG13" s="4">
        <v>117.26</v>
      </c>
      <c r="AH13" s="4">
        <v>1.23</v>
      </c>
      <c r="AI13" s="4">
        <v>-0.34200000000000003</v>
      </c>
      <c r="AJ13" s="4">
        <v>-3.0470000000000002</v>
      </c>
      <c r="AK13" s="4">
        <v>-0.68700000000000006</v>
      </c>
      <c r="AL13" s="4">
        <v>-5.0380000000000003</v>
      </c>
      <c r="AM13" s="4">
        <v>-0.53300000000000003</v>
      </c>
      <c r="AN13" s="4">
        <v>8.3000000000000004E-2</v>
      </c>
      <c r="AO13" s="4">
        <v>-8.9999999999999993E-3</v>
      </c>
      <c r="AP13" s="4">
        <v>2.4289999999999998</v>
      </c>
      <c r="AQ13" s="4">
        <v>0.191</v>
      </c>
      <c r="AR13" s="4">
        <v>-3.13</v>
      </c>
      <c r="AS13" s="4">
        <v>-0.33300000000000002</v>
      </c>
      <c r="AT13" s="4">
        <v>-5.476</v>
      </c>
      <c r="AU13" s="2" t="s">
        <v>995</v>
      </c>
      <c r="AV13" s="2" t="s">
        <v>996</v>
      </c>
      <c r="AW13" s="2" t="s">
        <v>994</v>
      </c>
    </row>
    <row r="14" spans="1:49" x14ac:dyDescent="0.25">
      <c r="A14" s="1">
        <v>43281</v>
      </c>
      <c r="B14" s="2" t="s">
        <v>849</v>
      </c>
      <c r="C14" s="2" t="s">
        <v>490</v>
      </c>
      <c r="D14" s="2" t="s">
        <v>310</v>
      </c>
      <c r="E14" s="2" t="s">
        <v>309</v>
      </c>
      <c r="F14" s="2">
        <v>1</v>
      </c>
      <c r="G14" s="2" t="s">
        <v>944</v>
      </c>
      <c r="H14" s="2" t="s">
        <v>944</v>
      </c>
      <c r="I14" s="2" t="s">
        <v>19</v>
      </c>
      <c r="J14" s="2" t="s">
        <v>20</v>
      </c>
      <c r="K14" s="2" t="s">
        <v>21</v>
      </c>
      <c r="L14" s="2" t="s">
        <v>22</v>
      </c>
      <c r="M14" s="2" t="s">
        <v>85</v>
      </c>
      <c r="N14" s="2" t="s">
        <v>24</v>
      </c>
      <c r="O14" s="3">
        <v>860</v>
      </c>
      <c r="P14" s="3">
        <v>917.11900000000003</v>
      </c>
      <c r="Q14" s="4">
        <v>1.5214577703254999E-2</v>
      </c>
      <c r="R14" s="4">
        <v>4.8579999999999997</v>
      </c>
      <c r="S14" s="5">
        <v>77568</v>
      </c>
      <c r="T14" s="14">
        <v>93.936986301369856</v>
      </c>
      <c r="U14" s="6">
        <v>1</v>
      </c>
      <c r="V14" s="14">
        <v>93.873999999999995</v>
      </c>
      <c r="W14" s="4">
        <v>6.3315000000000001</v>
      </c>
      <c r="X14" s="4">
        <v>21.31</v>
      </c>
      <c r="Y14" s="4">
        <v>3.2422265085636404E-3</v>
      </c>
      <c r="Z14" s="4">
        <v>21.35</v>
      </c>
      <c r="AA14" s="4">
        <v>8.69</v>
      </c>
      <c r="AB14" s="4">
        <v>21.126000000000001</v>
      </c>
      <c r="AC14" s="6">
        <v>161</v>
      </c>
      <c r="AD14" s="6">
        <v>161</v>
      </c>
      <c r="AE14" s="6">
        <v>3401.2860000000001</v>
      </c>
      <c r="AF14" s="4">
        <v>4.58</v>
      </c>
      <c r="AG14" s="4">
        <v>106.02</v>
      </c>
      <c r="AH14" s="4">
        <v>0.62</v>
      </c>
      <c r="AI14" s="4">
        <v>1.897</v>
      </c>
      <c r="AJ14" s="4">
        <v>-2.7869999999999999</v>
      </c>
      <c r="AK14" s="4">
        <v>1.5109999999999999</v>
      </c>
      <c r="AL14" s="4">
        <v>-4.9619999999999997</v>
      </c>
      <c r="AM14" s="4">
        <v>1.6950000000000001</v>
      </c>
      <c r="AN14" s="4">
        <v>1.4710000000000001</v>
      </c>
      <c r="AO14" s="4">
        <v>2.3540000000000001</v>
      </c>
      <c r="AP14" s="4">
        <v>4.47</v>
      </c>
      <c r="AQ14" s="4">
        <v>0.20300000000000001</v>
      </c>
      <c r="AR14" s="4">
        <v>-4.258</v>
      </c>
      <c r="AS14" s="4">
        <v>-0.45700000000000002</v>
      </c>
      <c r="AT14" s="4">
        <v>-7.2560000000000002</v>
      </c>
      <c r="AU14" s="2" t="s">
        <v>995</v>
      </c>
      <c r="AV14" s="2" t="s">
        <v>996</v>
      </c>
      <c r="AW14" s="2" t="s">
        <v>994</v>
      </c>
    </row>
    <row r="15" spans="1:49" x14ac:dyDescent="0.25">
      <c r="A15" s="1">
        <v>43281</v>
      </c>
      <c r="B15" s="2" t="s">
        <v>635</v>
      </c>
      <c r="C15" s="2" t="s">
        <v>56</v>
      </c>
      <c r="D15" s="2" t="s">
        <v>52</v>
      </c>
      <c r="E15" s="2" t="s">
        <v>51</v>
      </c>
      <c r="F15" s="2">
        <v>1</v>
      </c>
      <c r="G15" s="2" t="s">
        <v>943</v>
      </c>
      <c r="H15" s="2" t="s">
        <v>947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53</v>
      </c>
      <c r="N15" s="2" t="s">
        <v>24</v>
      </c>
      <c r="O15" s="3">
        <v>850</v>
      </c>
      <c r="P15" s="3">
        <v>1258.0229999999999</v>
      </c>
      <c r="Q15" s="4">
        <v>2.0964190802443002E-2</v>
      </c>
      <c r="R15" s="4">
        <v>7.0430000000000001</v>
      </c>
      <c r="S15" s="5">
        <v>54879</v>
      </c>
      <c r="T15" s="14">
        <v>31.775342465753425</v>
      </c>
      <c r="U15" s="6">
        <v>1</v>
      </c>
      <c r="V15" s="14">
        <v>28.920999999999999</v>
      </c>
      <c r="W15" s="4">
        <v>7.9973000000000001</v>
      </c>
      <c r="X15" s="4">
        <v>14.84</v>
      </c>
      <c r="Y15" s="4">
        <v>3.1110859150825414E-3</v>
      </c>
      <c r="Z15" s="4">
        <v>14.78</v>
      </c>
      <c r="AA15" s="4">
        <v>3.26</v>
      </c>
      <c r="AB15" s="4">
        <v>14.685</v>
      </c>
      <c r="AC15" s="6">
        <v>129</v>
      </c>
      <c r="AD15" s="6">
        <v>129</v>
      </c>
      <c r="AE15" s="6">
        <v>1894.365</v>
      </c>
      <c r="AF15" s="4">
        <v>4.24</v>
      </c>
      <c r="AG15" s="4">
        <v>146.24</v>
      </c>
      <c r="AH15" s="4">
        <v>1.76</v>
      </c>
      <c r="AI15" s="4">
        <v>-1.129</v>
      </c>
      <c r="AJ15" s="4">
        <v>-5.1630000000000003</v>
      </c>
      <c r="AK15" s="4">
        <v>-1.5209999999999999</v>
      </c>
      <c r="AL15" s="4">
        <v>-7.343</v>
      </c>
      <c r="AM15" s="4">
        <v>-1.274</v>
      </c>
      <c r="AN15" s="4">
        <v>-2.1880000000000002</v>
      </c>
      <c r="AO15" s="4">
        <v>-0.86099999999999999</v>
      </c>
      <c r="AP15" s="4">
        <v>-0.23799999999999999</v>
      </c>
      <c r="AQ15" s="4">
        <v>0.14499999999999999</v>
      </c>
      <c r="AR15" s="4">
        <v>-2.9740000000000002</v>
      </c>
      <c r="AS15" s="4">
        <v>-0.26800000000000002</v>
      </c>
      <c r="AT15" s="4">
        <v>-4.9249999999999998</v>
      </c>
      <c r="AU15" s="2" t="s">
        <v>992</v>
      </c>
      <c r="AV15" s="2" t="s">
        <v>993</v>
      </c>
      <c r="AW15" s="2" t="s">
        <v>994</v>
      </c>
    </row>
    <row r="16" spans="1:49" x14ac:dyDescent="0.25">
      <c r="A16" s="1">
        <v>43281</v>
      </c>
      <c r="B16" s="2" t="s">
        <v>754</v>
      </c>
      <c r="C16" s="2" t="s">
        <v>329</v>
      </c>
      <c r="D16" s="2" t="s">
        <v>331</v>
      </c>
      <c r="E16" s="2" t="s">
        <v>330</v>
      </c>
      <c r="F16" s="2">
        <v>1</v>
      </c>
      <c r="G16" s="2" t="s">
        <v>166</v>
      </c>
      <c r="H16" s="2" t="s">
        <v>166</v>
      </c>
      <c r="I16" s="2" t="s">
        <v>19</v>
      </c>
      <c r="J16" s="2" t="s">
        <v>20</v>
      </c>
      <c r="K16" s="2" t="s">
        <v>90</v>
      </c>
      <c r="L16" s="2" t="s">
        <v>22</v>
      </c>
      <c r="M16" s="2" t="s">
        <v>70</v>
      </c>
      <c r="N16" s="2" t="s">
        <v>24</v>
      </c>
      <c r="O16" s="3">
        <v>1148.4949999999999</v>
      </c>
      <c r="P16" s="3">
        <v>1466.5619999999999</v>
      </c>
      <c r="Q16" s="4">
        <v>2.4345487735729001E-2</v>
      </c>
      <c r="R16" s="4">
        <v>5.5170000000000003</v>
      </c>
      <c r="S16" s="5">
        <v>50861</v>
      </c>
      <c r="T16" s="14">
        <v>20.767123287671232</v>
      </c>
      <c r="U16" s="6">
        <v>1</v>
      </c>
      <c r="V16" s="14">
        <v>19.501000000000001</v>
      </c>
      <c r="W16" s="4">
        <v>8.8437999999999999</v>
      </c>
      <c r="X16" s="4">
        <v>12.72</v>
      </c>
      <c r="Y16" s="4">
        <v>3.0967460399847291E-3</v>
      </c>
      <c r="Z16" s="4">
        <v>12.67</v>
      </c>
      <c r="AA16" s="4">
        <v>2.15</v>
      </c>
      <c r="AB16" s="4">
        <v>12.627000000000001</v>
      </c>
      <c r="AC16" s="6">
        <v>71</v>
      </c>
      <c r="AD16" s="6">
        <v>71</v>
      </c>
      <c r="AE16" s="6">
        <v>896.51700000000005</v>
      </c>
      <c r="AF16" s="4">
        <v>3.62</v>
      </c>
      <c r="AG16" s="4">
        <v>126.32</v>
      </c>
      <c r="AH16" s="4">
        <v>1.38</v>
      </c>
      <c r="AI16" s="4">
        <v>1.8009999999999999</v>
      </c>
      <c r="AJ16" s="4">
        <v>-1.671</v>
      </c>
      <c r="AK16" s="4">
        <v>1.4339999999999999</v>
      </c>
      <c r="AL16" s="4">
        <v>-3.7759999999999998</v>
      </c>
      <c r="AM16" s="4">
        <v>1.7230000000000001</v>
      </c>
      <c r="AN16" s="4">
        <v>1.202</v>
      </c>
      <c r="AO16" s="4">
        <v>1.9610000000000001</v>
      </c>
      <c r="AP16" s="4">
        <v>2.6320000000000001</v>
      </c>
      <c r="AQ16" s="4">
        <v>7.8E-2</v>
      </c>
      <c r="AR16" s="4">
        <v>-2.8730000000000002</v>
      </c>
      <c r="AS16" s="4">
        <v>-0.161</v>
      </c>
      <c r="AT16" s="4">
        <v>-4.3029999999999999</v>
      </c>
      <c r="AU16" s="2" t="s">
        <v>992</v>
      </c>
      <c r="AV16" s="2" t="s">
        <v>993</v>
      </c>
      <c r="AW16" s="2" t="s">
        <v>994</v>
      </c>
    </row>
    <row r="17" spans="1:49" x14ac:dyDescent="0.25">
      <c r="A17" s="1">
        <v>43281</v>
      </c>
      <c r="B17" s="2" t="s">
        <v>628</v>
      </c>
      <c r="C17" s="2" t="s">
        <v>38</v>
      </c>
      <c r="D17" s="2" t="s">
        <v>31</v>
      </c>
      <c r="E17" s="2" t="s">
        <v>30</v>
      </c>
      <c r="F17" s="2">
        <v>1</v>
      </c>
      <c r="G17" s="2" t="s">
        <v>943</v>
      </c>
      <c r="H17" s="2" t="s">
        <v>943</v>
      </c>
      <c r="I17" s="2" t="s">
        <v>19</v>
      </c>
      <c r="J17" s="2" t="s">
        <v>20</v>
      </c>
      <c r="K17" s="2" t="s">
        <v>32</v>
      </c>
      <c r="L17" s="2" t="s">
        <v>22</v>
      </c>
      <c r="M17" s="2" t="s">
        <v>33</v>
      </c>
      <c r="N17" s="2" t="s">
        <v>24</v>
      </c>
      <c r="O17" s="3">
        <v>785.86500000000001</v>
      </c>
      <c r="P17" s="3">
        <v>1296.441</v>
      </c>
      <c r="Q17" s="4">
        <v>2.1541167366820001E-2</v>
      </c>
      <c r="R17" s="4">
        <v>8.0839999999999996</v>
      </c>
      <c r="S17" s="5">
        <v>54834</v>
      </c>
      <c r="T17" s="14">
        <v>31.652054794520549</v>
      </c>
      <c r="U17" s="6">
        <v>1</v>
      </c>
      <c r="V17" s="14">
        <v>28.337</v>
      </c>
      <c r="W17" s="4">
        <v>7.5232999999999999</v>
      </c>
      <c r="X17" s="4">
        <v>14.22</v>
      </c>
      <c r="Y17" s="4">
        <v>3.0631539995618047E-3</v>
      </c>
      <c r="Z17" s="4">
        <v>14.16</v>
      </c>
      <c r="AA17" s="4">
        <v>3.02</v>
      </c>
      <c r="AB17" s="4">
        <v>14.07</v>
      </c>
      <c r="AC17" s="6">
        <v>133</v>
      </c>
      <c r="AD17" s="6">
        <v>133</v>
      </c>
      <c r="AE17" s="6">
        <v>1871.31</v>
      </c>
      <c r="AF17" s="4">
        <v>4.28</v>
      </c>
      <c r="AG17" s="4">
        <v>161.91999999999999</v>
      </c>
      <c r="AH17" s="4">
        <v>3.05</v>
      </c>
      <c r="AI17" s="4">
        <v>0.217</v>
      </c>
      <c r="AJ17" s="4">
        <v>-2.5539999999999998</v>
      </c>
      <c r="AK17" s="4">
        <v>-0.192</v>
      </c>
      <c r="AL17" s="4">
        <v>-4.8860000000000001</v>
      </c>
      <c r="AM17" s="4">
        <v>8.4000000000000005E-2</v>
      </c>
      <c r="AN17" s="4">
        <v>0.23599999999999999</v>
      </c>
      <c r="AO17" s="4">
        <v>0.46700000000000003</v>
      </c>
      <c r="AP17" s="4">
        <v>2.0939999999999999</v>
      </c>
      <c r="AQ17" s="4">
        <v>0.13300000000000001</v>
      </c>
      <c r="AR17" s="4">
        <v>-2.79</v>
      </c>
      <c r="AS17" s="4">
        <v>-0.25</v>
      </c>
      <c r="AT17" s="4">
        <v>-4.6479999999999997</v>
      </c>
      <c r="AU17" s="2" t="s">
        <v>992</v>
      </c>
      <c r="AV17" s="2" t="s">
        <v>993</v>
      </c>
      <c r="AW17" s="2" t="s">
        <v>994</v>
      </c>
    </row>
    <row r="18" spans="1:49" x14ac:dyDescent="0.25">
      <c r="A18" s="1">
        <v>43281</v>
      </c>
      <c r="B18" s="2" t="s">
        <v>755</v>
      </c>
      <c r="C18" s="2" t="s">
        <v>332</v>
      </c>
      <c r="D18" s="2" t="s">
        <v>334</v>
      </c>
      <c r="E18" s="2" t="s">
        <v>333</v>
      </c>
      <c r="F18" s="2">
        <v>1</v>
      </c>
      <c r="G18" s="2" t="s">
        <v>943</v>
      </c>
      <c r="H18" s="2" t="s">
        <v>943</v>
      </c>
      <c r="I18" s="2" t="s">
        <v>19</v>
      </c>
      <c r="J18" s="2" t="s">
        <v>20</v>
      </c>
      <c r="K18" s="2" t="s">
        <v>90</v>
      </c>
      <c r="L18" s="2" t="s">
        <v>22</v>
      </c>
      <c r="M18" s="2" t="s">
        <v>53</v>
      </c>
      <c r="N18" s="2" t="s">
        <v>24</v>
      </c>
      <c r="O18" s="3">
        <v>825</v>
      </c>
      <c r="P18" s="3">
        <v>1171.2360000000001</v>
      </c>
      <c r="Q18" s="4">
        <v>1.9468129969321998E-2</v>
      </c>
      <c r="R18" s="4">
        <v>6.718</v>
      </c>
      <c r="S18" s="5">
        <v>54424</v>
      </c>
      <c r="T18" s="14">
        <v>30.528767123287672</v>
      </c>
      <c r="U18" s="6">
        <v>1</v>
      </c>
      <c r="V18" s="14">
        <v>26.332999999999998</v>
      </c>
      <c r="W18" s="4">
        <v>8.8821999999999992</v>
      </c>
      <c r="X18" s="4">
        <v>14.55</v>
      </c>
      <c r="Y18" s="4">
        <v>2.8326129105363507E-3</v>
      </c>
      <c r="Z18" s="4">
        <v>14.49</v>
      </c>
      <c r="AA18" s="4">
        <v>3.02</v>
      </c>
      <c r="AB18" s="4">
        <v>14.401999999999999</v>
      </c>
      <c r="AC18" s="6">
        <v>114</v>
      </c>
      <c r="AD18" s="6">
        <v>114</v>
      </c>
      <c r="AE18" s="6">
        <v>1641.828</v>
      </c>
      <c r="AF18" s="4">
        <v>4.09</v>
      </c>
      <c r="AG18" s="4">
        <v>141.97</v>
      </c>
      <c r="AH18" s="4">
        <v>0</v>
      </c>
      <c r="AI18" s="4">
        <v>-0.79700000000000004</v>
      </c>
      <c r="AJ18" s="4">
        <v>-4.4710000000000001</v>
      </c>
      <c r="AK18" s="4">
        <v>-1.18</v>
      </c>
      <c r="AL18" s="4">
        <v>-6.6449999999999996</v>
      </c>
      <c r="AM18" s="4">
        <v>-0.92800000000000005</v>
      </c>
      <c r="AN18" s="4">
        <v>-1.4970000000000001</v>
      </c>
      <c r="AO18" s="4">
        <v>-0.56000000000000005</v>
      </c>
      <c r="AP18" s="4">
        <v>0.34399999999999997</v>
      </c>
      <c r="AQ18" s="4">
        <v>0.13100000000000001</v>
      </c>
      <c r="AR18" s="4">
        <v>-2.9740000000000002</v>
      </c>
      <c r="AS18" s="4">
        <v>-0.23699999999999999</v>
      </c>
      <c r="AT18" s="4">
        <v>-4.8159999999999998</v>
      </c>
      <c r="AU18" s="2" t="s">
        <v>992</v>
      </c>
      <c r="AV18" s="2" t="s">
        <v>993</v>
      </c>
      <c r="AW18" s="2" t="s">
        <v>994</v>
      </c>
    </row>
    <row r="19" spans="1:49" x14ac:dyDescent="0.25">
      <c r="A19" s="1">
        <v>43281</v>
      </c>
      <c r="B19" s="2" t="s">
        <v>785</v>
      </c>
      <c r="C19" s="2" t="s">
        <v>389</v>
      </c>
      <c r="D19" s="2" t="s">
        <v>347</v>
      </c>
      <c r="E19" s="2" t="s">
        <v>346</v>
      </c>
      <c r="F19" s="2">
        <v>1</v>
      </c>
      <c r="G19" s="2" t="s">
        <v>943</v>
      </c>
      <c r="H19" s="2" t="s">
        <v>943</v>
      </c>
      <c r="I19" s="2" t="s">
        <v>19</v>
      </c>
      <c r="J19" s="2" t="s">
        <v>20</v>
      </c>
      <c r="K19" s="2" t="s">
        <v>240</v>
      </c>
      <c r="L19" s="2" t="s">
        <v>22</v>
      </c>
      <c r="M19" s="2" t="s">
        <v>33</v>
      </c>
      <c r="N19" s="2" t="s">
        <v>24</v>
      </c>
      <c r="O19" s="3">
        <v>1012.158</v>
      </c>
      <c r="P19" s="3">
        <v>1283.5050000000001</v>
      </c>
      <c r="Q19" s="4">
        <v>2.1293147062459002E-2</v>
      </c>
      <c r="R19" s="4">
        <v>6.6550000000000002</v>
      </c>
      <c r="S19" s="5">
        <v>57436</v>
      </c>
      <c r="T19" s="14">
        <v>38.780821917808218</v>
      </c>
      <c r="U19" s="6">
        <v>1</v>
      </c>
      <c r="V19" s="14">
        <v>25.669</v>
      </c>
      <c r="W19" s="4">
        <v>8.3013999999999992</v>
      </c>
      <c r="X19" s="4">
        <v>12.99</v>
      </c>
      <c r="Y19" s="4">
        <v>2.7659798034134243E-3</v>
      </c>
      <c r="Z19" s="4">
        <v>12.99</v>
      </c>
      <c r="AA19" s="4">
        <v>2.75</v>
      </c>
      <c r="AB19" s="4">
        <v>12.875999999999999</v>
      </c>
      <c r="AC19" s="6">
        <v>189</v>
      </c>
      <c r="AD19" s="6">
        <v>189</v>
      </c>
      <c r="AE19" s="6">
        <v>2433.5639999999999</v>
      </c>
      <c r="AF19" s="4">
        <v>4.82</v>
      </c>
      <c r="AG19" s="4">
        <v>125.14</v>
      </c>
      <c r="AH19" s="4">
        <v>1.66</v>
      </c>
      <c r="AI19" s="4">
        <v>0.55300000000000005</v>
      </c>
      <c r="AJ19" s="4">
        <v>2.0470000000000002</v>
      </c>
      <c r="AK19" s="4">
        <v>0.113</v>
      </c>
      <c r="AL19" s="4">
        <v>-0.63</v>
      </c>
      <c r="AM19" s="4">
        <v>0.44500000000000001</v>
      </c>
      <c r="AN19" s="4">
        <v>4.6440000000000001</v>
      </c>
      <c r="AO19" s="4">
        <v>0.79</v>
      </c>
      <c r="AP19" s="4">
        <v>6.2569999999999997</v>
      </c>
      <c r="AQ19" s="4">
        <v>0.108</v>
      </c>
      <c r="AR19" s="4">
        <v>-2.597</v>
      </c>
      <c r="AS19" s="4">
        <v>-0.23699999999999999</v>
      </c>
      <c r="AT19" s="4">
        <v>-4.21</v>
      </c>
      <c r="AU19" s="2" t="s">
        <v>992</v>
      </c>
      <c r="AV19" s="2" t="s">
        <v>993</v>
      </c>
      <c r="AW19" s="2" t="s">
        <v>994</v>
      </c>
    </row>
    <row r="20" spans="1:49" x14ac:dyDescent="0.25">
      <c r="A20" s="1">
        <v>43281</v>
      </c>
      <c r="B20" s="2" t="s">
        <v>772</v>
      </c>
      <c r="C20" s="2" t="s">
        <v>368</v>
      </c>
      <c r="D20" s="2" t="s">
        <v>366</v>
      </c>
      <c r="E20" s="2" t="s">
        <v>365</v>
      </c>
      <c r="F20" s="2">
        <v>1</v>
      </c>
      <c r="G20" s="2" t="s">
        <v>944</v>
      </c>
      <c r="H20" s="2" t="s">
        <v>950</v>
      </c>
      <c r="I20" s="2" t="s">
        <v>19</v>
      </c>
      <c r="J20" s="2" t="s">
        <v>20</v>
      </c>
      <c r="K20" s="2" t="s">
        <v>21</v>
      </c>
      <c r="L20" s="2" t="s">
        <v>22</v>
      </c>
      <c r="M20" s="2" t="s">
        <v>44</v>
      </c>
      <c r="N20" s="2" t="s">
        <v>24</v>
      </c>
      <c r="O20" s="3">
        <v>1250.585</v>
      </c>
      <c r="P20" s="3">
        <v>1654.0239999999999</v>
      </c>
      <c r="Q20" s="4">
        <v>2.7387032106542999E-2</v>
      </c>
      <c r="R20" s="4">
        <v>6.758</v>
      </c>
      <c r="S20" s="5">
        <v>49126</v>
      </c>
      <c r="T20" s="14">
        <v>16.013698630136986</v>
      </c>
      <c r="U20" s="6">
        <v>1</v>
      </c>
      <c r="V20" s="14">
        <v>14.085000000000001</v>
      </c>
      <c r="W20" s="4">
        <v>8.3232999999999997</v>
      </c>
      <c r="X20" s="4">
        <v>9.81</v>
      </c>
      <c r="Y20" s="4">
        <v>2.6866678496518682E-3</v>
      </c>
      <c r="Z20" s="4">
        <v>9.7899999999999991</v>
      </c>
      <c r="AA20" s="4">
        <v>1.24</v>
      </c>
      <c r="AB20" s="4">
        <v>9.7720000000000002</v>
      </c>
      <c r="AC20" s="6">
        <v>91</v>
      </c>
      <c r="AD20" s="6">
        <v>91</v>
      </c>
      <c r="AE20" s="6">
        <v>889.25200000000007</v>
      </c>
      <c r="AF20" s="4">
        <v>3.78</v>
      </c>
      <c r="AG20" s="4">
        <v>132.26</v>
      </c>
      <c r="AH20" s="4">
        <v>0</v>
      </c>
      <c r="AI20" s="4">
        <v>0.67900000000000005</v>
      </c>
      <c r="AJ20" s="4">
        <v>-1.7909999999999999</v>
      </c>
      <c r="AK20" s="4">
        <v>0.26100000000000001</v>
      </c>
      <c r="AL20" s="4">
        <v>-4.2210000000000001</v>
      </c>
      <c r="AM20" s="4">
        <v>0.65</v>
      </c>
      <c r="AN20" s="4">
        <v>0.749</v>
      </c>
      <c r="AO20" s="4">
        <v>0.85199999999999998</v>
      </c>
      <c r="AP20" s="4">
        <v>1.6870000000000001</v>
      </c>
      <c r="AQ20" s="4">
        <v>2.9000000000000001E-2</v>
      </c>
      <c r="AR20" s="4">
        <v>-2.54</v>
      </c>
      <c r="AS20" s="4">
        <v>-0.17299999999999999</v>
      </c>
      <c r="AT20" s="4">
        <v>-3.4769999999999999</v>
      </c>
      <c r="AU20" s="2" t="s">
        <v>992</v>
      </c>
      <c r="AV20" s="2" t="s">
        <v>993</v>
      </c>
      <c r="AW20" s="2" t="s">
        <v>994</v>
      </c>
    </row>
    <row r="21" spans="1:49" x14ac:dyDescent="0.25">
      <c r="A21" s="1">
        <v>43281</v>
      </c>
      <c r="B21" s="2" t="s">
        <v>656</v>
      </c>
      <c r="C21" s="2" t="s">
        <v>102</v>
      </c>
      <c r="D21" s="2" t="s">
        <v>69</v>
      </c>
      <c r="E21" s="2" t="s">
        <v>68</v>
      </c>
      <c r="F21" s="2">
        <v>1</v>
      </c>
      <c r="G21" s="2" t="s">
        <v>944</v>
      </c>
      <c r="H21" s="2" t="s">
        <v>950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70</v>
      </c>
      <c r="N21" s="2" t="s">
        <v>24</v>
      </c>
      <c r="O21" s="3">
        <v>908</v>
      </c>
      <c r="P21" s="3">
        <v>1303.634</v>
      </c>
      <c r="Q21" s="4">
        <v>2.1632638173055E-2</v>
      </c>
      <c r="R21" s="4">
        <v>7.35</v>
      </c>
      <c r="S21" s="5">
        <v>51075</v>
      </c>
      <c r="T21" s="14">
        <v>21.353424657534248</v>
      </c>
      <c r="U21" s="6">
        <v>1</v>
      </c>
      <c r="V21" s="14">
        <v>18.667999999999999</v>
      </c>
      <c r="W21" s="4">
        <v>8.6356000000000002</v>
      </c>
      <c r="X21" s="4">
        <v>11.51</v>
      </c>
      <c r="Y21" s="4">
        <v>2.4899166537186304E-3</v>
      </c>
      <c r="Z21" s="4">
        <v>11.48</v>
      </c>
      <c r="AA21" s="4">
        <v>1.8</v>
      </c>
      <c r="AB21" s="4">
        <v>11.441000000000001</v>
      </c>
      <c r="AC21" s="6">
        <v>119</v>
      </c>
      <c r="AD21" s="6">
        <v>119</v>
      </c>
      <c r="AE21" s="6">
        <v>1361.479</v>
      </c>
      <c r="AF21" s="4">
        <v>4.08</v>
      </c>
      <c r="AG21" s="4">
        <v>142.35</v>
      </c>
      <c r="AH21" s="4">
        <v>1.23</v>
      </c>
      <c r="AI21" s="4">
        <v>-0.497</v>
      </c>
      <c r="AJ21" s="4">
        <v>-2.681</v>
      </c>
      <c r="AK21" s="4">
        <v>-0.92200000000000004</v>
      </c>
      <c r="AL21" s="4">
        <v>-5.0860000000000003</v>
      </c>
      <c r="AM21" s="4">
        <v>-0.55600000000000005</v>
      </c>
      <c r="AN21" s="4">
        <v>-2.4E-2</v>
      </c>
      <c r="AO21" s="4">
        <v>-0.33200000000000002</v>
      </c>
      <c r="AP21" s="4">
        <v>1.2230000000000001</v>
      </c>
      <c r="AQ21" s="4">
        <v>5.8000000000000003E-2</v>
      </c>
      <c r="AR21" s="4">
        <v>-2.6560000000000001</v>
      </c>
      <c r="AS21" s="4">
        <v>-0.16500000000000001</v>
      </c>
      <c r="AT21" s="4">
        <v>-3.903</v>
      </c>
      <c r="AU21" s="2" t="s">
        <v>992</v>
      </c>
      <c r="AV21" s="2" t="s">
        <v>993</v>
      </c>
      <c r="AW21" s="2" t="s">
        <v>994</v>
      </c>
    </row>
    <row r="22" spans="1:49" x14ac:dyDescent="0.25">
      <c r="A22" s="1">
        <v>43281</v>
      </c>
      <c r="B22" s="2" t="s">
        <v>671</v>
      </c>
      <c r="C22" s="2" t="s">
        <v>131</v>
      </c>
      <c r="D22" s="2" t="s">
        <v>60</v>
      </c>
      <c r="E22" s="2" t="s">
        <v>132</v>
      </c>
      <c r="F22" s="2">
        <v>1</v>
      </c>
      <c r="G22" s="2" t="s">
        <v>943</v>
      </c>
      <c r="H22" s="2" t="s">
        <v>947</v>
      </c>
      <c r="I22" s="2" t="s">
        <v>19</v>
      </c>
      <c r="J22" s="2" t="s">
        <v>20</v>
      </c>
      <c r="K22" s="2" t="s">
        <v>61</v>
      </c>
      <c r="L22" s="2" t="s">
        <v>22</v>
      </c>
      <c r="M22" s="2" t="s">
        <v>94</v>
      </c>
      <c r="N22" s="2" t="s">
        <v>24</v>
      </c>
      <c r="O22" s="3">
        <v>1092.08</v>
      </c>
      <c r="P22" s="3">
        <v>1427.3150000000001</v>
      </c>
      <c r="Q22" s="4">
        <v>2.3676920014254001E-2</v>
      </c>
      <c r="R22" s="4">
        <v>6.899</v>
      </c>
      <c r="S22" s="5">
        <v>51471</v>
      </c>
      <c r="T22" s="14">
        <v>22.438356164383563</v>
      </c>
      <c r="U22" s="6">
        <v>1</v>
      </c>
      <c r="V22" s="14">
        <v>15.334</v>
      </c>
      <c r="W22" s="4">
        <v>9.8986000000000001</v>
      </c>
      <c r="X22" s="4">
        <v>10.130000000000001</v>
      </c>
      <c r="Y22" s="4">
        <v>2.3984719974439305E-3</v>
      </c>
      <c r="Z22" s="4">
        <v>10.11</v>
      </c>
      <c r="AA22" s="4">
        <v>1.46</v>
      </c>
      <c r="AB22" s="4">
        <v>10.073</v>
      </c>
      <c r="AC22" s="6">
        <v>127</v>
      </c>
      <c r="AD22" s="6">
        <v>127</v>
      </c>
      <c r="AE22" s="6">
        <v>1279.271</v>
      </c>
      <c r="AF22" s="4">
        <v>4.1500000000000004</v>
      </c>
      <c r="AG22" s="4">
        <v>130.12</v>
      </c>
      <c r="AH22" s="4">
        <v>0.56999999999999995</v>
      </c>
      <c r="AI22" s="4">
        <v>-0.27400000000000002</v>
      </c>
      <c r="AJ22" s="4">
        <v>-1.4890000000000001</v>
      </c>
      <c r="AK22" s="4">
        <v>-0.71299999999999997</v>
      </c>
      <c r="AL22" s="4">
        <v>-4.008</v>
      </c>
      <c r="AM22" s="4">
        <v>-0.31</v>
      </c>
      <c r="AN22" s="4">
        <v>0.94699999999999995</v>
      </c>
      <c r="AO22" s="4">
        <v>-0.105</v>
      </c>
      <c r="AP22" s="4">
        <v>2.0030000000000001</v>
      </c>
      <c r="AQ22" s="4">
        <v>3.5999999999999997E-2</v>
      </c>
      <c r="AR22" s="4">
        <v>-2.4350000000000001</v>
      </c>
      <c r="AS22" s="4">
        <v>-0.16900000000000001</v>
      </c>
      <c r="AT22" s="4">
        <v>-3.492</v>
      </c>
      <c r="AU22" s="2" t="s">
        <v>995</v>
      </c>
      <c r="AV22" s="2" t="s">
        <v>996</v>
      </c>
      <c r="AW22" s="2" t="s">
        <v>994</v>
      </c>
    </row>
    <row r="23" spans="1:49" x14ac:dyDescent="0.25">
      <c r="A23" s="1">
        <v>43281</v>
      </c>
      <c r="B23" s="2" t="s">
        <v>763</v>
      </c>
      <c r="C23" s="2" t="s">
        <v>354</v>
      </c>
      <c r="D23" s="2" t="s">
        <v>353</v>
      </c>
      <c r="E23" s="2" t="s">
        <v>352</v>
      </c>
      <c r="F23" s="2">
        <v>1</v>
      </c>
      <c r="G23" s="2" t="s">
        <v>944</v>
      </c>
      <c r="H23" s="2" t="s">
        <v>946</v>
      </c>
      <c r="I23" s="2" t="s">
        <v>19</v>
      </c>
      <c r="J23" s="2" t="s">
        <v>20</v>
      </c>
      <c r="K23" s="2" t="s">
        <v>21</v>
      </c>
      <c r="L23" s="2" t="s">
        <v>22</v>
      </c>
      <c r="M23" s="2" t="s">
        <v>44</v>
      </c>
      <c r="N23" s="2" t="s">
        <v>24</v>
      </c>
      <c r="O23" s="3">
        <v>650</v>
      </c>
      <c r="P23" s="3">
        <v>964.69399999999996</v>
      </c>
      <c r="Q23" s="4">
        <v>1.6008429636051001E-2</v>
      </c>
      <c r="R23" s="4">
        <v>6.75</v>
      </c>
      <c r="S23" s="5">
        <v>54636</v>
      </c>
      <c r="T23" s="14">
        <v>31.109589041095891</v>
      </c>
      <c r="U23" s="6">
        <v>1</v>
      </c>
      <c r="V23" s="14">
        <v>28.17</v>
      </c>
      <c r="W23" s="4">
        <v>7.9397000000000002</v>
      </c>
      <c r="X23" s="4">
        <v>14.89</v>
      </c>
      <c r="Y23" s="4">
        <v>2.3836551728079942E-3</v>
      </c>
      <c r="Z23" s="4">
        <v>14.82</v>
      </c>
      <c r="AA23" s="4">
        <v>3.24</v>
      </c>
      <c r="AB23" s="4">
        <v>14.731999999999999</v>
      </c>
      <c r="AC23" s="6">
        <v>107</v>
      </c>
      <c r="AD23" s="6">
        <v>107</v>
      </c>
      <c r="AE23" s="6">
        <v>1576.3239999999998</v>
      </c>
      <c r="AF23" s="4">
        <v>4.03</v>
      </c>
      <c r="AG23" s="4">
        <v>145.6</v>
      </c>
      <c r="AH23" s="4">
        <v>2.81</v>
      </c>
      <c r="AI23" s="4">
        <v>-1.149</v>
      </c>
      <c r="AJ23" s="4">
        <v>-3.9980000000000002</v>
      </c>
      <c r="AK23" s="4">
        <v>-1.524</v>
      </c>
      <c r="AL23" s="4">
        <v>-6.1420000000000003</v>
      </c>
      <c r="AM23" s="4">
        <v>-1.2969999999999999</v>
      </c>
      <c r="AN23" s="4">
        <v>-1.048</v>
      </c>
      <c r="AO23" s="4">
        <v>-0.88400000000000001</v>
      </c>
      <c r="AP23" s="4">
        <v>0.90200000000000002</v>
      </c>
      <c r="AQ23" s="4">
        <v>0.14799999999999999</v>
      </c>
      <c r="AR23" s="4">
        <v>-2.95</v>
      </c>
      <c r="AS23" s="4">
        <v>-0.26600000000000001</v>
      </c>
      <c r="AT23" s="4">
        <v>-4.9009999999999998</v>
      </c>
      <c r="AU23" s="2" t="s">
        <v>992</v>
      </c>
      <c r="AV23" s="2" t="s">
        <v>993</v>
      </c>
      <c r="AW23" s="2" t="s">
        <v>994</v>
      </c>
    </row>
    <row r="24" spans="1:49" x14ac:dyDescent="0.25">
      <c r="A24" s="1">
        <v>43281</v>
      </c>
      <c r="B24" s="2" t="s">
        <v>701</v>
      </c>
      <c r="C24" s="2" t="s">
        <v>213</v>
      </c>
      <c r="D24" s="2" t="s">
        <v>215</v>
      </c>
      <c r="E24" s="2" t="s">
        <v>214</v>
      </c>
      <c r="F24" s="2">
        <v>1</v>
      </c>
      <c r="G24" s="2" t="s">
        <v>944</v>
      </c>
      <c r="H24" s="2" t="s">
        <v>944</v>
      </c>
      <c r="I24" s="2" t="s">
        <v>19</v>
      </c>
      <c r="J24" s="2" t="s">
        <v>20</v>
      </c>
      <c r="K24" s="2" t="s">
        <v>48</v>
      </c>
      <c r="L24" s="2" t="s">
        <v>22</v>
      </c>
      <c r="M24" s="2" t="s">
        <v>28</v>
      </c>
      <c r="N24" s="2" t="s">
        <v>24</v>
      </c>
      <c r="O24" s="3">
        <v>750</v>
      </c>
      <c r="P24" s="3">
        <v>1103.643</v>
      </c>
      <c r="Q24" s="4">
        <v>1.8353095819783002E-2</v>
      </c>
      <c r="R24" s="4">
        <v>7.3360000000000003</v>
      </c>
      <c r="S24" s="5">
        <v>51089</v>
      </c>
      <c r="T24" s="14">
        <v>21.391780821917809</v>
      </c>
      <c r="U24" s="6">
        <v>1</v>
      </c>
      <c r="V24" s="14">
        <v>20.422000000000001</v>
      </c>
      <c r="W24" s="4">
        <v>9.1670999999999996</v>
      </c>
      <c r="X24" s="4">
        <v>12.25</v>
      </c>
      <c r="Y24" s="4">
        <v>2.2482542379234178E-3</v>
      </c>
      <c r="Z24" s="4">
        <v>12.21</v>
      </c>
      <c r="AA24" s="4">
        <v>2.06</v>
      </c>
      <c r="AB24" s="4">
        <v>12.164</v>
      </c>
      <c r="AC24" s="6">
        <v>109</v>
      </c>
      <c r="AD24" s="6">
        <v>109</v>
      </c>
      <c r="AE24" s="6">
        <v>1325.876</v>
      </c>
      <c r="AF24" s="4">
        <v>4</v>
      </c>
      <c r="AG24" s="4">
        <v>146.21</v>
      </c>
      <c r="AH24" s="4">
        <v>0.94</v>
      </c>
      <c r="AI24" s="4">
        <v>-0.68100000000000005</v>
      </c>
      <c r="AJ24" s="4">
        <v>-3.1349999999999998</v>
      </c>
      <c r="AK24" s="4">
        <v>-1.0940000000000001</v>
      </c>
      <c r="AL24" s="4">
        <v>-5.4660000000000002</v>
      </c>
      <c r="AM24" s="4">
        <v>-0.755</v>
      </c>
      <c r="AN24" s="4">
        <v>-0.38700000000000001</v>
      </c>
      <c r="AO24" s="4">
        <v>-0.52100000000000002</v>
      </c>
      <c r="AP24" s="4">
        <v>0.99199999999999999</v>
      </c>
      <c r="AQ24" s="4">
        <v>7.3999999999999996E-2</v>
      </c>
      <c r="AR24" s="4">
        <v>-2.7480000000000002</v>
      </c>
      <c r="AS24" s="4">
        <v>-0.161</v>
      </c>
      <c r="AT24" s="4">
        <v>-4.1269999999999998</v>
      </c>
      <c r="AU24" s="2" t="s">
        <v>992</v>
      </c>
      <c r="AV24" s="2" t="s">
        <v>997</v>
      </c>
      <c r="AW24" s="2" t="s">
        <v>994</v>
      </c>
    </row>
    <row r="25" spans="1:49" x14ac:dyDescent="0.25">
      <c r="A25" s="1">
        <v>43281</v>
      </c>
      <c r="B25" s="2" t="s">
        <v>765</v>
      </c>
      <c r="C25" s="2" t="s">
        <v>358</v>
      </c>
      <c r="D25" s="2" t="s">
        <v>337</v>
      </c>
      <c r="E25" s="2" t="s">
        <v>336</v>
      </c>
      <c r="F25" s="2">
        <v>1</v>
      </c>
      <c r="G25" s="2" t="s">
        <v>944</v>
      </c>
      <c r="H25" s="2" t="s">
        <v>944</v>
      </c>
      <c r="I25" s="2" t="s">
        <v>19</v>
      </c>
      <c r="J25" s="2" t="s">
        <v>20</v>
      </c>
      <c r="K25" s="2" t="s">
        <v>21</v>
      </c>
      <c r="L25" s="2" t="s">
        <v>22</v>
      </c>
      <c r="M25" s="2" t="s">
        <v>33</v>
      </c>
      <c r="N25" s="2" t="s">
        <v>24</v>
      </c>
      <c r="O25" s="3">
        <v>660.2</v>
      </c>
      <c r="P25" s="3">
        <v>932.51300000000003</v>
      </c>
      <c r="Q25" s="4">
        <v>1.5515878164861E-2</v>
      </c>
      <c r="R25" s="4">
        <v>6.5739999999999998</v>
      </c>
      <c r="S25" s="5">
        <v>53144</v>
      </c>
      <c r="T25" s="14">
        <v>27.021917808219179</v>
      </c>
      <c r="U25" s="6">
        <v>1</v>
      </c>
      <c r="V25" s="14">
        <v>25.422000000000001</v>
      </c>
      <c r="W25" s="4">
        <v>7.5753000000000004</v>
      </c>
      <c r="X25" s="4">
        <v>14.43</v>
      </c>
      <c r="Y25" s="4">
        <v>2.2389412191894421E-3</v>
      </c>
      <c r="Z25" s="4">
        <v>14.36</v>
      </c>
      <c r="AA25" s="4">
        <v>2.92</v>
      </c>
      <c r="AB25" s="4">
        <v>14.284000000000001</v>
      </c>
      <c r="AC25" s="6">
        <v>103</v>
      </c>
      <c r="AD25" s="6">
        <v>103</v>
      </c>
      <c r="AE25" s="6">
        <v>1471.2520000000002</v>
      </c>
      <c r="AF25" s="4">
        <v>3.98</v>
      </c>
      <c r="AG25" s="4">
        <v>141.25</v>
      </c>
      <c r="AH25" s="4">
        <v>0</v>
      </c>
      <c r="AI25" s="4">
        <v>0.13200000000000001</v>
      </c>
      <c r="AJ25" s="4">
        <v>-3.9649999999999999</v>
      </c>
      <c r="AK25" s="4">
        <v>-0.248</v>
      </c>
      <c r="AL25" s="4">
        <v>-6.1260000000000003</v>
      </c>
      <c r="AM25" s="4">
        <v>8.9999999999999993E-3</v>
      </c>
      <c r="AN25" s="4">
        <v>-0.97599999999999998</v>
      </c>
      <c r="AO25" s="4">
        <v>0.35599999999999998</v>
      </c>
      <c r="AP25" s="4">
        <v>0.81</v>
      </c>
      <c r="AQ25" s="4">
        <v>0.122</v>
      </c>
      <c r="AR25" s="4">
        <v>-2.99</v>
      </c>
      <c r="AS25" s="4">
        <v>-0.224</v>
      </c>
      <c r="AT25" s="4">
        <v>-4.7759999999999998</v>
      </c>
      <c r="AU25" s="2" t="s">
        <v>992</v>
      </c>
      <c r="AV25" s="2" t="s">
        <v>993</v>
      </c>
      <c r="AW25" s="2" t="s">
        <v>994</v>
      </c>
    </row>
    <row r="26" spans="1:49" x14ac:dyDescent="0.25">
      <c r="A26" s="1">
        <v>43281</v>
      </c>
      <c r="B26" s="2" t="s">
        <v>771</v>
      </c>
      <c r="C26" s="2" t="s">
        <v>367</v>
      </c>
      <c r="D26" s="2" t="s">
        <v>366</v>
      </c>
      <c r="E26" s="2" t="s">
        <v>365</v>
      </c>
      <c r="F26" s="2">
        <v>1</v>
      </c>
      <c r="G26" s="2" t="s">
        <v>944</v>
      </c>
      <c r="H26" s="2" t="s">
        <v>950</v>
      </c>
      <c r="I26" s="2" t="s">
        <v>19</v>
      </c>
      <c r="J26" s="2" t="s">
        <v>20</v>
      </c>
      <c r="K26" s="2" t="s">
        <v>21</v>
      </c>
      <c r="L26" s="2" t="s">
        <v>22</v>
      </c>
      <c r="M26" s="2" t="s">
        <v>44</v>
      </c>
      <c r="N26" s="2" t="s">
        <v>24</v>
      </c>
      <c r="O26" s="3">
        <v>689.72</v>
      </c>
      <c r="P26" s="3">
        <v>836.24400000000003</v>
      </c>
      <c r="Q26" s="4">
        <v>2.0718438489354001E-2</v>
      </c>
      <c r="R26" s="4">
        <v>5.75</v>
      </c>
      <c r="S26" s="5">
        <v>49126</v>
      </c>
      <c r="T26" s="14">
        <v>16.013698630136986</v>
      </c>
      <c r="U26" s="6">
        <v>1</v>
      </c>
      <c r="V26" s="14">
        <v>14.417999999999999</v>
      </c>
      <c r="W26" s="4">
        <v>8.7067999999999994</v>
      </c>
      <c r="X26" s="4">
        <v>10.28</v>
      </c>
      <c r="Y26" s="4">
        <v>2.1298554767055912E-3</v>
      </c>
      <c r="Z26" s="4">
        <v>10.25</v>
      </c>
      <c r="AA26" s="4">
        <v>1.34</v>
      </c>
      <c r="AB26" s="4">
        <v>10.233000000000001</v>
      </c>
      <c r="AC26" s="6">
        <v>95</v>
      </c>
      <c r="AD26" s="6">
        <v>95</v>
      </c>
      <c r="AE26" s="6">
        <v>972.1350000000001</v>
      </c>
      <c r="AF26" s="4">
        <v>3.82</v>
      </c>
      <c r="AG26" s="4">
        <v>121.24</v>
      </c>
      <c r="AH26" s="4">
        <v>0</v>
      </c>
      <c r="AI26" s="4">
        <v>0.28899999999999998</v>
      </c>
      <c r="AJ26" s="4">
        <v>-2.6659999999999999</v>
      </c>
      <c r="AK26" s="4">
        <v>-9.8000000000000004E-2</v>
      </c>
      <c r="AL26" s="4">
        <v>-4.8949999999999996</v>
      </c>
      <c r="AM26" s="4">
        <v>0.25700000000000001</v>
      </c>
      <c r="AN26" s="4">
        <v>-1.2E-2</v>
      </c>
      <c r="AO26" s="4">
        <v>0.46800000000000003</v>
      </c>
      <c r="AP26" s="4">
        <v>0.98699999999999999</v>
      </c>
      <c r="AQ26" s="4">
        <v>3.2000000000000001E-2</v>
      </c>
      <c r="AR26" s="4">
        <v>-2.6539999999999999</v>
      </c>
      <c r="AS26" s="4">
        <v>-0.17799999999999999</v>
      </c>
      <c r="AT26" s="4">
        <v>-3.653</v>
      </c>
      <c r="AU26" s="2" t="s">
        <v>992</v>
      </c>
      <c r="AV26" s="2" t="s">
        <v>993</v>
      </c>
      <c r="AW26" s="2" t="s">
        <v>994</v>
      </c>
    </row>
    <row r="27" spans="1:49" x14ac:dyDescent="0.25">
      <c r="A27" s="1">
        <v>43281</v>
      </c>
      <c r="B27" s="2" t="s">
        <v>678</v>
      </c>
      <c r="C27" s="2" t="s">
        <v>145</v>
      </c>
      <c r="D27" s="2" t="s">
        <v>79</v>
      </c>
      <c r="E27" s="2" t="s">
        <v>78</v>
      </c>
      <c r="F27" s="2">
        <v>1</v>
      </c>
      <c r="G27" s="2" t="s">
        <v>943</v>
      </c>
      <c r="H27" s="2" t="s">
        <v>947</v>
      </c>
      <c r="I27" s="2" t="s">
        <v>19</v>
      </c>
      <c r="J27" s="2" t="s">
        <v>20</v>
      </c>
      <c r="K27" s="2" t="s">
        <v>80</v>
      </c>
      <c r="L27" s="2" t="s">
        <v>22</v>
      </c>
      <c r="M27" s="2" t="s">
        <v>70</v>
      </c>
      <c r="N27" s="2" t="s">
        <v>24</v>
      </c>
      <c r="O27" s="3">
        <v>1211.115</v>
      </c>
      <c r="P27" s="3">
        <v>1418.2460000000001</v>
      </c>
      <c r="Q27" s="4">
        <v>2.3326526775443002E-2</v>
      </c>
      <c r="R27" s="4">
        <v>5.85</v>
      </c>
      <c r="S27" s="5">
        <v>48288</v>
      </c>
      <c r="T27" s="14">
        <v>13.717808219178082</v>
      </c>
      <c r="U27" s="6">
        <v>0</v>
      </c>
      <c r="V27" s="14">
        <v>12.337</v>
      </c>
      <c r="W27" s="4">
        <v>10.1671</v>
      </c>
      <c r="X27" s="4">
        <v>8.92</v>
      </c>
      <c r="Y27" s="4">
        <v>2.0807261883695159E-3</v>
      </c>
      <c r="Z27" s="4">
        <v>8.9</v>
      </c>
      <c r="AA27" s="4">
        <v>1.01</v>
      </c>
      <c r="AB27" s="4">
        <v>8.8889999999999993</v>
      </c>
      <c r="AC27" s="6">
        <v>138</v>
      </c>
      <c r="AD27" s="6">
        <v>138</v>
      </c>
      <c r="AE27" s="6">
        <v>1226.682</v>
      </c>
      <c r="AF27" s="4">
        <v>4.24</v>
      </c>
      <c r="AG27" s="4">
        <v>115.38</v>
      </c>
      <c r="AH27" s="4">
        <v>1.72</v>
      </c>
      <c r="AI27" s="4">
        <v>-0.52200000000000002</v>
      </c>
      <c r="AJ27" s="4">
        <v>-1.6359999999999999</v>
      </c>
      <c r="AK27" s="4">
        <v>-0.93600000000000005</v>
      </c>
      <c r="AL27" s="4">
        <v>-4.03</v>
      </c>
      <c r="AM27" s="4">
        <v>-0.54300000000000004</v>
      </c>
      <c r="AN27" s="4">
        <v>0.76300000000000001</v>
      </c>
      <c r="AO27" s="4">
        <v>-0.34499999999999997</v>
      </c>
      <c r="AP27" s="4">
        <v>1.583</v>
      </c>
      <c r="AQ27" s="4">
        <v>2.1000000000000001E-2</v>
      </c>
      <c r="AR27" s="4">
        <v>-2.399</v>
      </c>
      <c r="AS27" s="4">
        <v>-0.17699999999999999</v>
      </c>
      <c r="AT27" s="4">
        <v>-3.2189999999999999</v>
      </c>
      <c r="AU27" s="2" t="s">
        <v>995</v>
      </c>
      <c r="AV27" s="2" t="s">
        <v>996</v>
      </c>
      <c r="AW27" s="2" t="s">
        <v>994</v>
      </c>
    </row>
    <row r="28" spans="1:49" x14ac:dyDescent="0.25">
      <c r="A28" s="1">
        <v>43281</v>
      </c>
      <c r="B28" s="2" t="s">
        <v>848</v>
      </c>
      <c r="C28" s="2" t="s">
        <v>489</v>
      </c>
      <c r="D28" s="2" t="s">
        <v>488</v>
      </c>
      <c r="E28" s="2" t="s">
        <v>487</v>
      </c>
      <c r="F28" s="2">
        <v>1</v>
      </c>
      <c r="G28" s="2" t="s">
        <v>944</v>
      </c>
      <c r="H28" s="2" t="s">
        <v>944</v>
      </c>
      <c r="I28" s="2" t="s">
        <v>19</v>
      </c>
      <c r="J28" s="2" t="s">
        <v>20</v>
      </c>
      <c r="K28" s="2" t="s">
        <v>32</v>
      </c>
      <c r="L28" s="2" t="s">
        <v>22</v>
      </c>
      <c r="M28" s="2" t="s">
        <v>85</v>
      </c>
      <c r="N28" s="2" t="s">
        <v>24</v>
      </c>
      <c r="O28" s="3">
        <v>500</v>
      </c>
      <c r="P28" s="3">
        <v>546.86500000000001</v>
      </c>
      <c r="Q28" s="4">
        <v>9.0009176123750003E-3</v>
      </c>
      <c r="R28" s="4">
        <v>4.8</v>
      </c>
      <c r="S28" s="5">
        <v>77219</v>
      </c>
      <c r="T28" s="14">
        <v>92.980821917808214</v>
      </c>
      <c r="U28" s="6">
        <v>1</v>
      </c>
      <c r="V28" s="14">
        <v>92.921000000000006</v>
      </c>
      <c r="W28" s="4">
        <v>6.6767000000000003</v>
      </c>
      <c r="X28" s="4">
        <v>22.13</v>
      </c>
      <c r="Y28" s="4">
        <v>1.9919030676185875E-3</v>
      </c>
      <c r="Z28" s="4">
        <v>22.16</v>
      </c>
      <c r="AA28" s="4">
        <v>9.27</v>
      </c>
      <c r="AB28" s="4">
        <v>21.931999999999999</v>
      </c>
      <c r="AC28" s="6">
        <v>142</v>
      </c>
      <c r="AD28" s="6">
        <v>142</v>
      </c>
      <c r="AE28" s="6">
        <v>3114.3439999999996</v>
      </c>
      <c r="AF28" s="4">
        <v>4.4000000000000004</v>
      </c>
      <c r="AG28" s="4">
        <v>108.97</v>
      </c>
      <c r="AH28" s="4">
        <v>0.4</v>
      </c>
      <c r="AI28" s="4">
        <v>1.0449999999999999</v>
      </c>
      <c r="AJ28" s="4">
        <v>-0.82199999999999995</v>
      </c>
      <c r="AK28" s="4">
        <v>0.67500000000000004</v>
      </c>
      <c r="AL28" s="4">
        <v>-2.984</v>
      </c>
      <c r="AM28" s="4">
        <v>0.83099999999999996</v>
      </c>
      <c r="AN28" s="4">
        <v>3.43</v>
      </c>
      <c r="AO28" s="4">
        <v>1.5269999999999999</v>
      </c>
      <c r="AP28" s="4">
        <v>6.5289999999999999</v>
      </c>
      <c r="AQ28" s="4">
        <v>0.214</v>
      </c>
      <c r="AR28" s="4">
        <v>-4.2519999999999998</v>
      </c>
      <c r="AS28" s="4">
        <v>-0.48199999999999998</v>
      </c>
      <c r="AT28" s="4">
        <v>-7.3520000000000003</v>
      </c>
      <c r="AU28" s="2" t="s">
        <v>995</v>
      </c>
      <c r="AV28" s="2" t="s">
        <v>996</v>
      </c>
      <c r="AW28" s="2" t="s">
        <v>994</v>
      </c>
    </row>
    <row r="29" spans="1:49" x14ac:dyDescent="0.25">
      <c r="A29" s="1">
        <v>43281</v>
      </c>
      <c r="B29" s="2" t="s">
        <v>776</v>
      </c>
      <c r="C29" s="2" t="s">
        <v>376</v>
      </c>
      <c r="D29" s="2" t="s">
        <v>310</v>
      </c>
      <c r="E29" s="2" t="s">
        <v>309</v>
      </c>
      <c r="F29" s="2">
        <v>1</v>
      </c>
      <c r="G29" s="2" t="s">
        <v>944</v>
      </c>
      <c r="H29" s="2" t="s">
        <v>944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85</v>
      </c>
      <c r="N29" s="2" t="s">
        <v>24</v>
      </c>
      <c r="O29" s="3">
        <v>758.32</v>
      </c>
      <c r="P29" s="3">
        <v>941.18299999999999</v>
      </c>
      <c r="Q29" s="4">
        <v>1.5627280526590001E-2</v>
      </c>
      <c r="R29" s="4">
        <v>5.77</v>
      </c>
      <c r="S29" s="5">
        <v>52366</v>
      </c>
      <c r="T29" s="14">
        <v>24.890410958904109</v>
      </c>
      <c r="U29" s="6">
        <v>1</v>
      </c>
      <c r="V29" s="14">
        <v>18.835999999999999</v>
      </c>
      <c r="W29" s="4">
        <v>8.8411000000000008</v>
      </c>
      <c r="X29" s="4">
        <v>12.18</v>
      </c>
      <c r="Y29" s="4">
        <v>1.9034027681386621E-3</v>
      </c>
      <c r="Z29" s="4">
        <v>12.14</v>
      </c>
      <c r="AA29" s="4">
        <v>1.99</v>
      </c>
      <c r="AB29" s="4">
        <v>12.093999999999999</v>
      </c>
      <c r="AC29" s="6">
        <v>108</v>
      </c>
      <c r="AD29" s="6">
        <v>108</v>
      </c>
      <c r="AE29" s="6">
        <v>1306.152</v>
      </c>
      <c r="AF29" s="4">
        <v>3.98</v>
      </c>
      <c r="AG29" s="4">
        <v>123.38</v>
      </c>
      <c r="AH29" s="4">
        <v>0.74</v>
      </c>
      <c r="AI29" s="4">
        <v>-0.36499999999999999</v>
      </c>
      <c r="AJ29" s="4">
        <v>-3.4550000000000001</v>
      </c>
      <c r="AK29" s="4">
        <v>-0.751</v>
      </c>
      <c r="AL29" s="4">
        <v>-5.617</v>
      </c>
      <c r="AM29" s="4">
        <v>-0.432</v>
      </c>
      <c r="AN29" s="4">
        <v>-0.64800000000000002</v>
      </c>
      <c r="AO29" s="4">
        <v>-0.188</v>
      </c>
      <c r="AP29" s="4">
        <v>0.70299999999999996</v>
      </c>
      <c r="AQ29" s="4">
        <v>6.8000000000000005E-2</v>
      </c>
      <c r="AR29" s="4">
        <v>-2.8069999999999999</v>
      </c>
      <c r="AS29" s="4">
        <v>-0.17599999999999999</v>
      </c>
      <c r="AT29" s="4">
        <v>-4.1580000000000004</v>
      </c>
      <c r="AU29" s="2" t="s">
        <v>992</v>
      </c>
      <c r="AV29" s="2" t="s">
        <v>993</v>
      </c>
      <c r="AW29" s="2" t="s">
        <v>994</v>
      </c>
    </row>
    <row r="30" spans="1:49" x14ac:dyDescent="0.25">
      <c r="A30" s="1">
        <v>43281</v>
      </c>
      <c r="B30" s="2" t="s">
        <v>801</v>
      </c>
      <c r="C30" s="2" t="s">
        <v>422</v>
      </c>
      <c r="D30" s="2" t="s">
        <v>421</v>
      </c>
      <c r="E30" s="2" t="s">
        <v>420</v>
      </c>
      <c r="F30" s="2">
        <v>1</v>
      </c>
      <c r="G30" s="2" t="s">
        <v>166</v>
      </c>
      <c r="H30" s="2" t="s">
        <v>166</v>
      </c>
      <c r="I30" s="2" t="s">
        <v>19</v>
      </c>
      <c r="J30" s="2" t="s">
        <v>20</v>
      </c>
      <c r="K30" s="2" t="s">
        <v>90</v>
      </c>
      <c r="L30" s="2" t="s">
        <v>22</v>
      </c>
      <c r="M30" s="2" t="s">
        <v>28</v>
      </c>
      <c r="N30" s="2" t="s">
        <v>24</v>
      </c>
      <c r="O30" s="3">
        <v>1204.0450000000001</v>
      </c>
      <c r="P30" s="3">
        <v>1389.739</v>
      </c>
      <c r="Q30" s="4">
        <v>2.3051643328359E-2</v>
      </c>
      <c r="R30" s="4">
        <v>5.1779999999999999</v>
      </c>
      <c r="S30" s="5">
        <v>47574</v>
      </c>
      <c r="T30" s="14">
        <v>11.761643835616438</v>
      </c>
      <c r="U30" s="6">
        <v>0</v>
      </c>
      <c r="V30" s="14">
        <v>10.417999999999999</v>
      </c>
      <c r="W30" s="4">
        <v>7.9013999999999998</v>
      </c>
      <c r="X30" s="4">
        <v>8.14</v>
      </c>
      <c r="Y30" s="4">
        <v>1.8764037669284229E-3</v>
      </c>
      <c r="Z30" s="4">
        <v>8.1199999999999992</v>
      </c>
      <c r="AA30" s="4">
        <v>0.81</v>
      </c>
      <c r="AB30" s="4">
        <v>8.1120000000000001</v>
      </c>
      <c r="AC30" s="6">
        <v>70</v>
      </c>
      <c r="AD30" s="6">
        <v>70</v>
      </c>
      <c r="AE30" s="6">
        <v>567.84</v>
      </c>
      <c r="AF30" s="4">
        <v>3.54</v>
      </c>
      <c r="AG30" s="4">
        <v>114.13</v>
      </c>
      <c r="AH30" s="4">
        <v>1.29</v>
      </c>
      <c r="AI30" s="4">
        <v>-0.28999999999999998</v>
      </c>
      <c r="AJ30" s="4">
        <v>-2.8519999999999999</v>
      </c>
      <c r="AK30" s="4">
        <v>-0.66300000000000003</v>
      </c>
      <c r="AL30" s="4">
        <v>-4.9829999999999997</v>
      </c>
      <c r="AM30" s="4">
        <v>-0.29899999999999999</v>
      </c>
      <c r="AN30" s="4">
        <v>-0.56599999999999995</v>
      </c>
      <c r="AO30" s="4">
        <v>-0.113</v>
      </c>
      <c r="AP30" s="4">
        <v>0.14199999999999999</v>
      </c>
      <c r="AQ30" s="4">
        <v>0.01</v>
      </c>
      <c r="AR30" s="4">
        <v>-2.286</v>
      </c>
      <c r="AS30" s="4">
        <v>-0.17699999999999999</v>
      </c>
      <c r="AT30" s="4">
        <v>-2.9940000000000002</v>
      </c>
      <c r="AU30" s="2" t="s">
        <v>992</v>
      </c>
      <c r="AV30" s="2" t="s">
        <v>993</v>
      </c>
      <c r="AW30" s="2" t="s">
        <v>994</v>
      </c>
    </row>
    <row r="31" spans="1:49" x14ac:dyDescent="0.25">
      <c r="A31" s="1">
        <v>43281</v>
      </c>
      <c r="B31" s="2" t="s">
        <v>873</v>
      </c>
      <c r="C31" s="2" t="s">
        <v>536</v>
      </c>
      <c r="D31" s="2" t="s">
        <v>310</v>
      </c>
      <c r="E31" s="2" t="s">
        <v>309</v>
      </c>
      <c r="F31" s="2">
        <v>1</v>
      </c>
      <c r="G31" s="2" t="s">
        <v>944</v>
      </c>
      <c r="H31" s="2" t="s">
        <v>944</v>
      </c>
      <c r="I31" s="2" t="s">
        <v>19</v>
      </c>
      <c r="J31" s="2" t="s">
        <v>20</v>
      </c>
      <c r="K31" s="2" t="s">
        <v>21</v>
      </c>
      <c r="L31" s="2" t="s">
        <v>22</v>
      </c>
      <c r="M31" s="2" t="s">
        <v>85</v>
      </c>
      <c r="N31" s="2" t="s">
        <v>24</v>
      </c>
      <c r="O31" s="3">
        <v>500</v>
      </c>
      <c r="P31" s="3">
        <v>522.27099999999996</v>
      </c>
      <c r="Q31" s="4">
        <v>8.6367198182769993E-3</v>
      </c>
      <c r="R31" s="4">
        <v>4.7670000000000003</v>
      </c>
      <c r="S31" s="5">
        <v>78663</v>
      </c>
      <c r="T31" s="14">
        <v>96.936986301369856</v>
      </c>
      <c r="U31" s="6">
        <v>1</v>
      </c>
      <c r="V31" s="14">
        <v>96.873999999999995</v>
      </c>
      <c r="W31" s="4">
        <v>3.2273999999999998</v>
      </c>
      <c r="X31" s="4">
        <v>21.33</v>
      </c>
      <c r="Y31" s="4">
        <v>1.8422123372384839E-3</v>
      </c>
      <c r="Z31" s="4">
        <v>21.37</v>
      </c>
      <c r="AA31" s="4">
        <v>8.76</v>
      </c>
      <c r="AB31" s="4">
        <v>21.143000000000001</v>
      </c>
      <c r="AC31" s="6">
        <v>162</v>
      </c>
      <c r="AD31" s="6">
        <v>162</v>
      </c>
      <c r="AE31" s="6">
        <v>3425.1660000000002</v>
      </c>
      <c r="AF31" s="4">
        <v>4.59</v>
      </c>
      <c r="AG31" s="4">
        <v>103.85</v>
      </c>
      <c r="AH31" s="4">
        <v>0.61</v>
      </c>
      <c r="AI31" s="4">
        <v>1.036</v>
      </c>
      <c r="AJ31" s="4">
        <v>-2.8069999999999999</v>
      </c>
      <c r="AK31" s="4">
        <v>0.65200000000000002</v>
      </c>
      <c r="AL31" s="4">
        <v>-4.9909999999999997</v>
      </c>
      <c r="AM31" s="4">
        <v>0.83199999999999996</v>
      </c>
      <c r="AN31" s="4">
        <v>1.478</v>
      </c>
      <c r="AO31" s="4">
        <v>1.498</v>
      </c>
      <c r="AP31" s="4">
        <v>4.4740000000000002</v>
      </c>
      <c r="AQ31" s="4">
        <v>0.20499999999999999</v>
      </c>
      <c r="AR31" s="4">
        <v>-4.2850000000000001</v>
      </c>
      <c r="AS31" s="4">
        <v>-0.46200000000000002</v>
      </c>
      <c r="AT31" s="4">
        <v>-7.2809999999999997</v>
      </c>
      <c r="AU31" s="2" t="s">
        <v>995</v>
      </c>
      <c r="AV31" s="2" t="s">
        <v>996</v>
      </c>
      <c r="AW31" s="2" t="s">
        <v>994</v>
      </c>
    </row>
    <row r="32" spans="1:49" x14ac:dyDescent="0.25">
      <c r="A32" s="1">
        <v>43281</v>
      </c>
      <c r="B32" s="2" t="s">
        <v>636</v>
      </c>
      <c r="C32" s="2" t="s">
        <v>57</v>
      </c>
      <c r="D32" s="2" t="s">
        <v>52</v>
      </c>
      <c r="E32" s="2" t="s">
        <v>51</v>
      </c>
      <c r="F32" s="2">
        <v>1</v>
      </c>
      <c r="G32" s="2" t="s">
        <v>943</v>
      </c>
      <c r="H32" s="2" t="s">
        <v>947</v>
      </c>
      <c r="I32" s="2" t="s">
        <v>19</v>
      </c>
      <c r="J32" s="2" t="s">
        <v>20</v>
      </c>
      <c r="K32" s="2" t="s">
        <v>21</v>
      </c>
      <c r="L32" s="2" t="s">
        <v>22</v>
      </c>
      <c r="M32" s="2" t="s">
        <v>53</v>
      </c>
      <c r="N32" s="2" t="s">
        <v>24</v>
      </c>
      <c r="O32" s="3">
        <v>475</v>
      </c>
      <c r="P32" s="3">
        <v>702.72799999999995</v>
      </c>
      <c r="Q32" s="4">
        <v>1.1614116660130999E-2</v>
      </c>
      <c r="R32" s="4">
        <v>6.907</v>
      </c>
      <c r="S32" s="5">
        <v>55062</v>
      </c>
      <c r="T32" s="14">
        <v>32.276712328767125</v>
      </c>
      <c r="U32" s="6">
        <v>1</v>
      </c>
      <c r="V32" s="14">
        <v>31.251999999999999</v>
      </c>
      <c r="W32" s="4">
        <v>7.6520999999999999</v>
      </c>
      <c r="X32" s="4">
        <v>15.56</v>
      </c>
      <c r="Y32" s="4">
        <v>1.8071565523163835E-3</v>
      </c>
      <c r="Z32" s="4">
        <v>15.51</v>
      </c>
      <c r="AA32" s="4">
        <v>3.62</v>
      </c>
      <c r="AB32" s="4">
        <v>15.396000000000001</v>
      </c>
      <c r="AC32" s="6">
        <v>127</v>
      </c>
      <c r="AD32" s="6">
        <v>127</v>
      </c>
      <c r="AE32" s="6">
        <v>1955.2920000000001</v>
      </c>
      <c r="AF32" s="4">
        <v>4.2300000000000004</v>
      </c>
      <c r="AG32" s="4">
        <v>146.22</v>
      </c>
      <c r="AH32" s="4">
        <v>1.73</v>
      </c>
      <c r="AI32" s="4">
        <v>-0.88900000000000001</v>
      </c>
      <c r="AJ32" s="4">
        <v>-5.2050000000000001</v>
      </c>
      <c r="AK32" s="4">
        <v>-1.274</v>
      </c>
      <c r="AL32" s="4">
        <v>-7.351</v>
      </c>
      <c r="AM32" s="4">
        <v>-1.052</v>
      </c>
      <c r="AN32" s="4">
        <v>-2.1640000000000001</v>
      </c>
      <c r="AO32" s="4">
        <v>-0.59099999999999997</v>
      </c>
      <c r="AP32" s="4">
        <v>-5.6000000000000001E-2</v>
      </c>
      <c r="AQ32" s="4">
        <v>0.16300000000000001</v>
      </c>
      <c r="AR32" s="4">
        <v>-3.0409999999999999</v>
      </c>
      <c r="AS32" s="4">
        <v>-0.29799999999999999</v>
      </c>
      <c r="AT32" s="4">
        <v>-5.149</v>
      </c>
      <c r="AU32" s="2" t="s">
        <v>992</v>
      </c>
      <c r="AV32" s="2" t="s">
        <v>993</v>
      </c>
      <c r="AW32" s="2" t="s">
        <v>994</v>
      </c>
    </row>
    <row r="33" spans="1:49" x14ac:dyDescent="0.25">
      <c r="A33" s="1">
        <v>43281</v>
      </c>
      <c r="B33" s="2" t="s">
        <v>917</v>
      </c>
      <c r="C33" s="2" t="s">
        <v>613</v>
      </c>
      <c r="D33" s="2" t="s">
        <v>270</v>
      </c>
      <c r="E33" s="2" t="s">
        <v>269</v>
      </c>
      <c r="F33" s="2">
        <v>1</v>
      </c>
      <c r="G33" s="2" t="s">
        <v>944</v>
      </c>
      <c r="H33" s="2" t="s">
        <v>950</v>
      </c>
      <c r="I33" s="2" t="s">
        <v>19</v>
      </c>
      <c r="J33" s="2" t="s">
        <v>20</v>
      </c>
      <c r="K33" s="2" t="s">
        <v>90</v>
      </c>
      <c r="L33" s="2" t="s">
        <v>22</v>
      </c>
      <c r="M33" s="2" t="s">
        <v>44</v>
      </c>
      <c r="N33" s="2" t="s">
        <v>24</v>
      </c>
      <c r="O33" s="3">
        <v>703.07500000000005</v>
      </c>
      <c r="P33" s="3">
        <v>708.048</v>
      </c>
      <c r="Q33" s="4">
        <v>1.1776791602202E-2</v>
      </c>
      <c r="R33" s="4">
        <v>3.9609999999999999</v>
      </c>
      <c r="S33" s="5">
        <v>53752</v>
      </c>
      <c r="T33" s="14">
        <v>28.687671232876713</v>
      </c>
      <c r="U33" s="6">
        <v>1</v>
      </c>
      <c r="V33" s="14">
        <v>24.003</v>
      </c>
      <c r="W33" s="4">
        <v>0.52049999999999996</v>
      </c>
      <c r="X33" s="4">
        <v>15.17</v>
      </c>
      <c r="Y33" s="4">
        <v>1.7865392860540433E-3</v>
      </c>
      <c r="Z33" s="4">
        <v>15.09</v>
      </c>
      <c r="AA33" s="4">
        <v>3.13</v>
      </c>
      <c r="AB33" s="4">
        <v>15.02</v>
      </c>
      <c r="AC33" s="6">
        <v>105</v>
      </c>
      <c r="AD33" s="6">
        <v>105</v>
      </c>
      <c r="AE33" s="6">
        <v>1577.1</v>
      </c>
      <c r="AF33" s="4">
        <v>4</v>
      </c>
      <c r="AG33" s="4">
        <v>99.39</v>
      </c>
      <c r="AH33" s="4">
        <v>1.32</v>
      </c>
      <c r="AI33" s="4">
        <v>-0.29299999999999998</v>
      </c>
      <c r="AJ33" s="4">
        <v>-1.3660000000000001</v>
      </c>
      <c r="AK33" s="4">
        <v>-0.62</v>
      </c>
      <c r="AL33" s="4">
        <v>-3.2730000000000001</v>
      </c>
      <c r="AM33" s="4">
        <v>-0.42899999999999999</v>
      </c>
      <c r="AN33" s="4">
        <v>1.734</v>
      </c>
      <c r="AO33" s="4">
        <v>-5.8999999999999997E-2</v>
      </c>
      <c r="AP33" s="4">
        <v>3.66</v>
      </c>
      <c r="AQ33" s="4">
        <v>0.13600000000000001</v>
      </c>
      <c r="AR33" s="4">
        <v>-3.1</v>
      </c>
      <c r="AS33" s="4">
        <v>-0.23400000000000001</v>
      </c>
      <c r="AT33" s="4">
        <v>-5.0259999999999998</v>
      </c>
      <c r="AU33" s="2" t="s">
        <v>995</v>
      </c>
      <c r="AV33" s="2" t="s">
        <v>996</v>
      </c>
      <c r="AW33" s="2" t="s">
        <v>994</v>
      </c>
    </row>
    <row r="34" spans="1:49" x14ac:dyDescent="0.25">
      <c r="A34" s="1">
        <v>43281</v>
      </c>
      <c r="B34" s="2" t="s">
        <v>812</v>
      </c>
      <c r="C34" s="2" t="s">
        <v>436</v>
      </c>
      <c r="D34" s="2" t="s">
        <v>318</v>
      </c>
      <c r="E34" s="2" t="s">
        <v>317</v>
      </c>
      <c r="F34" s="2">
        <v>1</v>
      </c>
      <c r="G34" s="2" t="s">
        <v>944</v>
      </c>
      <c r="H34" s="2" t="s">
        <v>946</v>
      </c>
      <c r="I34" s="2" t="s">
        <v>19</v>
      </c>
      <c r="J34" s="2" t="s">
        <v>20</v>
      </c>
      <c r="K34" s="2" t="s">
        <v>205</v>
      </c>
      <c r="L34" s="2" t="s">
        <v>22</v>
      </c>
      <c r="M34" s="2" t="s">
        <v>70</v>
      </c>
      <c r="N34" s="2" t="s">
        <v>24</v>
      </c>
      <c r="O34" s="3">
        <v>756.45</v>
      </c>
      <c r="P34" s="3">
        <v>906.17399999999998</v>
      </c>
      <c r="Q34" s="4">
        <v>1.5049880659176E-2</v>
      </c>
      <c r="R34" s="4">
        <v>5.4560000000000004</v>
      </c>
      <c r="S34" s="5">
        <v>51105</v>
      </c>
      <c r="T34" s="14">
        <v>21.435616438356163</v>
      </c>
      <c r="U34" s="6">
        <v>1</v>
      </c>
      <c r="V34" s="14">
        <v>17.504000000000001</v>
      </c>
      <c r="W34" s="4">
        <v>8.5588999999999995</v>
      </c>
      <c r="X34" s="4">
        <v>11.84</v>
      </c>
      <c r="Y34" s="4">
        <v>1.7819058700464386E-3</v>
      </c>
      <c r="Z34" s="4">
        <v>11.8</v>
      </c>
      <c r="AA34" s="4">
        <v>1.84</v>
      </c>
      <c r="AB34" s="4">
        <v>11.771000000000001</v>
      </c>
      <c r="AC34" s="6">
        <v>99</v>
      </c>
      <c r="AD34" s="6">
        <v>99</v>
      </c>
      <c r="AE34" s="6">
        <v>1165.3290000000002</v>
      </c>
      <c r="AF34" s="4">
        <v>3.88</v>
      </c>
      <c r="AG34" s="4">
        <v>119.79</v>
      </c>
      <c r="AH34" s="4">
        <v>0</v>
      </c>
      <c r="AI34" s="4">
        <v>-0.28899999999999998</v>
      </c>
      <c r="AJ34" s="4">
        <v>-3.839</v>
      </c>
      <c r="AK34" s="4">
        <v>-0.65900000000000003</v>
      </c>
      <c r="AL34" s="4">
        <v>-5.9429999999999996</v>
      </c>
      <c r="AM34" s="4">
        <v>-0.34899999999999998</v>
      </c>
      <c r="AN34" s="4">
        <v>-1.0169999999999999</v>
      </c>
      <c r="AO34" s="4">
        <v>-0.12</v>
      </c>
      <c r="AP34" s="4">
        <v>0.252</v>
      </c>
      <c r="AQ34" s="4">
        <v>0.06</v>
      </c>
      <c r="AR34" s="4">
        <v>-2.823</v>
      </c>
      <c r="AS34" s="4">
        <v>-0.16900000000000001</v>
      </c>
      <c r="AT34" s="4">
        <v>-4.0910000000000002</v>
      </c>
      <c r="AU34" s="2" t="s">
        <v>992</v>
      </c>
      <c r="AV34" s="2" t="s">
        <v>993</v>
      </c>
      <c r="AW34" s="2" t="s">
        <v>994</v>
      </c>
    </row>
    <row r="35" spans="1:49" x14ac:dyDescent="0.25">
      <c r="A35" s="1">
        <v>43281</v>
      </c>
      <c r="B35" s="2" t="s">
        <v>681</v>
      </c>
      <c r="C35" s="2" t="s">
        <v>151</v>
      </c>
      <c r="D35" s="2" t="s">
        <v>153</v>
      </c>
      <c r="E35" s="2" t="s">
        <v>152</v>
      </c>
      <c r="F35" s="2">
        <v>1</v>
      </c>
      <c r="G35" s="2" t="s">
        <v>945</v>
      </c>
      <c r="H35" s="2" t="s">
        <v>948</v>
      </c>
      <c r="I35" s="2" t="s">
        <v>19</v>
      </c>
      <c r="J35" s="2" t="s">
        <v>20</v>
      </c>
      <c r="K35" s="2" t="s">
        <v>154</v>
      </c>
      <c r="L35" s="2" t="s">
        <v>22</v>
      </c>
      <c r="M35" s="2" t="s">
        <v>23</v>
      </c>
      <c r="N35" s="2" t="s">
        <v>24</v>
      </c>
      <c r="O35" s="3">
        <v>1300</v>
      </c>
      <c r="P35" s="3">
        <v>1619.124</v>
      </c>
      <c r="Q35" s="4">
        <v>2.6564523180653998E-2</v>
      </c>
      <c r="R35" s="4">
        <v>7.4249999999999998</v>
      </c>
      <c r="S35" s="5">
        <v>47164</v>
      </c>
      <c r="T35" s="14">
        <v>10.638356164383561</v>
      </c>
      <c r="U35" s="6">
        <v>0</v>
      </c>
      <c r="V35" s="14">
        <v>8.8379999999999992</v>
      </c>
      <c r="W35" s="4">
        <v>21.0411</v>
      </c>
      <c r="X35" s="4">
        <v>6.61</v>
      </c>
      <c r="Y35" s="4">
        <v>1.7559149822412292E-3</v>
      </c>
      <c r="Z35" s="4">
        <v>6.58</v>
      </c>
      <c r="AA35" s="4">
        <v>0.56000000000000005</v>
      </c>
      <c r="AB35" s="4">
        <v>6.5789999999999997</v>
      </c>
      <c r="AC35" s="6">
        <v>160</v>
      </c>
      <c r="AD35" s="6">
        <v>160</v>
      </c>
      <c r="AE35" s="6">
        <v>1052.6399999999999</v>
      </c>
      <c r="AF35" s="4">
        <v>4.43</v>
      </c>
      <c r="AG35" s="4">
        <v>121.74</v>
      </c>
      <c r="AH35" s="4">
        <v>2.81</v>
      </c>
      <c r="AI35" s="4">
        <v>0.54100000000000004</v>
      </c>
      <c r="AJ35" s="4">
        <v>0.32600000000000001</v>
      </c>
      <c r="AK35" s="4">
        <v>4.1000000000000002E-2</v>
      </c>
      <c r="AL35" s="4">
        <v>-2.6139999999999999</v>
      </c>
      <c r="AM35" s="4">
        <v>0.55500000000000005</v>
      </c>
      <c r="AN35" s="4">
        <v>2.1110000000000002</v>
      </c>
      <c r="AO35" s="4">
        <v>0.7</v>
      </c>
      <c r="AP35" s="4">
        <v>2.6779999999999999</v>
      </c>
      <c r="AQ35" s="4">
        <v>-1.4E-2</v>
      </c>
      <c r="AR35" s="4">
        <v>-1.7849999999999999</v>
      </c>
      <c r="AS35" s="4">
        <v>-0.159</v>
      </c>
      <c r="AT35" s="4">
        <v>-2.3519999999999999</v>
      </c>
      <c r="AU35" s="2" t="s">
        <v>995</v>
      </c>
      <c r="AV35" s="2" t="s">
        <v>996</v>
      </c>
      <c r="AW35" s="2" t="s">
        <v>994</v>
      </c>
    </row>
    <row r="36" spans="1:49" x14ac:dyDescent="0.25">
      <c r="A36" s="1">
        <v>43281</v>
      </c>
      <c r="B36" s="2" t="s">
        <v>847</v>
      </c>
      <c r="C36" s="2" t="s">
        <v>486</v>
      </c>
      <c r="D36" s="2" t="s">
        <v>488</v>
      </c>
      <c r="E36" s="2" t="s">
        <v>487</v>
      </c>
      <c r="F36" s="2">
        <v>1</v>
      </c>
      <c r="G36" s="2" t="s">
        <v>944</v>
      </c>
      <c r="H36" s="2" t="s">
        <v>944</v>
      </c>
      <c r="I36" s="2" t="s">
        <v>19</v>
      </c>
      <c r="J36" s="2" t="s">
        <v>20</v>
      </c>
      <c r="K36" s="2" t="s">
        <v>32</v>
      </c>
      <c r="L36" s="2" t="s">
        <v>22</v>
      </c>
      <c r="M36" s="2" t="s">
        <v>85</v>
      </c>
      <c r="N36" s="2" t="s">
        <v>24</v>
      </c>
      <c r="O36" s="3">
        <v>654.78499999999997</v>
      </c>
      <c r="P36" s="3">
        <v>753.10199999999998</v>
      </c>
      <c r="Q36" s="4">
        <v>1.2534736439891E-2</v>
      </c>
      <c r="R36" s="4">
        <v>4.91</v>
      </c>
      <c r="S36" s="5">
        <v>51288</v>
      </c>
      <c r="T36" s="14">
        <v>21.936986301369863</v>
      </c>
      <c r="U36" s="6">
        <v>1</v>
      </c>
      <c r="V36" s="14">
        <v>21.920999999999999</v>
      </c>
      <c r="W36" s="4">
        <v>7.7314999999999996</v>
      </c>
      <c r="X36" s="4">
        <v>13.99</v>
      </c>
      <c r="Y36" s="4">
        <v>1.753609627940751E-3</v>
      </c>
      <c r="Z36" s="4">
        <v>13.92</v>
      </c>
      <c r="AA36" s="4">
        <v>2.61</v>
      </c>
      <c r="AB36" s="4">
        <v>13.875999999999999</v>
      </c>
      <c r="AC36" s="6">
        <v>98</v>
      </c>
      <c r="AD36" s="6">
        <v>98</v>
      </c>
      <c r="AE36" s="6">
        <v>1359.848</v>
      </c>
      <c r="AF36" s="4">
        <v>3.91</v>
      </c>
      <c r="AG36" s="4">
        <v>114.61</v>
      </c>
      <c r="AH36" s="4">
        <v>0.41</v>
      </c>
      <c r="AI36" s="4">
        <v>-0.39900000000000002</v>
      </c>
      <c r="AJ36" s="4">
        <v>-3.3660000000000001</v>
      </c>
      <c r="AK36" s="4">
        <v>-0.753</v>
      </c>
      <c r="AL36" s="4">
        <v>-5.3710000000000004</v>
      </c>
      <c r="AM36" s="4">
        <v>-0.502</v>
      </c>
      <c r="AN36" s="4">
        <v>-0.34599999999999997</v>
      </c>
      <c r="AO36" s="4">
        <v>-0.214</v>
      </c>
      <c r="AP36" s="4">
        <v>1.3029999999999999</v>
      </c>
      <c r="AQ36" s="4">
        <v>0.10299999999999999</v>
      </c>
      <c r="AR36" s="4">
        <v>-3.02</v>
      </c>
      <c r="AS36" s="4">
        <v>-0.186</v>
      </c>
      <c r="AT36" s="4">
        <v>-4.67</v>
      </c>
      <c r="AU36" s="2" t="s">
        <v>992</v>
      </c>
      <c r="AV36" s="2" t="s">
        <v>993</v>
      </c>
      <c r="AW36" s="2" t="s">
        <v>994</v>
      </c>
    </row>
    <row r="37" spans="1:49" x14ac:dyDescent="0.25">
      <c r="A37" s="1">
        <v>43281</v>
      </c>
      <c r="B37" s="2" t="s">
        <v>882</v>
      </c>
      <c r="C37" s="2" t="s">
        <v>553</v>
      </c>
      <c r="D37" s="2" t="s">
        <v>429</v>
      </c>
      <c r="E37" s="2" t="s">
        <v>428</v>
      </c>
      <c r="F37" s="2">
        <v>1</v>
      </c>
      <c r="G37" s="2" t="s">
        <v>944</v>
      </c>
      <c r="H37" s="2" t="s">
        <v>950</v>
      </c>
      <c r="I37" s="2" t="s">
        <v>19</v>
      </c>
      <c r="J37" s="2" t="s">
        <v>20</v>
      </c>
      <c r="K37" s="2" t="s">
        <v>48</v>
      </c>
      <c r="L37" s="2" t="s">
        <v>22</v>
      </c>
      <c r="M37" s="2" t="s">
        <v>28</v>
      </c>
      <c r="N37" s="2" t="s">
        <v>24</v>
      </c>
      <c r="O37" s="3">
        <v>500</v>
      </c>
      <c r="P37" s="3">
        <v>567.78700000000003</v>
      </c>
      <c r="Q37" s="4">
        <v>9.4556291120909998E-3</v>
      </c>
      <c r="R37" s="4">
        <v>4.8099999999999996</v>
      </c>
      <c r="S37" s="5">
        <v>60555</v>
      </c>
      <c r="T37" s="14">
        <v>47.326027397260276</v>
      </c>
      <c r="U37" s="6">
        <v>1</v>
      </c>
      <c r="V37" s="14">
        <v>36.17</v>
      </c>
      <c r="W37" s="4">
        <v>2.6932</v>
      </c>
      <c r="X37" s="4">
        <v>17.75</v>
      </c>
      <c r="Y37" s="4">
        <v>1.6783741673961526E-3</v>
      </c>
      <c r="Z37" s="4">
        <v>17.7</v>
      </c>
      <c r="AA37" s="4">
        <v>4.84</v>
      </c>
      <c r="AB37" s="4">
        <v>17.568999999999999</v>
      </c>
      <c r="AC37" s="6">
        <v>116</v>
      </c>
      <c r="AD37" s="6">
        <v>116</v>
      </c>
      <c r="AE37" s="6">
        <v>2038.0039999999999</v>
      </c>
      <c r="AF37" s="4">
        <v>4.13</v>
      </c>
      <c r="AG37" s="4">
        <v>112.54</v>
      </c>
      <c r="AH37" s="4">
        <v>1.02</v>
      </c>
      <c r="AI37" s="4">
        <v>-1.8069999999999999</v>
      </c>
      <c r="AJ37" s="4">
        <v>-5.5940000000000003</v>
      </c>
      <c r="AK37" s="4">
        <v>-2.1539999999999999</v>
      </c>
      <c r="AL37" s="4">
        <v>-7.5259999999999998</v>
      </c>
      <c r="AM37" s="4">
        <v>-1.994</v>
      </c>
      <c r="AN37" s="4">
        <v>-2.1779999999999999</v>
      </c>
      <c r="AO37" s="4">
        <v>-1.454</v>
      </c>
      <c r="AP37" s="4">
        <v>0.29599999999999999</v>
      </c>
      <c r="AQ37" s="4">
        <v>0.187</v>
      </c>
      <c r="AR37" s="4">
        <v>-3.4159999999999999</v>
      </c>
      <c r="AS37" s="4">
        <v>-0.35299999999999998</v>
      </c>
      <c r="AT37" s="4">
        <v>-5.89</v>
      </c>
      <c r="AU37" s="2" t="s">
        <v>995</v>
      </c>
      <c r="AV37" s="2" t="s">
        <v>996</v>
      </c>
      <c r="AW37" s="2" t="s">
        <v>994</v>
      </c>
    </row>
    <row r="38" spans="1:49" x14ac:dyDescent="0.25">
      <c r="A38" s="1">
        <v>43281</v>
      </c>
      <c r="B38" s="2" t="s">
        <v>814</v>
      </c>
      <c r="C38" s="2" t="s">
        <v>438</v>
      </c>
      <c r="D38" s="2" t="s">
        <v>440</v>
      </c>
      <c r="E38" s="2" t="s">
        <v>439</v>
      </c>
      <c r="F38" s="2">
        <v>1</v>
      </c>
      <c r="G38" s="2" t="s">
        <v>944</v>
      </c>
      <c r="H38" s="2" t="s">
        <v>946</v>
      </c>
      <c r="I38" s="2" t="s">
        <v>19</v>
      </c>
      <c r="J38" s="2" t="s">
        <v>20</v>
      </c>
      <c r="K38" s="2" t="s">
        <v>21</v>
      </c>
      <c r="L38" s="2" t="s">
        <v>22</v>
      </c>
      <c r="M38" s="2" t="s">
        <v>49</v>
      </c>
      <c r="N38" s="2" t="s">
        <v>24</v>
      </c>
      <c r="O38" s="3">
        <v>526.13499999999999</v>
      </c>
      <c r="P38" s="3">
        <v>699.86</v>
      </c>
      <c r="Q38" s="4">
        <v>1.1624038343811E-2</v>
      </c>
      <c r="R38" s="4">
        <v>6.1379999999999999</v>
      </c>
      <c r="S38" s="5">
        <v>54544</v>
      </c>
      <c r="T38" s="14">
        <v>30.857534246575341</v>
      </c>
      <c r="U38" s="6">
        <v>1</v>
      </c>
      <c r="V38" s="14">
        <v>22.582000000000001</v>
      </c>
      <c r="W38" s="4">
        <v>8.4</v>
      </c>
      <c r="X38" s="4">
        <v>13.4</v>
      </c>
      <c r="Y38" s="4">
        <v>1.5576211380706742E-3</v>
      </c>
      <c r="Z38" s="4">
        <v>13.36</v>
      </c>
      <c r="AA38" s="4">
        <v>2.58</v>
      </c>
      <c r="AB38" s="4">
        <v>13.282999999999999</v>
      </c>
      <c r="AC38" s="6">
        <v>101</v>
      </c>
      <c r="AD38" s="6">
        <v>101</v>
      </c>
      <c r="AE38" s="6">
        <v>1341.5829999999999</v>
      </c>
      <c r="AF38" s="4">
        <v>3.94</v>
      </c>
      <c r="AG38" s="4">
        <v>132</v>
      </c>
      <c r="AH38" s="4">
        <v>1.02</v>
      </c>
      <c r="AI38" s="4">
        <v>-0.877</v>
      </c>
      <c r="AJ38" s="4">
        <v>-4.359</v>
      </c>
      <c r="AK38" s="4">
        <v>-1.2589999999999999</v>
      </c>
      <c r="AL38" s="4">
        <v>-6.4989999999999997</v>
      </c>
      <c r="AM38" s="4">
        <v>-0.98199999999999998</v>
      </c>
      <c r="AN38" s="4">
        <v>-1.518</v>
      </c>
      <c r="AO38" s="4">
        <v>-0.65400000000000003</v>
      </c>
      <c r="AP38" s="4">
        <v>0.126</v>
      </c>
      <c r="AQ38" s="4">
        <v>0.105</v>
      </c>
      <c r="AR38" s="4">
        <v>-2.8410000000000002</v>
      </c>
      <c r="AS38" s="4">
        <v>-0.223</v>
      </c>
      <c r="AT38" s="4">
        <v>-4.4850000000000003</v>
      </c>
      <c r="AU38" s="2" t="s">
        <v>992</v>
      </c>
      <c r="AV38" s="2" t="s">
        <v>993</v>
      </c>
      <c r="AW38" s="2" t="s">
        <v>994</v>
      </c>
    </row>
    <row r="39" spans="1:49" x14ac:dyDescent="0.25">
      <c r="A39" s="1">
        <v>43281</v>
      </c>
      <c r="B39" s="2" t="s">
        <v>767</v>
      </c>
      <c r="C39" s="2" t="s">
        <v>360</v>
      </c>
      <c r="D39" s="2" t="s">
        <v>310</v>
      </c>
      <c r="E39" s="2" t="s">
        <v>309</v>
      </c>
      <c r="F39" s="2">
        <v>1</v>
      </c>
      <c r="G39" s="2" t="s">
        <v>944</v>
      </c>
      <c r="H39" s="2" t="s">
        <v>950</v>
      </c>
      <c r="I39" s="2" t="s">
        <v>19</v>
      </c>
      <c r="J39" s="2" t="s">
        <v>20</v>
      </c>
      <c r="K39" s="2" t="s">
        <v>21</v>
      </c>
      <c r="L39" s="2" t="s">
        <v>22</v>
      </c>
      <c r="M39" s="2" t="s">
        <v>311</v>
      </c>
      <c r="N39" s="2" t="s">
        <v>24</v>
      </c>
      <c r="O39" s="3">
        <v>524.95000000000005</v>
      </c>
      <c r="P39" s="3">
        <v>710.32899999999995</v>
      </c>
      <c r="Q39" s="4">
        <v>1.1794859794328E-2</v>
      </c>
      <c r="R39" s="4">
        <v>6.548</v>
      </c>
      <c r="S39" s="5">
        <v>54193</v>
      </c>
      <c r="T39" s="14">
        <v>29.895890410958906</v>
      </c>
      <c r="U39" s="6">
        <v>1</v>
      </c>
      <c r="V39" s="14">
        <v>22.667999999999999</v>
      </c>
      <c r="W39" s="4">
        <v>7.6136999999999997</v>
      </c>
      <c r="X39" s="4">
        <v>13.17</v>
      </c>
      <c r="Y39" s="4">
        <v>1.5533830349129976E-3</v>
      </c>
      <c r="Z39" s="4">
        <v>13.13</v>
      </c>
      <c r="AA39" s="4">
        <v>2.4700000000000002</v>
      </c>
      <c r="AB39" s="4">
        <v>13.058999999999999</v>
      </c>
      <c r="AC39" s="6">
        <v>122</v>
      </c>
      <c r="AD39" s="6">
        <v>122</v>
      </c>
      <c r="AE39" s="6">
        <v>1593.1979999999999</v>
      </c>
      <c r="AF39" s="4">
        <v>4.1500000000000004</v>
      </c>
      <c r="AG39" s="4">
        <v>134.47999999999999</v>
      </c>
      <c r="AH39" s="4">
        <v>0.84</v>
      </c>
      <c r="AI39" s="4">
        <v>-0.307</v>
      </c>
      <c r="AJ39" s="4">
        <v>-2.831</v>
      </c>
      <c r="AK39" s="4">
        <v>-0.70899999999999996</v>
      </c>
      <c r="AL39" s="4">
        <v>-5.1109999999999998</v>
      </c>
      <c r="AM39" s="4">
        <v>-0.40600000000000003</v>
      </c>
      <c r="AN39" s="4">
        <v>-7.0000000000000001E-3</v>
      </c>
      <c r="AO39" s="4">
        <v>-9.4E-2</v>
      </c>
      <c r="AP39" s="4">
        <v>1.571</v>
      </c>
      <c r="AQ39" s="4">
        <v>9.9000000000000005E-2</v>
      </c>
      <c r="AR39" s="4">
        <v>-2.8239999999999998</v>
      </c>
      <c r="AS39" s="4">
        <v>-0.21299999999999999</v>
      </c>
      <c r="AT39" s="4">
        <v>-4.4020000000000001</v>
      </c>
      <c r="AU39" s="2" t="s">
        <v>992</v>
      </c>
      <c r="AV39" s="2" t="s">
        <v>993</v>
      </c>
      <c r="AW39" s="2" t="s">
        <v>994</v>
      </c>
    </row>
    <row r="40" spans="1:49" x14ac:dyDescent="0.25">
      <c r="A40" s="1">
        <v>43281</v>
      </c>
      <c r="B40" s="2" t="s">
        <v>643</v>
      </c>
      <c r="C40" s="2" t="s">
        <v>76</v>
      </c>
      <c r="D40" s="2" t="s">
        <v>74</v>
      </c>
      <c r="E40" s="2" t="s">
        <v>73</v>
      </c>
      <c r="F40" s="2">
        <v>1</v>
      </c>
      <c r="G40" s="2" t="s">
        <v>944</v>
      </c>
      <c r="H40" s="2" t="s">
        <v>950</v>
      </c>
      <c r="I40" s="2" t="s">
        <v>19</v>
      </c>
      <c r="J40" s="2" t="s">
        <v>20</v>
      </c>
      <c r="K40" s="2" t="s">
        <v>75</v>
      </c>
      <c r="L40" s="2" t="s">
        <v>22</v>
      </c>
      <c r="M40" s="2" t="s">
        <v>62</v>
      </c>
      <c r="N40" s="2" t="s">
        <v>24</v>
      </c>
      <c r="O40" s="3">
        <v>454.28</v>
      </c>
      <c r="P40" s="3">
        <v>661.904</v>
      </c>
      <c r="Q40" s="4">
        <v>1.0981127143902999E-2</v>
      </c>
      <c r="R40" s="4">
        <v>6.82</v>
      </c>
      <c r="S40" s="5">
        <v>53144</v>
      </c>
      <c r="T40" s="14">
        <v>27.021917808219179</v>
      </c>
      <c r="U40" s="6">
        <v>1</v>
      </c>
      <c r="V40" s="14">
        <v>24.422000000000001</v>
      </c>
      <c r="W40" s="4">
        <v>8.3478999999999992</v>
      </c>
      <c r="X40" s="4">
        <v>14.03</v>
      </c>
      <c r="Y40" s="4">
        <v>1.5406521382895907E-3</v>
      </c>
      <c r="Z40" s="4">
        <v>13.97</v>
      </c>
      <c r="AA40" s="4">
        <v>2.76</v>
      </c>
      <c r="AB40" s="4">
        <v>13.898999999999999</v>
      </c>
      <c r="AC40" s="6">
        <v>95</v>
      </c>
      <c r="AD40" s="6">
        <v>95</v>
      </c>
      <c r="AE40" s="6">
        <v>1320.405</v>
      </c>
      <c r="AF40" s="4">
        <v>3.89</v>
      </c>
      <c r="AG40" s="4">
        <v>145.69999999999999</v>
      </c>
      <c r="AH40" s="4">
        <v>0</v>
      </c>
      <c r="AI40" s="4">
        <v>0.68200000000000005</v>
      </c>
      <c r="AJ40" s="4">
        <v>-4.4080000000000004</v>
      </c>
      <c r="AK40" s="4">
        <v>0.29799999999999999</v>
      </c>
      <c r="AL40" s="4">
        <v>-6.5759999999999996</v>
      </c>
      <c r="AM40" s="4">
        <v>0.56899999999999995</v>
      </c>
      <c r="AN40" s="4">
        <v>-1.446</v>
      </c>
      <c r="AO40" s="4">
        <v>0.89500000000000002</v>
      </c>
      <c r="AP40" s="4">
        <v>0.26100000000000001</v>
      </c>
      <c r="AQ40" s="4">
        <v>0.113</v>
      </c>
      <c r="AR40" s="4">
        <v>-2.9620000000000002</v>
      </c>
      <c r="AS40" s="4">
        <v>-0.21299999999999999</v>
      </c>
      <c r="AT40" s="4">
        <v>-4.6689999999999996</v>
      </c>
      <c r="AU40" s="2" t="s">
        <v>992</v>
      </c>
      <c r="AV40" s="2" t="s">
        <v>993</v>
      </c>
      <c r="AW40" s="2" t="s">
        <v>994</v>
      </c>
    </row>
    <row r="41" spans="1:49" x14ac:dyDescent="0.25">
      <c r="A41" s="1">
        <v>43281</v>
      </c>
      <c r="B41" s="2" t="s">
        <v>860</v>
      </c>
      <c r="C41" s="2" t="s">
        <v>511</v>
      </c>
      <c r="D41" s="2" t="s">
        <v>429</v>
      </c>
      <c r="E41" s="2" t="s">
        <v>428</v>
      </c>
      <c r="F41" s="2">
        <v>1</v>
      </c>
      <c r="G41" s="2" t="s">
        <v>944</v>
      </c>
      <c r="H41" s="2" t="s">
        <v>950</v>
      </c>
      <c r="I41" s="2" t="s">
        <v>19</v>
      </c>
      <c r="J41" s="2" t="s">
        <v>20</v>
      </c>
      <c r="K41" s="2" t="s">
        <v>48</v>
      </c>
      <c r="L41" s="2" t="s">
        <v>22</v>
      </c>
      <c r="M41" s="2" t="s">
        <v>28</v>
      </c>
      <c r="N41" s="2" t="s">
        <v>24</v>
      </c>
      <c r="O41" s="3">
        <v>500</v>
      </c>
      <c r="P41" s="3">
        <v>601.28300000000002</v>
      </c>
      <c r="Q41" s="4">
        <v>9.9016110241790002E-3</v>
      </c>
      <c r="R41" s="4">
        <v>4.96</v>
      </c>
      <c r="S41" s="5">
        <v>53540</v>
      </c>
      <c r="T41" s="14">
        <v>28.106849315068494</v>
      </c>
      <c r="U41" s="6">
        <v>1</v>
      </c>
      <c r="V41" s="14">
        <v>26</v>
      </c>
      <c r="W41" s="4">
        <v>4.4137000000000004</v>
      </c>
      <c r="X41" s="4">
        <v>15.32</v>
      </c>
      <c r="Y41" s="4">
        <v>1.5169268089042229E-3</v>
      </c>
      <c r="Z41" s="4">
        <v>15.23</v>
      </c>
      <c r="AA41" s="4">
        <v>3.27</v>
      </c>
      <c r="AB41" s="4">
        <v>15.151</v>
      </c>
      <c r="AC41" s="6">
        <v>89</v>
      </c>
      <c r="AD41" s="6">
        <v>89</v>
      </c>
      <c r="AE41" s="6">
        <v>1348.4390000000001</v>
      </c>
      <c r="AF41" s="4">
        <v>3.85</v>
      </c>
      <c r="AG41" s="4">
        <v>118.19</v>
      </c>
      <c r="AH41" s="4">
        <v>2.0699999999999998</v>
      </c>
      <c r="AI41" s="4">
        <v>0.752</v>
      </c>
      <c r="AJ41" s="4">
        <v>-2.6</v>
      </c>
      <c r="AK41" s="4">
        <v>0.40600000000000003</v>
      </c>
      <c r="AL41" s="4">
        <v>-4.6020000000000003</v>
      </c>
      <c r="AM41" s="4">
        <v>0.60699999999999998</v>
      </c>
      <c r="AN41" s="4">
        <v>0.46100000000000002</v>
      </c>
      <c r="AO41" s="4">
        <v>1.0029999999999999</v>
      </c>
      <c r="AP41" s="4">
        <v>2.4220000000000002</v>
      </c>
      <c r="AQ41" s="4">
        <v>0.14499999999999999</v>
      </c>
      <c r="AR41" s="4">
        <v>-3.0609999999999999</v>
      </c>
      <c r="AS41" s="4">
        <v>-0.251</v>
      </c>
      <c r="AT41" s="4">
        <v>-5.0220000000000002</v>
      </c>
      <c r="AU41" s="2" t="s">
        <v>995</v>
      </c>
      <c r="AV41" s="2" t="s">
        <v>996</v>
      </c>
      <c r="AW41" s="2" t="s">
        <v>994</v>
      </c>
    </row>
    <row r="42" spans="1:49" x14ac:dyDescent="0.25">
      <c r="A42" s="1">
        <v>43281</v>
      </c>
      <c r="B42" s="2" t="s">
        <v>811</v>
      </c>
      <c r="C42" s="2" t="s">
        <v>435</v>
      </c>
      <c r="D42" s="2" t="s">
        <v>47</v>
      </c>
      <c r="E42" s="2" t="s">
        <v>46</v>
      </c>
      <c r="F42" s="2">
        <v>1</v>
      </c>
      <c r="G42" s="2" t="s">
        <v>944</v>
      </c>
      <c r="H42" s="2" t="s">
        <v>946</v>
      </c>
      <c r="I42" s="2" t="s">
        <v>19</v>
      </c>
      <c r="J42" s="2" t="s">
        <v>20</v>
      </c>
      <c r="K42" s="2" t="s">
        <v>48</v>
      </c>
      <c r="L42" s="2" t="s">
        <v>22</v>
      </c>
      <c r="M42" s="2" t="s">
        <v>49</v>
      </c>
      <c r="N42" s="2" t="s">
        <v>24</v>
      </c>
      <c r="O42" s="3">
        <v>475</v>
      </c>
      <c r="P42" s="3">
        <v>619.41600000000005</v>
      </c>
      <c r="Q42" s="4">
        <v>1.025360306196E-2</v>
      </c>
      <c r="R42" s="4">
        <v>5.8819999999999997</v>
      </c>
      <c r="S42" s="5">
        <v>52763</v>
      </c>
      <c r="T42" s="14">
        <v>25.978082191780821</v>
      </c>
      <c r="U42" s="6">
        <v>1</v>
      </c>
      <c r="V42" s="14">
        <v>25.585999999999999</v>
      </c>
      <c r="W42" s="4">
        <v>7.6136999999999997</v>
      </c>
      <c r="X42" s="4">
        <v>14.77</v>
      </c>
      <c r="Y42" s="4">
        <v>1.5144571722514918E-3</v>
      </c>
      <c r="Z42" s="4">
        <v>14.7</v>
      </c>
      <c r="AA42" s="4">
        <v>3.04</v>
      </c>
      <c r="AB42" s="4">
        <v>14.621</v>
      </c>
      <c r="AC42" s="6">
        <v>104</v>
      </c>
      <c r="AD42" s="6">
        <v>104</v>
      </c>
      <c r="AE42" s="6">
        <v>1520.5840000000001</v>
      </c>
      <c r="AF42" s="4">
        <v>3.99</v>
      </c>
      <c r="AG42" s="4">
        <v>130.13999999999999</v>
      </c>
      <c r="AH42" s="4">
        <v>0.26</v>
      </c>
      <c r="AI42" s="4">
        <v>-0.75700000000000001</v>
      </c>
      <c r="AJ42" s="4">
        <v>-3.794</v>
      </c>
      <c r="AK42" s="4">
        <v>-1.1220000000000001</v>
      </c>
      <c r="AL42" s="4">
        <v>-5.8920000000000003</v>
      </c>
      <c r="AM42" s="4">
        <v>-0.88700000000000001</v>
      </c>
      <c r="AN42" s="4">
        <v>-0.76400000000000001</v>
      </c>
      <c r="AO42" s="4">
        <v>-0.52500000000000002</v>
      </c>
      <c r="AP42" s="4">
        <v>1.08</v>
      </c>
      <c r="AQ42" s="4">
        <v>0.13</v>
      </c>
      <c r="AR42" s="4">
        <v>-3.03</v>
      </c>
      <c r="AS42" s="4">
        <v>-0.23200000000000001</v>
      </c>
      <c r="AT42" s="4">
        <v>-4.8730000000000002</v>
      </c>
      <c r="AU42" s="2" t="s">
        <v>992</v>
      </c>
      <c r="AV42" s="2" t="s">
        <v>993</v>
      </c>
      <c r="AW42" s="2" t="s">
        <v>994</v>
      </c>
    </row>
    <row r="43" spans="1:49" x14ac:dyDescent="0.25">
      <c r="A43" s="1">
        <v>43281</v>
      </c>
      <c r="B43" s="2" t="s">
        <v>843</v>
      </c>
      <c r="C43" s="2" t="s">
        <v>482</v>
      </c>
      <c r="D43" s="2" t="s">
        <v>47</v>
      </c>
      <c r="E43" s="2" t="s">
        <v>46</v>
      </c>
      <c r="F43" s="2">
        <v>1</v>
      </c>
      <c r="G43" s="2" t="s">
        <v>944</v>
      </c>
      <c r="H43" s="2" t="s">
        <v>946</v>
      </c>
      <c r="I43" s="2" t="s">
        <v>19</v>
      </c>
      <c r="J43" s="2" t="s">
        <v>20</v>
      </c>
      <c r="K43" s="2" t="s">
        <v>48</v>
      </c>
      <c r="L43" s="2" t="s">
        <v>22</v>
      </c>
      <c r="M43" s="2" t="s">
        <v>49</v>
      </c>
      <c r="N43" s="2" t="s">
        <v>24</v>
      </c>
      <c r="O43" s="3">
        <v>500</v>
      </c>
      <c r="P43" s="3">
        <v>614.80399999999997</v>
      </c>
      <c r="Q43" s="4">
        <v>1.0197849486969E-2</v>
      </c>
      <c r="R43" s="4">
        <v>5.44</v>
      </c>
      <c r="S43" s="5">
        <v>52397</v>
      </c>
      <c r="T43" s="14">
        <v>24.975342465753425</v>
      </c>
      <c r="U43" s="6">
        <v>1</v>
      </c>
      <c r="V43" s="14">
        <v>24.959</v>
      </c>
      <c r="W43" s="4">
        <v>7.7671000000000001</v>
      </c>
      <c r="X43" s="4">
        <v>14.79</v>
      </c>
      <c r="Y43" s="4">
        <v>1.508261939122715E-3</v>
      </c>
      <c r="Z43" s="4">
        <v>14.71</v>
      </c>
      <c r="AA43" s="4">
        <v>3.01</v>
      </c>
      <c r="AB43" s="4">
        <v>14.64</v>
      </c>
      <c r="AC43" s="6">
        <v>104</v>
      </c>
      <c r="AD43" s="6">
        <v>104</v>
      </c>
      <c r="AE43" s="6">
        <v>1522.56</v>
      </c>
      <c r="AF43" s="4">
        <v>3.99</v>
      </c>
      <c r="AG43" s="4">
        <v>122.72</v>
      </c>
      <c r="AH43" s="4">
        <v>0.24</v>
      </c>
      <c r="AI43" s="4">
        <v>0.22900000000000001</v>
      </c>
      <c r="AJ43" s="4">
        <v>-4.657</v>
      </c>
      <c r="AK43" s="4">
        <v>-0.13200000000000001</v>
      </c>
      <c r="AL43" s="4">
        <v>-6.6989999999999998</v>
      </c>
      <c r="AM43" s="4">
        <v>0.10199999999999999</v>
      </c>
      <c r="AN43" s="4">
        <v>-1.583</v>
      </c>
      <c r="AO43" s="4">
        <v>0.45400000000000001</v>
      </c>
      <c r="AP43" s="4">
        <v>0.249</v>
      </c>
      <c r="AQ43" s="4">
        <v>0.127</v>
      </c>
      <c r="AR43" s="4">
        <v>-3.0750000000000002</v>
      </c>
      <c r="AS43" s="4">
        <v>-0.22500000000000001</v>
      </c>
      <c r="AT43" s="4">
        <v>-4.9059999999999997</v>
      </c>
      <c r="AU43" s="2" t="s">
        <v>992</v>
      </c>
      <c r="AV43" s="2" t="s">
        <v>993</v>
      </c>
      <c r="AW43" s="2" t="s">
        <v>994</v>
      </c>
    </row>
    <row r="44" spans="1:49" x14ac:dyDescent="0.25">
      <c r="A44" s="1">
        <v>43281</v>
      </c>
      <c r="B44" s="2" t="s">
        <v>670</v>
      </c>
      <c r="C44" s="2" t="s">
        <v>129</v>
      </c>
      <c r="D44" s="2" t="s">
        <v>66</v>
      </c>
      <c r="E44" s="2" t="s">
        <v>130</v>
      </c>
      <c r="F44" s="2">
        <v>1</v>
      </c>
      <c r="G44" s="2" t="s">
        <v>944</v>
      </c>
      <c r="H44" s="2" t="s">
        <v>946</v>
      </c>
      <c r="I44" s="2" t="s">
        <v>19</v>
      </c>
      <c r="J44" s="2" t="s">
        <v>20</v>
      </c>
      <c r="K44" s="2" t="s">
        <v>61</v>
      </c>
      <c r="L44" s="2" t="s">
        <v>22</v>
      </c>
      <c r="M44" s="2" t="s">
        <v>44</v>
      </c>
      <c r="N44" s="2" t="s">
        <v>24</v>
      </c>
      <c r="O44" s="3">
        <v>600</v>
      </c>
      <c r="P44" s="3">
        <v>745.49199999999996</v>
      </c>
      <c r="Q44" s="4">
        <v>1.2465793032774E-2</v>
      </c>
      <c r="R44" s="4">
        <v>5.72</v>
      </c>
      <c r="S44" s="5">
        <v>50740</v>
      </c>
      <c r="T44" s="14">
        <v>20.435616438356163</v>
      </c>
      <c r="U44" s="6">
        <v>1</v>
      </c>
      <c r="V44" s="14">
        <v>18.332999999999998</v>
      </c>
      <c r="W44" s="4">
        <v>8.8437999999999999</v>
      </c>
      <c r="X44" s="4">
        <v>12.06</v>
      </c>
      <c r="Y44" s="4">
        <v>1.5033746397525444E-3</v>
      </c>
      <c r="Z44" s="4">
        <v>12.02</v>
      </c>
      <c r="AA44" s="4">
        <v>1.91</v>
      </c>
      <c r="AB44" s="4">
        <v>11.986000000000001</v>
      </c>
      <c r="AC44" s="6">
        <v>99</v>
      </c>
      <c r="AD44" s="6">
        <v>99</v>
      </c>
      <c r="AE44" s="6">
        <v>1186.614</v>
      </c>
      <c r="AF44" s="4">
        <v>3.89</v>
      </c>
      <c r="AG44" s="4">
        <v>123.77</v>
      </c>
      <c r="AH44" s="4">
        <v>0.48</v>
      </c>
      <c r="AI44" s="4">
        <v>0.51500000000000001</v>
      </c>
      <c r="AJ44" s="4">
        <v>-2.5920000000000001</v>
      </c>
      <c r="AK44" s="4">
        <v>0.129</v>
      </c>
      <c r="AL44" s="4">
        <v>-4.78</v>
      </c>
      <c r="AM44" s="4">
        <v>0.45300000000000001</v>
      </c>
      <c r="AN44" s="4">
        <v>0.222</v>
      </c>
      <c r="AO44" s="4">
        <v>0.68300000000000005</v>
      </c>
      <c r="AP44" s="4">
        <v>1.5329999999999999</v>
      </c>
      <c r="AQ44" s="4">
        <v>6.2E-2</v>
      </c>
      <c r="AR44" s="4">
        <v>-2.8140000000000001</v>
      </c>
      <c r="AS44" s="4">
        <v>-0.16800000000000001</v>
      </c>
      <c r="AT44" s="4">
        <v>-4.125</v>
      </c>
      <c r="AU44" s="2" t="s">
        <v>992</v>
      </c>
      <c r="AV44" s="2" t="s">
        <v>993</v>
      </c>
      <c r="AW44" s="2" t="s">
        <v>994</v>
      </c>
    </row>
    <row r="45" spans="1:49" x14ac:dyDescent="0.25">
      <c r="A45" s="1">
        <v>43281</v>
      </c>
      <c r="B45" s="2" t="s">
        <v>766</v>
      </c>
      <c r="C45" s="2" t="s">
        <v>359</v>
      </c>
      <c r="D45" s="2" t="s">
        <v>337</v>
      </c>
      <c r="E45" s="2" t="s">
        <v>336</v>
      </c>
      <c r="F45" s="2">
        <v>1</v>
      </c>
      <c r="G45" s="2" t="s">
        <v>944</v>
      </c>
      <c r="H45" s="2" t="s">
        <v>944</v>
      </c>
      <c r="I45" s="2" t="s">
        <v>19</v>
      </c>
      <c r="J45" s="2" t="s">
        <v>20</v>
      </c>
      <c r="K45" s="2" t="s">
        <v>21</v>
      </c>
      <c r="L45" s="2" t="s">
        <v>22</v>
      </c>
      <c r="M45" s="2" t="s">
        <v>33</v>
      </c>
      <c r="N45" s="2" t="s">
        <v>24</v>
      </c>
      <c r="O45" s="3">
        <v>392.71</v>
      </c>
      <c r="P45" s="3">
        <v>568.46</v>
      </c>
      <c r="Q45" s="4">
        <v>9.503707207016E-3</v>
      </c>
      <c r="R45" s="4">
        <v>6.6029999999999998</v>
      </c>
      <c r="S45" s="5">
        <v>54970</v>
      </c>
      <c r="T45" s="14">
        <v>32.024657534246572</v>
      </c>
      <c r="U45" s="6">
        <v>1</v>
      </c>
      <c r="V45" s="14">
        <v>29.669</v>
      </c>
      <c r="W45" s="4">
        <v>7.5425000000000004</v>
      </c>
      <c r="X45" s="4">
        <v>15.68</v>
      </c>
      <c r="Y45" s="4">
        <v>1.4901812900601089E-3</v>
      </c>
      <c r="Z45" s="4">
        <v>15.62</v>
      </c>
      <c r="AA45" s="4">
        <v>3.55</v>
      </c>
      <c r="AB45" s="4">
        <v>15.512</v>
      </c>
      <c r="AC45" s="6">
        <v>105</v>
      </c>
      <c r="AD45" s="6">
        <v>105</v>
      </c>
      <c r="AE45" s="6">
        <v>1628.76</v>
      </c>
      <c r="AF45" s="4">
        <v>4.01</v>
      </c>
      <c r="AG45" s="4">
        <v>144.75</v>
      </c>
      <c r="AH45" s="4">
        <v>0</v>
      </c>
      <c r="AI45" s="4">
        <v>0.49199999999999999</v>
      </c>
      <c r="AJ45" s="4">
        <v>-4.6890000000000001</v>
      </c>
      <c r="AK45" s="4">
        <v>0.11899999999999999</v>
      </c>
      <c r="AL45" s="4">
        <v>-6.7939999999999996</v>
      </c>
      <c r="AM45" s="4">
        <v>0.33300000000000002</v>
      </c>
      <c r="AN45" s="4">
        <v>-1.633</v>
      </c>
      <c r="AO45" s="4">
        <v>0.77500000000000002</v>
      </c>
      <c r="AP45" s="4">
        <v>0.45100000000000001</v>
      </c>
      <c r="AQ45" s="4">
        <v>0.159</v>
      </c>
      <c r="AR45" s="4">
        <v>-3.0569999999999999</v>
      </c>
      <c r="AS45" s="4">
        <v>-0.28199999999999997</v>
      </c>
      <c r="AT45" s="4">
        <v>-5.14</v>
      </c>
      <c r="AU45" s="2" t="s">
        <v>992</v>
      </c>
      <c r="AV45" s="2" t="s">
        <v>993</v>
      </c>
      <c r="AW45" s="2" t="s">
        <v>994</v>
      </c>
    </row>
    <row r="46" spans="1:49" x14ac:dyDescent="0.25">
      <c r="A46" s="1">
        <v>43281</v>
      </c>
      <c r="B46" s="2" t="s">
        <v>867</v>
      </c>
      <c r="C46" s="2" t="s">
        <v>522</v>
      </c>
      <c r="D46" s="2" t="s">
        <v>183</v>
      </c>
      <c r="E46" s="2" t="s">
        <v>182</v>
      </c>
      <c r="F46" s="2">
        <v>1</v>
      </c>
      <c r="G46" s="2" t="s">
        <v>944</v>
      </c>
      <c r="H46" s="2" t="s">
        <v>946</v>
      </c>
      <c r="I46" s="2" t="s">
        <v>19</v>
      </c>
      <c r="J46" s="2" t="s">
        <v>20</v>
      </c>
      <c r="K46" s="2" t="s">
        <v>179</v>
      </c>
      <c r="L46" s="2" t="s">
        <v>22</v>
      </c>
      <c r="M46" s="2" t="s">
        <v>49</v>
      </c>
      <c r="N46" s="2" t="s">
        <v>24</v>
      </c>
      <c r="O46" s="3">
        <v>350</v>
      </c>
      <c r="P46" s="3">
        <v>390.11500000000001</v>
      </c>
      <c r="Q46" s="4">
        <v>6.4692770247409999E-3</v>
      </c>
      <c r="R46" s="4">
        <v>4.8140000000000001</v>
      </c>
      <c r="S46" s="5">
        <v>78437</v>
      </c>
      <c r="T46" s="14">
        <v>96.317808219178076</v>
      </c>
      <c r="U46" s="6">
        <v>1</v>
      </c>
      <c r="V46" s="14">
        <v>92.173000000000002</v>
      </c>
      <c r="W46" s="4">
        <v>3.9369999999999998</v>
      </c>
      <c r="X46" s="4">
        <v>22.12</v>
      </c>
      <c r="Y46" s="4">
        <v>1.4310040778727092E-3</v>
      </c>
      <c r="Z46" s="4">
        <v>22.15</v>
      </c>
      <c r="AA46" s="4">
        <v>9.3000000000000007</v>
      </c>
      <c r="AB46" s="4">
        <v>21.925999999999998</v>
      </c>
      <c r="AC46" s="6">
        <v>138</v>
      </c>
      <c r="AD46" s="6">
        <v>138</v>
      </c>
      <c r="AE46" s="6">
        <v>3025.7879999999996</v>
      </c>
      <c r="AF46" s="4">
        <v>4.3600000000000003</v>
      </c>
      <c r="AG46" s="4">
        <v>110.26</v>
      </c>
      <c r="AH46" s="4">
        <v>1.2</v>
      </c>
      <c r="AI46" s="4">
        <v>1.044</v>
      </c>
      <c r="AJ46" s="4">
        <v>-3.6040000000000001</v>
      </c>
      <c r="AK46" s="4">
        <v>0.68</v>
      </c>
      <c r="AL46" s="4">
        <v>-5.6639999999999997</v>
      </c>
      <c r="AM46" s="4">
        <v>0.82899999999999996</v>
      </c>
      <c r="AN46" s="4">
        <v>0.90600000000000003</v>
      </c>
      <c r="AO46" s="4">
        <v>1.5249999999999999</v>
      </c>
      <c r="AP46" s="4">
        <v>4.0460000000000003</v>
      </c>
      <c r="AQ46" s="4">
        <v>0.215</v>
      </c>
      <c r="AR46" s="4">
        <v>-4.5090000000000003</v>
      </c>
      <c r="AS46" s="4">
        <v>-0.48199999999999998</v>
      </c>
      <c r="AT46" s="4">
        <v>-7.65</v>
      </c>
      <c r="AU46" s="2" t="s">
        <v>995</v>
      </c>
      <c r="AV46" s="2" t="s">
        <v>996</v>
      </c>
      <c r="AW46" s="2" t="s">
        <v>994</v>
      </c>
    </row>
    <row r="47" spans="1:49" x14ac:dyDescent="0.25">
      <c r="A47" s="1">
        <v>43281</v>
      </c>
      <c r="B47" s="2" t="s">
        <v>650</v>
      </c>
      <c r="C47" s="2" t="s">
        <v>96</v>
      </c>
      <c r="D47" s="2" t="s">
        <v>93</v>
      </c>
      <c r="E47" s="2" t="s">
        <v>92</v>
      </c>
      <c r="F47" s="2">
        <v>1</v>
      </c>
      <c r="G47" s="2" t="s">
        <v>944</v>
      </c>
      <c r="H47" s="2" t="s">
        <v>944</v>
      </c>
      <c r="I47" s="2" t="s">
        <v>19</v>
      </c>
      <c r="J47" s="2" t="s">
        <v>20</v>
      </c>
      <c r="K47" s="2" t="s">
        <v>90</v>
      </c>
      <c r="L47" s="2" t="s">
        <v>22</v>
      </c>
      <c r="M47" s="2" t="s">
        <v>94</v>
      </c>
      <c r="N47" s="2" t="s">
        <v>24</v>
      </c>
      <c r="O47" s="3">
        <v>459.30500000000001</v>
      </c>
      <c r="P47" s="3">
        <v>541.01300000000003</v>
      </c>
      <c r="Q47" s="4">
        <v>8.9675389229080006E-3</v>
      </c>
      <c r="R47" s="4">
        <v>5.0220000000000002</v>
      </c>
      <c r="S47" s="5">
        <v>54393</v>
      </c>
      <c r="T47" s="14">
        <v>30.443835616438356</v>
      </c>
      <c r="U47" s="6">
        <v>1</v>
      </c>
      <c r="V47" s="14">
        <v>27.584</v>
      </c>
      <c r="W47" s="4">
        <v>7.7287999999999997</v>
      </c>
      <c r="X47" s="4">
        <v>15.87</v>
      </c>
      <c r="Y47" s="4">
        <v>1.4231484270654994E-3</v>
      </c>
      <c r="Z47" s="4">
        <v>15.79</v>
      </c>
      <c r="AA47" s="4">
        <v>3.53</v>
      </c>
      <c r="AB47" s="4">
        <v>15.696</v>
      </c>
      <c r="AC47" s="6">
        <v>101</v>
      </c>
      <c r="AD47" s="6">
        <v>101</v>
      </c>
      <c r="AE47" s="6">
        <v>1585.296</v>
      </c>
      <c r="AF47" s="4">
        <v>3.98</v>
      </c>
      <c r="AG47" s="4">
        <v>117.37</v>
      </c>
      <c r="AH47" s="4">
        <v>0.42</v>
      </c>
      <c r="AI47" s="4">
        <v>0.503</v>
      </c>
      <c r="AJ47" s="4">
        <v>-3.8330000000000002</v>
      </c>
      <c r="AK47" s="4">
        <v>0.14599999999999999</v>
      </c>
      <c r="AL47" s="4">
        <v>-5.8369999999999997</v>
      </c>
      <c r="AM47" s="4">
        <v>0.34399999999999997</v>
      </c>
      <c r="AN47" s="4">
        <v>-0.73199999999999998</v>
      </c>
      <c r="AO47" s="4">
        <v>0.78400000000000003</v>
      </c>
      <c r="AP47" s="4">
        <v>1.355</v>
      </c>
      <c r="AQ47" s="4">
        <v>0.159</v>
      </c>
      <c r="AR47" s="4">
        <v>-3.101</v>
      </c>
      <c r="AS47" s="4">
        <v>-0.28100000000000003</v>
      </c>
      <c r="AT47" s="4">
        <v>-5.1879999999999997</v>
      </c>
      <c r="AU47" s="2" t="s">
        <v>992</v>
      </c>
      <c r="AV47" s="2" t="s">
        <v>993</v>
      </c>
      <c r="AW47" s="2" t="s">
        <v>994</v>
      </c>
    </row>
    <row r="48" spans="1:49" x14ac:dyDescent="0.25">
      <c r="A48" s="1">
        <v>43281</v>
      </c>
      <c r="B48" s="2" t="s">
        <v>708</v>
      </c>
      <c r="C48" s="2" t="s">
        <v>222</v>
      </c>
      <c r="D48" s="2" t="s">
        <v>215</v>
      </c>
      <c r="E48" s="2" t="s">
        <v>214</v>
      </c>
      <c r="F48" s="2">
        <v>1</v>
      </c>
      <c r="G48" s="2" t="s">
        <v>943</v>
      </c>
      <c r="H48" s="2" t="s">
        <v>947</v>
      </c>
      <c r="I48" s="2" t="s">
        <v>19</v>
      </c>
      <c r="J48" s="2" t="s">
        <v>20</v>
      </c>
      <c r="K48" s="2" t="s">
        <v>48</v>
      </c>
      <c r="L48" s="2" t="s">
        <v>22</v>
      </c>
      <c r="M48" s="2" t="s">
        <v>28</v>
      </c>
      <c r="N48" s="2" t="s">
        <v>24</v>
      </c>
      <c r="O48" s="3">
        <v>552.35</v>
      </c>
      <c r="P48" s="3">
        <v>746.12400000000002</v>
      </c>
      <c r="Q48" s="4">
        <v>1.2389042382145001E-2</v>
      </c>
      <c r="R48" s="4">
        <v>6.8140000000000001</v>
      </c>
      <c r="S48" s="5">
        <v>51455</v>
      </c>
      <c r="T48" s="14">
        <v>22.394520547945206</v>
      </c>
      <c r="U48" s="6">
        <v>1</v>
      </c>
      <c r="V48" s="14">
        <v>18.251000000000001</v>
      </c>
      <c r="W48" s="4">
        <v>7.5014000000000003</v>
      </c>
      <c r="X48" s="4">
        <v>11.48</v>
      </c>
      <c r="Y48" s="4">
        <v>1.4222620654702461E-3</v>
      </c>
      <c r="Z48" s="4">
        <v>11.44</v>
      </c>
      <c r="AA48" s="4">
        <v>1.79</v>
      </c>
      <c r="AB48" s="4">
        <v>11.406000000000001</v>
      </c>
      <c r="AC48" s="6">
        <v>122</v>
      </c>
      <c r="AD48" s="6">
        <v>122</v>
      </c>
      <c r="AE48" s="6">
        <v>1391.5320000000002</v>
      </c>
      <c r="AF48" s="4">
        <v>4.1100000000000003</v>
      </c>
      <c r="AG48" s="4">
        <v>134.21</v>
      </c>
      <c r="AH48" s="4">
        <v>0.87</v>
      </c>
      <c r="AI48" s="4">
        <v>-0.35799999999999998</v>
      </c>
      <c r="AJ48" s="4">
        <v>-3.6960000000000002</v>
      </c>
      <c r="AK48" s="4">
        <v>-0.77700000000000002</v>
      </c>
      <c r="AL48" s="4">
        <v>-6.0419999999999998</v>
      </c>
      <c r="AM48" s="4">
        <v>-0.41499999999999998</v>
      </c>
      <c r="AN48" s="4">
        <v>-0.99099999999999999</v>
      </c>
      <c r="AO48" s="4">
        <v>-0.187</v>
      </c>
      <c r="AP48" s="4">
        <v>0.248</v>
      </c>
      <c r="AQ48" s="4">
        <v>5.7000000000000002E-2</v>
      </c>
      <c r="AR48" s="4">
        <v>-2.706</v>
      </c>
      <c r="AS48" s="4">
        <v>-0.17100000000000001</v>
      </c>
      <c r="AT48" s="4">
        <v>-3.944</v>
      </c>
      <c r="AU48" s="2" t="s">
        <v>992</v>
      </c>
      <c r="AV48" s="2" t="s">
        <v>997</v>
      </c>
      <c r="AW48" s="2" t="s">
        <v>994</v>
      </c>
    </row>
    <row r="49" spans="1:49" x14ac:dyDescent="0.25">
      <c r="A49" s="1">
        <v>43281</v>
      </c>
      <c r="B49" s="2" t="s">
        <v>797</v>
      </c>
      <c r="C49" s="2" t="s">
        <v>414</v>
      </c>
      <c r="D49" s="2" t="s">
        <v>416</v>
      </c>
      <c r="E49" s="2" t="s">
        <v>415</v>
      </c>
      <c r="F49" s="2">
        <v>1</v>
      </c>
      <c r="G49" s="2" t="s">
        <v>945</v>
      </c>
      <c r="H49" s="2" t="s">
        <v>948</v>
      </c>
      <c r="I49" s="2" t="s">
        <v>19</v>
      </c>
      <c r="J49" s="2" t="s">
        <v>20</v>
      </c>
      <c r="K49" s="2" t="s">
        <v>179</v>
      </c>
      <c r="L49" s="2" t="s">
        <v>22</v>
      </c>
      <c r="M49" s="2" t="s">
        <v>53</v>
      </c>
      <c r="N49" s="2" t="s">
        <v>24</v>
      </c>
      <c r="O49" s="3">
        <v>400</v>
      </c>
      <c r="P49" s="3">
        <v>595.13400000000001</v>
      </c>
      <c r="Q49" s="4">
        <v>9.8650845371290007E-3</v>
      </c>
      <c r="R49" s="4">
        <v>7.4619999999999997</v>
      </c>
      <c r="S49" s="5">
        <v>53601</v>
      </c>
      <c r="T49" s="14">
        <v>28.273972602739725</v>
      </c>
      <c r="U49" s="6">
        <v>1</v>
      </c>
      <c r="V49" s="14">
        <v>27.751000000000001</v>
      </c>
      <c r="W49" s="4">
        <v>8.8821999999999992</v>
      </c>
      <c r="X49" s="4">
        <v>14.16</v>
      </c>
      <c r="Y49" s="4">
        <v>1.3968959704574666E-3</v>
      </c>
      <c r="Z49" s="4">
        <v>14.11</v>
      </c>
      <c r="AA49" s="4">
        <v>2.96</v>
      </c>
      <c r="AB49" s="4">
        <v>14.015000000000001</v>
      </c>
      <c r="AC49" s="6">
        <v>154</v>
      </c>
      <c r="AD49" s="6">
        <v>154</v>
      </c>
      <c r="AE49" s="6">
        <v>2158.31</v>
      </c>
      <c r="AF49" s="4">
        <v>4.49</v>
      </c>
      <c r="AG49" s="4">
        <v>146.91999999999999</v>
      </c>
      <c r="AH49" s="4">
        <v>1.87</v>
      </c>
      <c r="AI49" s="4">
        <v>0.20699999999999999</v>
      </c>
      <c r="AJ49" s="4">
        <v>-1.78</v>
      </c>
      <c r="AK49" s="4">
        <v>-0.21099999999999999</v>
      </c>
      <c r="AL49" s="4">
        <v>-4.2130000000000001</v>
      </c>
      <c r="AM49" s="4">
        <v>7.6999999999999999E-2</v>
      </c>
      <c r="AN49" s="4">
        <v>1.0429999999999999</v>
      </c>
      <c r="AO49" s="4">
        <v>0.45400000000000001</v>
      </c>
      <c r="AP49" s="4">
        <v>2.859</v>
      </c>
      <c r="AQ49" s="4">
        <v>0.13100000000000001</v>
      </c>
      <c r="AR49" s="4">
        <v>-2.823</v>
      </c>
      <c r="AS49" s="4">
        <v>-0.247</v>
      </c>
      <c r="AT49" s="4">
        <v>-4.6390000000000002</v>
      </c>
      <c r="AU49" s="2" t="s">
        <v>992</v>
      </c>
      <c r="AV49" s="2" t="s">
        <v>993</v>
      </c>
      <c r="AW49" s="2" t="s">
        <v>994</v>
      </c>
    </row>
    <row r="50" spans="1:49" x14ac:dyDescent="0.25">
      <c r="A50" s="1">
        <v>43281</v>
      </c>
      <c r="B50" s="2" t="s">
        <v>648</v>
      </c>
      <c r="C50" s="2" t="s">
        <v>91</v>
      </c>
      <c r="D50" s="2" t="s">
        <v>93</v>
      </c>
      <c r="E50" s="2" t="s">
        <v>92</v>
      </c>
      <c r="F50" s="2">
        <v>1</v>
      </c>
      <c r="G50" s="2" t="s">
        <v>944</v>
      </c>
      <c r="H50" s="2" t="s">
        <v>944</v>
      </c>
      <c r="I50" s="2" t="s">
        <v>19</v>
      </c>
      <c r="J50" s="2" t="s">
        <v>20</v>
      </c>
      <c r="K50" s="2" t="s">
        <v>90</v>
      </c>
      <c r="L50" s="2" t="s">
        <v>22</v>
      </c>
      <c r="M50" s="2" t="s">
        <v>94</v>
      </c>
      <c r="N50" s="2" t="s">
        <v>24</v>
      </c>
      <c r="O50" s="3">
        <v>466.97</v>
      </c>
      <c r="P50" s="3">
        <v>608.01300000000003</v>
      </c>
      <c r="Q50" s="4">
        <v>1.0114410025852999E-2</v>
      </c>
      <c r="R50" s="4">
        <v>5.9989999999999997</v>
      </c>
      <c r="S50" s="5">
        <v>52932</v>
      </c>
      <c r="T50" s="14">
        <v>26.44109589041096</v>
      </c>
      <c r="U50" s="6">
        <v>1</v>
      </c>
      <c r="V50" s="14">
        <v>22.251000000000001</v>
      </c>
      <c r="W50" s="4">
        <v>9.0137</v>
      </c>
      <c r="X50" s="4">
        <v>13.48</v>
      </c>
      <c r="Y50" s="4">
        <v>1.3634224714849843E-3</v>
      </c>
      <c r="Z50" s="4">
        <v>13.43</v>
      </c>
      <c r="AA50" s="4">
        <v>2.5</v>
      </c>
      <c r="AB50" s="4">
        <v>13.368</v>
      </c>
      <c r="AC50" s="6">
        <v>104</v>
      </c>
      <c r="AD50" s="6">
        <v>104</v>
      </c>
      <c r="AE50" s="6">
        <v>1390.2719999999999</v>
      </c>
      <c r="AF50" s="4">
        <v>3.97</v>
      </c>
      <c r="AG50" s="4">
        <v>129.69999999999999</v>
      </c>
      <c r="AH50" s="4">
        <v>0.5</v>
      </c>
      <c r="AI50" s="4">
        <v>-0.13400000000000001</v>
      </c>
      <c r="AJ50" s="4">
        <v>-3.8159999999999998</v>
      </c>
      <c r="AK50" s="4">
        <v>-0.51700000000000002</v>
      </c>
      <c r="AL50" s="4">
        <v>-5.9630000000000001</v>
      </c>
      <c r="AM50" s="4">
        <v>-0.23100000000000001</v>
      </c>
      <c r="AN50" s="4">
        <v>-0.89100000000000001</v>
      </c>
      <c r="AO50" s="4">
        <v>6.3E-2</v>
      </c>
      <c r="AP50" s="4">
        <v>0.70699999999999996</v>
      </c>
      <c r="AQ50" s="4">
        <v>9.7000000000000003E-2</v>
      </c>
      <c r="AR50" s="4">
        <v>-2.9249999999999998</v>
      </c>
      <c r="AS50" s="4">
        <v>-0.19700000000000001</v>
      </c>
      <c r="AT50" s="4">
        <v>-4.5229999999999997</v>
      </c>
      <c r="AU50" s="2" t="s">
        <v>992</v>
      </c>
      <c r="AV50" s="2" t="s">
        <v>993</v>
      </c>
      <c r="AW50" s="2" t="s">
        <v>994</v>
      </c>
    </row>
    <row r="51" spans="1:49" x14ac:dyDescent="0.25">
      <c r="A51" s="1">
        <v>43281</v>
      </c>
      <c r="B51" s="2" t="s">
        <v>735</v>
      </c>
      <c r="C51" s="2" t="s">
        <v>277</v>
      </c>
      <c r="D51" s="2" t="s">
        <v>279</v>
      </c>
      <c r="E51" s="2" t="s">
        <v>278</v>
      </c>
      <c r="F51" s="2">
        <v>1</v>
      </c>
      <c r="G51" s="2" t="s">
        <v>944</v>
      </c>
      <c r="H51" s="2" t="s">
        <v>944</v>
      </c>
      <c r="I51" s="2" t="s">
        <v>19</v>
      </c>
      <c r="J51" s="2" t="s">
        <v>20</v>
      </c>
      <c r="K51" s="2" t="s">
        <v>280</v>
      </c>
      <c r="L51" s="2" t="s">
        <v>22</v>
      </c>
      <c r="M51" s="2" t="s">
        <v>33</v>
      </c>
      <c r="N51" s="2" t="s">
        <v>24</v>
      </c>
      <c r="O51" s="3">
        <v>500</v>
      </c>
      <c r="P51" s="3">
        <v>574.35</v>
      </c>
      <c r="Q51" s="4">
        <v>9.4684599666430003E-3</v>
      </c>
      <c r="R51" s="4">
        <v>4.8390000000000004</v>
      </c>
      <c r="S51" s="5">
        <v>51502</v>
      </c>
      <c r="T51" s="14">
        <v>22.523287671232875</v>
      </c>
      <c r="U51" s="6">
        <v>1</v>
      </c>
      <c r="V51" s="14">
        <v>22.167000000000002</v>
      </c>
      <c r="W51" s="4">
        <v>7.7287999999999997</v>
      </c>
      <c r="X51" s="4">
        <v>14.22</v>
      </c>
      <c r="Y51" s="4">
        <v>1.3464150072566346E-3</v>
      </c>
      <c r="Z51" s="4">
        <v>14.14</v>
      </c>
      <c r="AA51" s="4">
        <v>2.68</v>
      </c>
      <c r="AB51" s="4">
        <v>14.093999999999999</v>
      </c>
      <c r="AC51" s="6">
        <v>90</v>
      </c>
      <c r="AD51" s="6">
        <v>90</v>
      </c>
      <c r="AE51" s="6">
        <v>1268.46</v>
      </c>
      <c r="AF51" s="4">
        <v>3.84</v>
      </c>
      <c r="AG51" s="4">
        <v>114.87</v>
      </c>
      <c r="AH51" s="4">
        <v>0</v>
      </c>
      <c r="AI51" s="4">
        <v>0.58699999999999997</v>
      </c>
      <c r="AJ51" s="4">
        <v>-2.544</v>
      </c>
      <c r="AK51" s="4">
        <v>0.24099999999999999</v>
      </c>
      <c r="AL51" s="4">
        <v>-4.5540000000000003</v>
      </c>
      <c r="AM51" s="4">
        <v>0.48</v>
      </c>
      <c r="AN51" s="4">
        <v>0.5</v>
      </c>
      <c r="AO51" s="4">
        <v>0.77</v>
      </c>
      <c r="AP51" s="4">
        <v>2.1749999999999998</v>
      </c>
      <c r="AQ51" s="4">
        <v>0.106</v>
      </c>
      <c r="AR51" s="4">
        <v>-3.044</v>
      </c>
      <c r="AS51" s="4">
        <v>-0.184</v>
      </c>
      <c r="AT51" s="4">
        <v>-4.7190000000000003</v>
      </c>
      <c r="AU51" s="2" t="s">
        <v>992</v>
      </c>
      <c r="AV51" s="2" t="s">
        <v>993</v>
      </c>
      <c r="AW51" s="2" t="s">
        <v>994</v>
      </c>
    </row>
    <row r="52" spans="1:49" x14ac:dyDescent="0.25">
      <c r="A52" s="1">
        <v>43281</v>
      </c>
      <c r="B52" s="2" t="s">
        <v>840</v>
      </c>
      <c r="C52" s="2" t="s">
        <v>478</v>
      </c>
      <c r="D52" s="2" t="s">
        <v>307</v>
      </c>
      <c r="E52" s="2" t="s">
        <v>458</v>
      </c>
      <c r="F52" s="2">
        <v>1</v>
      </c>
      <c r="G52" s="2" t="s">
        <v>945</v>
      </c>
      <c r="H52" s="2" t="s">
        <v>948</v>
      </c>
      <c r="I52" s="2" t="s">
        <v>19</v>
      </c>
      <c r="J52" s="2" t="s">
        <v>20</v>
      </c>
      <c r="K52" s="2" t="s">
        <v>154</v>
      </c>
      <c r="L52" s="2" t="s">
        <v>22</v>
      </c>
      <c r="M52" s="2" t="s">
        <v>28</v>
      </c>
      <c r="N52" s="2" t="s">
        <v>24</v>
      </c>
      <c r="O52" s="3">
        <v>500</v>
      </c>
      <c r="P52" s="3">
        <v>622.82799999999997</v>
      </c>
      <c r="Q52" s="4">
        <v>1.034167499381E-2</v>
      </c>
      <c r="R52" s="4">
        <v>6.5609999999999999</v>
      </c>
      <c r="S52" s="5">
        <v>51485</v>
      </c>
      <c r="T52" s="14">
        <v>22.476712328767125</v>
      </c>
      <c r="U52" s="6">
        <v>1</v>
      </c>
      <c r="V52" s="14">
        <v>22.459</v>
      </c>
      <c r="W52" s="4">
        <v>8.4574999999999996</v>
      </c>
      <c r="X52" s="4">
        <v>12.84</v>
      </c>
      <c r="Y52" s="4">
        <v>1.3278710692052041E-3</v>
      </c>
      <c r="Z52" s="4">
        <v>12.79</v>
      </c>
      <c r="AA52" s="4">
        <v>2.31</v>
      </c>
      <c r="AB52" s="4">
        <v>12.733000000000001</v>
      </c>
      <c r="AC52" s="6">
        <v>186</v>
      </c>
      <c r="AD52" s="6">
        <v>186</v>
      </c>
      <c r="AE52" s="6">
        <v>2368.3380000000002</v>
      </c>
      <c r="AF52" s="4">
        <v>4.79</v>
      </c>
      <c r="AG52" s="4">
        <v>124.27</v>
      </c>
      <c r="AH52" s="4">
        <v>0.28999999999999998</v>
      </c>
      <c r="AI52" s="4">
        <v>-0.498</v>
      </c>
      <c r="AJ52" s="4">
        <v>-3.7320000000000002</v>
      </c>
      <c r="AK52" s="4">
        <v>-0.92400000000000004</v>
      </c>
      <c r="AL52" s="4">
        <v>-6.1630000000000003</v>
      </c>
      <c r="AM52" s="4">
        <v>-0.58899999999999997</v>
      </c>
      <c r="AN52" s="4">
        <v>-0.91600000000000004</v>
      </c>
      <c r="AO52" s="4">
        <v>-0.32500000000000001</v>
      </c>
      <c r="AP52" s="4">
        <v>0.56799999999999995</v>
      </c>
      <c r="AQ52" s="4">
        <v>9.0999999999999998E-2</v>
      </c>
      <c r="AR52" s="4">
        <v>-2.8159999999999998</v>
      </c>
      <c r="AS52" s="4">
        <v>-0.17299999999999999</v>
      </c>
      <c r="AT52" s="4">
        <v>-4.3</v>
      </c>
      <c r="AU52" s="2" t="s">
        <v>992</v>
      </c>
      <c r="AV52" s="2" t="s">
        <v>993</v>
      </c>
      <c r="AW52" s="2" t="s">
        <v>994</v>
      </c>
    </row>
    <row r="53" spans="1:49" x14ac:dyDescent="0.25">
      <c r="A53" s="1">
        <v>43281</v>
      </c>
      <c r="B53" s="2" t="s">
        <v>795</v>
      </c>
      <c r="C53" s="2" t="s">
        <v>409</v>
      </c>
      <c r="D53" s="2" t="s">
        <v>411</v>
      </c>
      <c r="E53" s="2" t="s">
        <v>410</v>
      </c>
      <c r="F53" s="2">
        <v>1</v>
      </c>
      <c r="G53" s="2" t="s">
        <v>943</v>
      </c>
      <c r="H53" s="2" t="s">
        <v>947</v>
      </c>
      <c r="I53" s="2" t="s">
        <v>19</v>
      </c>
      <c r="J53" s="2" t="s">
        <v>20</v>
      </c>
      <c r="K53" s="2" t="s">
        <v>412</v>
      </c>
      <c r="L53" s="2" t="s">
        <v>22</v>
      </c>
      <c r="M53" s="2" t="s">
        <v>33</v>
      </c>
      <c r="N53" s="2" t="s">
        <v>24</v>
      </c>
      <c r="O53" s="3">
        <v>360</v>
      </c>
      <c r="P53" s="3">
        <v>484.26100000000002</v>
      </c>
      <c r="Q53" s="4">
        <v>7.9470014700620002E-3</v>
      </c>
      <c r="R53" s="4">
        <v>6.4539999999999997</v>
      </c>
      <c r="S53" s="5">
        <v>54789</v>
      </c>
      <c r="T53" s="14">
        <v>31.528767123287672</v>
      </c>
      <c r="U53" s="6">
        <v>1</v>
      </c>
      <c r="V53" s="14">
        <v>29.003</v>
      </c>
      <c r="W53" s="4">
        <v>7.5232999999999999</v>
      </c>
      <c r="X53" s="4">
        <v>15.21</v>
      </c>
      <c r="Y53" s="4">
        <v>1.2087389235964302E-3</v>
      </c>
      <c r="Z53" s="4">
        <v>15.14</v>
      </c>
      <c r="AA53" s="4">
        <v>3.36</v>
      </c>
      <c r="AB53" s="4">
        <v>15.042999999999999</v>
      </c>
      <c r="AC53" s="6">
        <v>139</v>
      </c>
      <c r="AD53" s="6">
        <v>139</v>
      </c>
      <c r="AE53" s="6">
        <v>2090.9769999999999</v>
      </c>
      <c r="AF53" s="4">
        <v>4.3499999999999996</v>
      </c>
      <c r="AG53" s="4">
        <v>134.52000000000001</v>
      </c>
      <c r="AH53" s="4">
        <v>0</v>
      </c>
      <c r="AI53" s="4">
        <v>0.66700000000000004</v>
      </c>
      <c r="AJ53" s="4">
        <v>1.4850000000000001</v>
      </c>
      <c r="AK53" s="4">
        <v>0.27400000000000002</v>
      </c>
      <c r="AL53" s="4">
        <v>-0.90700000000000003</v>
      </c>
      <c r="AM53" s="4">
        <v>0.51700000000000002</v>
      </c>
      <c r="AN53" s="4">
        <v>4.3940000000000001</v>
      </c>
      <c r="AO53" s="4">
        <v>0.93500000000000005</v>
      </c>
      <c r="AP53" s="4">
        <v>6.35</v>
      </c>
      <c r="AQ53" s="4">
        <v>0.15</v>
      </c>
      <c r="AR53" s="4">
        <v>-2.9089999999999998</v>
      </c>
      <c r="AS53" s="4">
        <v>-0.26800000000000002</v>
      </c>
      <c r="AT53" s="4">
        <v>-4.8650000000000002</v>
      </c>
      <c r="AU53" s="2" t="s">
        <v>992</v>
      </c>
      <c r="AV53" s="2" t="s">
        <v>993</v>
      </c>
      <c r="AW53" s="2" t="s">
        <v>994</v>
      </c>
    </row>
    <row r="54" spans="1:49" x14ac:dyDescent="0.25">
      <c r="A54" s="1">
        <v>43281</v>
      </c>
      <c r="B54" s="2" t="s">
        <v>910</v>
      </c>
      <c r="C54" s="2" t="s">
        <v>600</v>
      </c>
      <c r="D54" s="2" t="s">
        <v>560</v>
      </c>
      <c r="E54" s="2" t="s">
        <v>559</v>
      </c>
      <c r="F54" s="2">
        <v>1</v>
      </c>
      <c r="G54" s="2" t="s">
        <v>944</v>
      </c>
      <c r="H54" s="2" t="s">
        <v>946</v>
      </c>
      <c r="I54" s="2" t="s">
        <v>19</v>
      </c>
      <c r="J54" s="2" t="s">
        <v>20</v>
      </c>
      <c r="K54" s="2" t="s">
        <v>84</v>
      </c>
      <c r="L54" s="2" t="s">
        <v>22</v>
      </c>
      <c r="M54" s="2" t="s">
        <v>85</v>
      </c>
      <c r="N54" s="2" t="s">
        <v>24</v>
      </c>
      <c r="O54" s="3">
        <v>375</v>
      </c>
      <c r="P54" s="3">
        <v>359.55599999999998</v>
      </c>
      <c r="Q54" s="4">
        <v>5.973344316793E-3</v>
      </c>
      <c r="R54" s="4">
        <v>3.6520000000000001</v>
      </c>
      <c r="S54" s="5">
        <v>57572</v>
      </c>
      <c r="T54" s="14">
        <v>39.153424657534245</v>
      </c>
      <c r="U54" s="6">
        <v>1</v>
      </c>
      <c r="V54" s="14">
        <v>39.125999999999998</v>
      </c>
      <c r="W54" s="4">
        <v>0.98360000000000003</v>
      </c>
      <c r="X54" s="4">
        <v>20.059999999999999</v>
      </c>
      <c r="Y54" s="4">
        <v>1.1982528699486757E-3</v>
      </c>
      <c r="Z54" s="4">
        <v>19.91</v>
      </c>
      <c r="AA54" s="4">
        <v>5.97</v>
      </c>
      <c r="AB54" s="4">
        <v>19.831</v>
      </c>
      <c r="AC54" s="6">
        <v>94</v>
      </c>
      <c r="AD54" s="6">
        <v>94</v>
      </c>
      <c r="AE54" s="6">
        <v>1864.114</v>
      </c>
      <c r="AF54" s="4">
        <v>3.93</v>
      </c>
      <c r="AG54" s="4">
        <v>94.5</v>
      </c>
      <c r="AH54" s="4">
        <v>1.38</v>
      </c>
      <c r="AI54" s="4">
        <v>0.13500000000000001</v>
      </c>
      <c r="AJ54" s="4">
        <v>-5.12</v>
      </c>
      <c r="AK54" s="4">
        <v>-0.183</v>
      </c>
      <c r="AL54" s="4">
        <v>-6.8959999999999999</v>
      </c>
      <c r="AM54" s="4">
        <v>-0.09</v>
      </c>
      <c r="AN54" s="4">
        <v>-1.45</v>
      </c>
      <c r="AO54" s="4">
        <v>0.55400000000000005</v>
      </c>
      <c r="AP54" s="4">
        <v>1.4119999999999999</v>
      </c>
      <c r="AQ54" s="4">
        <v>0.22500000000000001</v>
      </c>
      <c r="AR54" s="4">
        <v>-3.67</v>
      </c>
      <c r="AS54" s="4">
        <v>-0.41899999999999998</v>
      </c>
      <c r="AT54" s="4">
        <v>-6.532</v>
      </c>
      <c r="AU54" s="2" t="s">
        <v>995</v>
      </c>
      <c r="AV54" s="2" t="s">
        <v>996</v>
      </c>
      <c r="AW54" s="2" t="s">
        <v>998</v>
      </c>
    </row>
    <row r="55" spans="1:49" x14ac:dyDescent="0.25">
      <c r="A55" s="1">
        <v>43281</v>
      </c>
      <c r="B55" s="2" t="s">
        <v>912</v>
      </c>
      <c r="C55" s="2" t="s">
        <v>602</v>
      </c>
      <c r="D55" s="2" t="s">
        <v>298</v>
      </c>
      <c r="E55" s="2" t="s">
        <v>480</v>
      </c>
      <c r="F55" s="2">
        <v>1</v>
      </c>
      <c r="G55" s="2" t="s">
        <v>166</v>
      </c>
      <c r="H55" s="2" t="s">
        <v>166</v>
      </c>
      <c r="I55" s="2" t="s">
        <v>19</v>
      </c>
      <c r="J55" s="2" t="s">
        <v>20</v>
      </c>
      <c r="K55" s="2" t="s">
        <v>304</v>
      </c>
      <c r="L55" s="2" t="s">
        <v>22</v>
      </c>
      <c r="M55" s="2" t="s">
        <v>85</v>
      </c>
      <c r="N55" s="2" t="s">
        <v>24</v>
      </c>
      <c r="O55" s="3">
        <v>300</v>
      </c>
      <c r="P55" s="3">
        <v>303.52199999999999</v>
      </c>
      <c r="Q55" s="4">
        <v>5.0925342163869996E-3</v>
      </c>
      <c r="R55" s="4">
        <v>4.1790000000000003</v>
      </c>
      <c r="S55" s="5">
        <v>79503</v>
      </c>
      <c r="T55" s="14">
        <v>99.238356164383561</v>
      </c>
      <c r="U55" s="6">
        <v>1</v>
      </c>
      <c r="V55" s="14">
        <v>98.668000000000006</v>
      </c>
      <c r="W55" s="4">
        <v>0.75339999999999996</v>
      </c>
      <c r="X55" s="4">
        <v>23.44</v>
      </c>
      <c r="Y55" s="4">
        <v>1.1936900203211127E-3</v>
      </c>
      <c r="Z55" s="4">
        <v>23.16</v>
      </c>
      <c r="AA55" s="4">
        <v>10.43</v>
      </c>
      <c r="AB55" s="4">
        <v>23.253</v>
      </c>
      <c r="AC55" s="6">
        <v>120</v>
      </c>
      <c r="AD55" s="6">
        <v>120</v>
      </c>
      <c r="AE55" s="6">
        <v>2790.36</v>
      </c>
      <c r="AF55" s="4">
        <v>4.1900000000000004</v>
      </c>
      <c r="AG55" s="4">
        <v>99.78</v>
      </c>
      <c r="AH55" s="4">
        <v>1.39</v>
      </c>
      <c r="AI55" s="4">
        <v>1.0589999999999999</v>
      </c>
      <c r="AJ55" s="4">
        <v>-2.2120000000000002</v>
      </c>
      <c r="AK55" s="4">
        <v>0.71099999999999997</v>
      </c>
      <c r="AL55" s="4">
        <v>-4.24</v>
      </c>
      <c r="AM55" s="4">
        <v>0.83199999999999996</v>
      </c>
      <c r="AN55" s="4">
        <v>2.399</v>
      </c>
      <c r="AO55" s="4">
        <v>1.575</v>
      </c>
      <c r="AP55" s="4">
        <v>5.7320000000000002</v>
      </c>
      <c r="AQ55" s="4">
        <v>0.22700000000000001</v>
      </c>
      <c r="AR55" s="4">
        <v>-4.6100000000000003</v>
      </c>
      <c r="AS55" s="4">
        <v>-0.51600000000000001</v>
      </c>
      <c r="AT55" s="4">
        <v>-7.9429999999999996</v>
      </c>
      <c r="AU55" s="2" t="s">
        <v>995</v>
      </c>
      <c r="AV55" s="2" t="s">
        <v>996</v>
      </c>
      <c r="AW55" s="2" t="s">
        <v>998</v>
      </c>
    </row>
    <row r="56" spans="1:49" x14ac:dyDescent="0.25">
      <c r="A56" s="1">
        <v>43281</v>
      </c>
      <c r="B56" s="2" t="s">
        <v>672</v>
      </c>
      <c r="C56" s="2" t="s">
        <v>133</v>
      </c>
      <c r="D56" s="2" t="s">
        <v>60</v>
      </c>
      <c r="E56" s="2" t="s">
        <v>132</v>
      </c>
      <c r="F56" s="2">
        <v>1</v>
      </c>
      <c r="G56" s="2" t="s">
        <v>943</v>
      </c>
      <c r="H56" s="2" t="s">
        <v>947</v>
      </c>
      <c r="I56" s="2" t="s">
        <v>19</v>
      </c>
      <c r="J56" s="2" t="s">
        <v>20</v>
      </c>
      <c r="K56" s="2" t="s">
        <v>61</v>
      </c>
      <c r="L56" s="2" t="s">
        <v>22</v>
      </c>
      <c r="M56" s="2" t="s">
        <v>94</v>
      </c>
      <c r="N56" s="2" t="s">
        <v>24</v>
      </c>
      <c r="O56" s="3">
        <v>538.54</v>
      </c>
      <c r="P56" s="3">
        <v>703.85500000000002</v>
      </c>
      <c r="Q56" s="4">
        <v>1.1674694644732E-2</v>
      </c>
      <c r="R56" s="4">
        <v>6.899</v>
      </c>
      <c r="S56" s="5">
        <v>51471</v>
      </c>
      <c r="T56" s="14">
        <v>22.438356164383563</v>
      </c>
      <c r="U56" s="6">
        <v>1</v>
      </c>
      <c r="V56" s="14">
        <v>15.334</v>
      </c>
      <c r="W56" s="4">
        <v>9.8986000000000001</v>
      </c>
      <c r="X56" s="4">
        <v>10.130000000000001</v>
      </c>
      <c r="Y56" s="4">
        <v>1.1826465675113516E-3</v>
      </c>
      <c r="Z56" s="4">
        <v>10.11</v>
      </c>
      <c r="AA56" s="4">
        <v>1.46</v>
      </c>
      <c r="AB56" s="4">
        <v>10.073</v>
      </c>
      <c r="AC56" s="6">
        <v>127</v>
      </c>
      <c r="AD56" s="6">
        <v>127</v>
      </c>
      <c r="AE56" s="6">
        <v>1279.271</v>
      </c>
      <c r="AF56" s="4">
        <v>4.1500000000000004</v>
      </c>
      <c r="AG56" s="4">
        <v>130.12</v>
      </c>
      <c r="AH56" s="4">
        <v>0.56999999999999995</v>
      </c>
      <c r="AI56" s="4">
        <v>-0.27400000000000002</v>
      </c>
      <c r="AJ56" s="4">
        <v>-1.4890000000000001</v>
      </c>
      <c r="AK56" s="4">
        <v>-0.71299999999999997</v>
      </c>
      <c r="AL56" s="4">
        <v>-4.008</v>
      </c>
      <c r="AM56" s="4">
        <v>-0.31</v>
      </c>
      <c r="AN56" s="4">
        <v>0.94699999999999995</v>
      </c>
      <c r="AO56" s="4">
        <v>-0.105</v>
      </c>
      <c r="AP56" s="4">
        <v>2.0030000000000001</v>
      </c>
      <c r="AQ56" s="4">
        <v>3.5999999999999997E-2</v>
      </c>
      <c r="AR56" s="4">
        <v>-2.4350000000000001</v>
      </c>
      <c r="AS56" s="4">
        <v>-0.16900000000000001</v>
      </c>
      <c r="AT56" s="4">
        <v>-3.492</v>
      </c>
      <c r="AU56" s="2" t="s">
        <v>995</v>
      </c>
      <c r="AV56" s="2" t="s">
        <v>996</v>
      </c>
      <c r="AW56" s="2" t="s">
        <v>994</v>
      </c>
    </row>
    <row r="57" spans="1:49" x14ac:dyDescent="0.25">
      <c r="A57" s="1">
        <v>43281</v>
      </c>
      <c r="B57" s="2" t="s">
        <v>839</v>
      </c>
      <c r="C57" s="2" t="s">
        <v>477</v>
      </c>
      <c r="D57" s="2" t="s">
        <v>47</v>
      </c>
      <c r="E57" s="2" t="s">
        <v>46</v>
      </c>
      <c r="F57" s="2">
        <v>1</v>
      </c>
      <c r="G57" s="2" t="s">
        <v>944</v>
      </c>
      <c r="H57" s="2" t="s">
        <v>946</v>
      </c>
      <c r="I57" s="2" t="s">
        <v>19</v>
      </c>
      <c r="J57" s="2" t="s">
        <v>20</v>
      </c>
      <c r="K57" s="2" t="s">
        <v>48</v>
      </c>
      <c r="L57" s="2" t="s">
        <v>22</v>
      </c>
      <c r="M57" s="2" t="s">
        <v>49</v>
      </c>
      <c r="N57" s="2" t="s">
        <v>24</v>
      </c>
      <c r="O57" s="3">
        <v>403.39</v>
      </c>
      <c r="P57" s="3">
        <v>509.87900000000002</v>
      </c>
      <c r="Q57" s="4">
        <v>8.4757069631300006E-3</v>
      </c>
      <c r="R57" s="4">
        <v>5.75</v>
      </c>
      <c r="S57" s="5">
        <v>51667</v>
      </c>
      <c r="T57" s="14">
        <v>22.975342465753425</v>
      </c>
      <c r="U57" s="6">
        <v>1</v>
      </c>
      <c r="V57" s="14">
        <v>22.959</v>
      </c>
      <c r="W57" s="4">
        <v>8.6493000000000002</v>
      </c>
      <c r="X57" s="4">
        <v>13.91</v>
      </c>
      <c r="Y57" s="4">
        <v>1.178970838571383E-3</v>
      </c>
      <c r="Z57" s="4">
        <v>13.84</v>
      </c>
      <c r="AA57" s="4">
        <v>2.63</v>
      </c>
      <c r="AB57" s="4">
        <v>13.785</v>
      </c>
      <c r="AC57" s="6">
        <v>106</v>
      </c>
      <c r="AD57" s="6">
        <v>106</v>
      </c>
      <c r="AE57" s="6">
        <v>1461.21</v>
      </c>
      <c r="AF57" s="4">
        <v>4</v>
      </c>
      <c r="AG57" s="4">
        <v>126.14</v>
      </c>
      <c r="AH57" s="4">
        <v>0.26</v>
      </c>
      <c r="AI57" s="4">
        <v>-0.48899999999999999</v>
      </c>
      <c r="AJ57" s="4">
        <v>-5.4820000000000002</v>
      </c>
      <c r="AK57" s="4">
        <v>-0.85799999999999998</v>
      </c>
      <c r="AL57" s="4">
        <v>-7.54</v>
      </c>
      <c r="AM57" s="4">
        <v>-0.59499999999999997</v>
      </c>
      <c r="AN57" s="4">
        <v>-2.4889999999999999</v>
      </c>
      <c r="AO57" s="4">
        <v>-0.29799999999999999</v>
      </c>
      <c r="AP57" s="4">
        <v>-0.82499999999999996</v>
      </c>
      <c r="AQ57" s="4">
        <v>0.106</v>
      </c>
      <c r="AR57" s="4">
        <v>-2.9929999999999999</v>
      </c>
      <c r="AS57" s="4">
        <v>-0.191</v>
      </c>
      <c r="AT57" s="4">
        <v>-4.6580000000000004</v>
      </c>
      <c r="AU57" s="2" t="s">
        <v>992</v>
      </c>
      <c r="AV57" s="2" t="s">
        <v>993</v>
      </c>
      <c r="AW57" s="2" t="s">
        <v>994</v>
      </c>
    </row>
    <row r="58" spans="1:49" x14ac:dyDescent="0.25">
      <c r="A58" s="1">
        <v>43281</v>
      </c>
      <c r="B58" s="2" t="s">
        <v>780</v>
      </c>
      <c r="C58" s="2" t="s">
        <v>380</v>
      </c>
      <c r="D58" s="2" t="s">
        <v>371</v>
      </c>
      <c r="E58" s="2" t="s">
        <v>370</v>
      </c>
      <c r="F58" s="2">
        <v>1</v>
      </c>
      <c r="G58" s="2" t="s">
        <v>944</v>
      </c>
      <c r="H58" s="2" t="s">
        <v>950</v>
      </c>
      <c r="I58" s="2" t="s">
        <v>19</v>
      </c>
      <c r="J58" s="2" t="s">
        <v>20</v>
      </c>
      <c r="K58" s="2" t="s">
        <v>21</v>
      </c>
      <c r="L58" s="2" t="s">
        <v>22</v>
      </c>
      <c r="M58" s="2" t="s">
        <v>49</v>
      </c>
      <c r="N58" s="2" t="s">
        <v>24</v>
      </c>
      <c r="O58" s="3">
        <v>351.47</v>
      </c>
      <c r="P58" s="3">
        <v>512.36400000000003</v>
      </c>
      <c r="Q58" s="4">
        <v>8.5039556970439995E-3</v>
      </c>
      <c r="R58" s="4">
        <v>6.95</v>
      </c>
      <c r="S58" s="5">
        <v>55093</v>
      </c>
      <c r="T58" s="14">
        <v>32.361643835616441</v>
      </c>
      <c r="U58" s="6">
        <v>1</v>
      </c>
      <c r="V58" s="14">
        <v>24.337</v>
      </c>
      <c r="W58" s="4">
        <v>7.5205000000000002</v>
      </c>
      <c r="X58" s="4">
        <v>13.67</v>
      </c>
      <c r="Y58" s="4">
        <v>1.1624907437859148E-3</v>
      </c>
      <c r="Z58" s="4">
        <v>13.63</v>
      </c>
      <c r="AA58" s="4">
        <v>2.71</v>
      </c>
      <c r="AB58" s="4">
        <v>13.542</v>
      </c>
      <c r="AC58" s="6">
        <v>108</v>
      </c>
      <c r="AD58" s="6">
        <v>108</v>
      </c>
      <c r="AE58" s="6">
        <v>1462.5360000000001</v>
      </c>
      <c r="AF58" s="4">
        <v>4.01</v>
      </c>
      <c r="AG58" s="4">
        <v>144.62</v>
      </c>
      <c r="AH58" s="4">
        <v>1.1599999999999999</v>
      </c>
      <c r="AI58" s="4">
        <v>0.48299999999999998</v>
      </c>
      <c r="AJ58" s="4">
        <v>-0.80400000000000005</v>
      </c>
      <c r="AK58" s="4">
        <v>8.3000000000000004E-2</v>
      </c>
      <c r="AL58" s="4">
        <v>-3.1379999999999999</v>
      </c>
      <c r="AM58" s="4">
        <v>0.372</v>
      </c>
      <c r="AN58" s="4">
        <v>1.9910000000000001</v>
      </c>
      <c r="AO58" s="4">
        <v>0.71299999999999997</v>
      </c>
      <c r="AP58" s="4">
        <v>3.6680000000000001</v>
      </c>
      <c r="AQ58" s="4">
        <v>0.111</v>
      </c>
      <c r="AR58" s="4">
        <v>-2.794</v>
      </c>
      <c r="AS58" s="4">
        <v>-0.23</v>
      </c>
      <c r="AT58" s="4">
        <v>-4.4710000000000001</v>
      </c>
      <c r="AU58" s="2" t="s">
        <v>992</v>
      </c>
      <c r="AV58" s="2" t="s">
        <v>993</v>
      </c>
      <c r="AW58" s="2" t="s">
        <v>994</v>
      </c>
    </row>
    <row r="59" spans="1:49" x14ac:dyDescent="0.25">
      <c r="A59" s="1">
        <v>43281</v>
      </c>
      <c r="B59" s="2" t="s">
        <v>809</v>
      </c>
      <c r="C59" s="2" t="s">
        <v>432</v>
      </c>
      <c r="D59" s="2" t="s">
        <v>253</v>
      </c>
      <c r="E59" s="2" t="s">
        <v>252</v>
      </c>
      <c r="F59" s="2">
        <v>1</v>
      </c>
      <c r="G59" s="2" t="s">
        <v>944</v>
      </c>
      <c r="H59" s="2" t="s">
        <v>946</v>
      </c>
      <c r="I59" s="2" t="s">
        <v>19</v>
      </c>
      <c r="J59" s="2" t="s">
        <v>20</v>
      </c>
      <c r="K59" s="2" t="s">
        <v>48</v>
      </c>
      <c r="L59" s="2" t="s">
        <v>22</v>
      </c>
      <c r="M59" s="2" t="s">
        <v>94</v>
      </c>
      <c r="N59" s="2" t="s">
        <v>24</v>
      </c>
      <c r="O59" s="3">
        <v>577.20500000000004</v>
      </c>
      <c r="P59" s="3">
        <v>697.06799999999998</v>
      </c>
      <c r="Q59" s="4">
        <v>1.1598721087178999E-2</v>
      </c>
      <c r="R59" s="4">
        <v>5.6280000000000001</v>
      </c>
      <c r="S59" s="5">
        <v>50844</v>
      </c>
      <c r="T59" s="14">
        <v>20.720547945205478</v>
      </c>
      <c r="U59" s="6">
        <v>1</v>
      </c>
      <c r="V59" s="14">
        <v>13.917999999999999</v>
      </c>
      <c r="W59" s="4">
        <v>8.8300999999999998</v>
      </c>
      <c r="X59" s="4">
        <v>9.83</v>
      </c>
      <c r="Y59" s="4">
        <v>1.1401542828696955E-3</v>
      </c>
      <c r="Z59" s="4">
        <v>9.8000000000000007</v>
      </c>
      <c r="AA59" s="4">
        <v>1.31</v>
      </c>
      <c r="AB59" s="4">
        <v>9.7759999999999998</v>
      </c>
      <c r="AC59" s="6">
        <v>94</v>
      </c>
      <c r="AD59" s="6">
        <v>94</v>
      </c>
      <c r="AE59" s="6">
        <v>918.94399999999996</v>
      </c>
      <c r="AF59" s="4">
        <v>3.81</v>
      </c>
      <c r="AG59" s="4">
        <v>119.11</v>
      </c>
      <c r="AH59" s="4">
        <v>1.66</v>
      </c>
      <c r="AI59" s="4">
        <v>0.48</v>
      </c>
      <c r="AJ59" s="4">
        <v>-2.3580000000000001</v>
      </c>
      <c r="AK59" s="4">
        <v>0.09</v>
      </c>
      <c r="AL59" s="4">
        <v>-4.59</v>
      </c>
      <c r="AM59" s="4">
        <v>0.45</v>
      </c>
      <c r="AN59" s="4">
        <v>0.126</v>
      </c>
      <c r="AO59" s="4">
        <v>0.65200000000000002</v>
      </c>
      <c r="AP59" s="4">
        <v>1.115</v>
      </c>
      <c r="AQ59" s="4">
        <v>0.03</v>
      </c>
      <c r="AR59" s="4">
        <v>-2.484</v>
      </c>
      <c r="AS59" s="4">
        <v>-0.17199999999999999</v>
      </c>
      <c r="AT59" s="4">
        <v>-3.4729999999999999</v>
      </c>
      <c r="AU59" s="2" t="s">
        <v>992</v>
      </c>
      <c r="AV59" s="2" t="s">
        <v>993</v>
      </c>
      <c r="AW59" s="2" t="s">
        <v>994</v>
      </c>
    </row>
    <row r="60" spans="1:49" x14ac:dyDescent="0.25">
      <c r="A60" s="1">
        <v>43281</v>
      </c>
      <c r="B60" s="2" t="s">
        <v>721</v>
      </c>
      <c r="C60" s="2" t="s">
        <v>245</v>
      </c>
      <c r="D60" s="2" t="s">
        <v>47</v>
      </c>
      <c r="E60" s="2" t="s">
        <v>46</v>
      </c>
      <c r="F60" s="2">
        <v>1</v>
      </c>
      <c r="G60" s="2" t="s">
        <v>944</v>
      </c>
      <c r="H60" s="2" t="s">
        <v>946</v>
      </c>
      <c r="I60" s="2" t="s">
        <v>19</v>
      </c>
      <c r="J60" s="2" t="s">
        <v>20</v>
      </c>
      <c r="K60" s="2" t="s">
        <v>48</v>
      </c>
      <c r="L60" s="2" t="s">
        <v>22</v>
      </c>
      <c r="M60" s="2" t="s">
        <v>49</v>
      </c>
      <c r="N60" s="2" t="s">
        <v>24</v>
      </c>
      <c r="O60" s="3">
        <v>375</v>
      </c>
      <c r="P60" s="3">
        <v>488.28399999999999</v>
      </c>
      <c r="Q60" s="4">
        <v>8.0954936853830008E-3</v>
      </c>
      <c r="R60" s="4">
        <v>6.0110000000000001</v>
      </c>
      <c r="S60" s="5">
        <v>52032</v>
      </c>
      <c r="T60" s="14">
        <v>23.975342465753425</v>
      </c>
      <c r="U60" s="6">
        <v>1</v>
      </c>
      <c r="V60" s="14">
        <v>23.419</v>
      </c>
      <c r="W60" s="4">
        <v>8.2849000000000004</v>
      </c>
      <c r="X60" s="4">
        <v>13.95</v>
      </c>
      <c r="Y60" s="4">
        <v>1.1293213691109286E-3</v>
      </c>
      <c r="Z60" s="4">
        <v>13.88</v>
      </c>
      <c r="AA60" s="4">
        <v>2.67</v>
      </c>
      <c r="AB60" s="4">
        <v>13.817</v>
      </c>
      <c r="AC60" s="6">
        <v>109</v>
      </c>
      <c r="AD60" s="6">
        <v>109</v>
      </c>
      <c r="AE60" s="6">
        <v>1506.0530000000001</v>
      </c>
      <c r="AF60" s="4">
        <v>4.03</v>
      </c>
      <c r="AG60" s="4">
        <v>129.94</v>
      </c>
      <c r="AH60" s="4">
        <v>0.27</v>
      </c>
      <c r="AI60" s="4">
        <v>-1.2829999999999999</v>
      </c>
      <c r="AJ60" s="4">
        <v>-5.5019999999999998</v>
      </c>
      <c r="AK60" s="4">
        <v>-1.6539999999999999</v>
      </c>
      <c r="AL60" s="4">
        <v>-7.5860000000000003</v>
      </c>
      <c r="AM60" s="4">
        <v>-1.3919999999999999</v>
      </c>
      <c r="AN60" s="4">
        <v>-2.5209999999999999</v>
      </c>
      <c r="AO60" s="4">
        <v>-1.085</v>
      </c>
      <c r="AP60" s="4">
        <v>-0.84199999999999997</v>
      </c>
      <c r="AQ60" s="4">
        <v>0.109</v>
      </c>
      <c r="AR60" s="4">
        <v>-2.9809999999999999</v>
      </c>
      <c r="AS60" s="4">
        <v>-0.19800000000000001</v>
      </c>
      <c r="AT60" s="4">
        <v>-4.66</v>
      </c>
      <c r="AU60" s="2" t="s">
        <v>992</v>
      </c>
      <c r="AV60" s="2" t="s">
        <v>993</v>
      </c>
      <c r="AW60" s="2" t="s">
        <v>994</v>
      </c>
    </row>
    <row r="61" spans="1:49" x14ac:dyDescent="0.25">
      <c r="A61" s="1">
        <v>43281</v>
      </c>
      <c r="B61" s="2" t="s">
        <v>807</v>
      </c>
      <c r="C61" s="2" t="s">
        <v>430</v>
      </c>
      <c r="D61" s="2" t="s">
        <v>429</v>
      </c>
      <c r="E61" s="2" t="s">
        <v>428</v>
      </c>
      <c r="F61" s="2">
        <v>1</v>
      </c>
      <c r="G61" s="2" t="s">
        <v>944</v>
      </c>
      <c r="H61" s="2" t="s">
        <v>950</v>
      </c>
      <c r="I61" s="2" t="s">
        <v>19</v>
      </c>
      <c r="J61" s="2" t="s">
        <v>20</v>
      </c>
      <c r="K61" s="2" t="s">
        <v>48</v>
      </c>
      <c r="L61" s="2" t="s">
        <v>22</v>
      </c>
      <c r="M61" s="2" t="s">
        <v>28</v>
      </c>
      <c r="N61" s="2" t="s">
        <v>24</v>
      </c>
      <c r="O61" s="3">
        <v>425</v>
      </c>
      <c r="P61" s="3">
        <v>530.45600000000002</v>
      </c>
      <c r="Q61" s="4">
        <v>8.8171325063540005E-3</v>
      </c>
      <c r="R61" s="4">
        <v>5.6470000000000002</v>
      </c>
      <c r="S61" s="5">
        <v>51441</v>
      </c>
      <c r="T61" s="14">
        <v>22.356164383561644</v>
      </c>
      <c r="U61" s="6">
        <v>1</v>
      </c>
      <c r="V61" s="14">
        <v>20.003</v>
      </c>
      <c r="W61" s="4">
        <v>7.6603000000000003</v>
      </c>
      <c r="X61" s="4">
        <v>12.76</v>
      </c>
      <c r="Y61" s="4">
        <v>1.1250661078107704E-3</v>
      </c>
      <c r="Z61" s="4">
        <v>12.71</v>
      </c>
      <c r="AA61" s="4">
        <v>2.1800000000000002</v>
      </c>
      <c r="AB61" s="4">
        <v>12.670999999999999</v>
      </c>
      <c r="AC61" s="6">
        <v>100</v>
      </c>
      <c r="AD61" s="6">
        <v>100</v>
      </c>
      <c r="AE61" s="6">
        <v>1267.0999999999999</v>
      </c>
      <c r="AF61" s="4">
        <v>3.91</v>
      </c>
      <c r="AG61" s="4">
        <v>123.87</v>
      </c>
      <c r="AH61" s="4">
        <v>0.94</v>
      </c>
      <c r="AI61" s="4">
        <v>-6.8000000000000005E-2</v>
      </c>
      <c r="AJ61" s="4">
        <v>-3.3530000000000002</v>
      </c>
      <c r="AK61" s="4">
        <v>-0.44400000000000001</v>
      </c>
      <c r="AL61" s="4">
        <v>-5.48</v>
      </c>
      <c r="AM61" s="4">
        <v>-0.14699999999999999</v>
      </c>
      <c r="AN61" s="4">
        <v>-0.50700000000000001</v>
      </c>
      <c r="AO61" s="4">
        <v>0.10199999999999999</v>
      </c>
      <c r="AP61" s="4">
        <v>0.93799999999999994</v>
      </c>
      <c r="AQ61" s="4">
        <v>7.9000000000000001E-2</v>
      </c>
      <c r="AR61" s="4">
        <v>-2.8460000000000001</v>
      </c>
      <c r="AS61" s="4">
        <v>-0.16900000000000001</v>
      </c>
      <c r="AT61" s="4">
        <v>-4.2910000000000004</v>
      </c>
      <c r="AU61" s="2" t="s">
        <v>995</v>
      </c>
      <c r="AV61" s="2" t="s">
        <v>996</v>
      </c>
      <c r="AW61" s="2" t="s">
        <v>994</v>
      </c>
    </row>
    <row r="62" spans="1:49" x14ac:dyDescent="0.25">
      <c r="A62" s="1">
        <v>43281</v>
      </c>
      <c r="B62" s="2" t="s">
        <v>806</v>
      </c>
      <c r="C62" s="2" t="s">
        <v>427</v>
      </c>
      <c r="D62" s="2" t="s">
        <v>429</v>
      </c>
      <c r="E62" s="2" t="s">
        <v>428</v>
      </c>
      <c r="F62" s="2">
        <v>1</v>
      </c>
      <c r="G62" s="2" t="s">
        <v>944</v>
      </c>
      <c r="H62" s="2" t="s">
        <v>950</v>
      </c>
      <c r="I62" s="2" t="s">
        <v>19</v>
      </c>
      <c r="J62" s="2" t="s">
        <v>20</v>
      </c>
      <c r="K62" s="2" t="s">
        <v>48</v>
      </c>
      <c r="L62" s="2" t="s">
        <v>22</v>
      </c>
      <c r="M62" s="2" t="s">
        <v>28</v>
      </c>
      <c r="N62" s="2" t="s">
        <v>24</v>
      </c>
      <c r="O62" s="3">
        <v>425</v>
      </c>
      <c r="P62" s="3">
        <v>530.45600000000002</v>
      </c>
      <c r="Q62" s="4">
        <v>8.813886145564E-3</v>
      </c>
      <c r="R62" s="4">
        <v>5.6470000000000002</v>
      </c>
      <c r="S62" s="5">
        <v>51441</v>
      </c>
      <c r="T62" s="14">
        <v>22.356164383561644</v>
      </c>
      <c r="U62" s="6">
        <v>1</v>
      </c>
      <c r="V62" s="14">
        <v>20.003</v>
      </c>
      <c r="W62" s="4">
        <v>7.6603000000000003</v>
      </c>
      <c r="X62" s="4">
        <v>12.76</v>
      </c>
      <c r="Y62" s="4">
        <v>1.1246518721739665E-3</v>
      </c>
      <c r="Z62" s="4">
        <v>12.71</v>
      </c>
      <c r="AA62" s="4">
        <v>2.1800000000000002</v>
      </c>
      <c r="AB62" s="4">
        <v>12.670999999999999</v>
      </c>
      <c r="AC62" s="6">
        <v>100</v>
      </c>
      <c r="AD62" s="6">
        <v>100</v>
      </c>
      <c r="AE62" s="6">
        <v>1267.0999999999999</v>
      </c>
      <c r="AF62" s="4">
        <v>3.91</v>
      </c>
      <c r="AG62" s="4">
        <v>123.87</v>
      </c>
      <c r="AH62" s="4">
        <v>0.94</v>
      </c>
      <c r="AI62" s="4">
        <v>-6.8000000000000005E-2</v>
      </c>
      <c r="AJ62" s="4">
        <v>-3.367</v>
      </c>
      <c r="AK62" s="4">
        <v>-0.44400000000000001</v>
      </c>
      <c r="AL62" s="4">
        <v>-5.4909999999999997</v>
      </c>
      <c r="AM62" s="4">
        <v>-0.14699999999999999</v>
      </c>
      <c r="AN62" s="4">
        <v>-0.52400000000000002</v>
      </c>
      <c r="AO62" s="4">
        <v>0.10199999999999999</v>
      </c>
      <c r="AP62" s="4">
        <v>0.92200000000000004</v>
      </c>
      <c r="AQ62" s="4">
        <v>7.9000000000000001E-2</v>
      </c>
      <c r="AR62" s="4">
        <v>-2.843</v>
      </c>
      <c r="AS62" s="4">
        <v>-0.16900000000000001</v>
      </c>
      <c r="AT62" s="4">
        <v>-4.2889999999999997</v>
      </c>
      <c r="AU62" s="2" t="s">
        <v>995</v>
      </c>
      <c r="AV62" s="2" t="s">
        <v>996</v>
      </c>
      <c r="AW62" s="2" t="s">
        <v>994</v>
      </c>
    </row>
    <row r="63" spans="1:49" x14ac:dyDescent="0.25">
      <c r="A63" s="1">
        <v>43281</v>
      </c>
      <c r="B63" s="2" t="s">
        <v>830</v>
      </c>
      <c r="C63" s="2" t="s">
        <v>464</v>
      </c>
      <c r="D63" s="2" t="s">
        <v>466</v>
      </c>
      <c r="E63" s="2" t="s">
        <v>465</v>
      </c>
      <c r="F63" s="2">
        <v>1</v>
      </c>
      <c r="G63" s="2" t="s">
        <v>944</v>
      </c>
      <c r="H63" s="2" t="s">
        <v>946</v>
      </c>
      <c r="I63" s="2" t="s">
        <v>19</v>
      </c>
      <c r="J63" s="2" t="s">
        <v>20</v>
      </c>
      <c r="K63" s="2" t="s">
        <v>21</v>
      </c>
      <c r="L63" s="2" t="s">
        <v>22</v>
      </c>
      <c r="M63" s="2" t="s">
        <v>94</v>
      </c>
      <c r="N63" s="2" t="s">
        <v>24</v>
      </c>
      <c r="O63" s="3">
        <v>338.96</v>
      </c>
      <c r="P63" s="3">
        <v>457.06599999999997</v>
      </c>
      <c r="Q63" s="4">
        <v>7.5856127273670002E-3</v>
      </c>
      <c r="R63" s="4">
        <v>5.9109999999999996</v>
      </c>
      <c r="S63" s="5">
        <v>54149</v>
      </c>
      <c r="T63" s="14">
        <v>29.775342465753425</v>
      </c>
      <c r="U63" s="6">
        <v>1</v>
      </c>
      <c r="V63" s="14">
        <v>25.585999999999999</v>
      </c>
      <c r="W63" s="4">
        <v>7.6356000000000002</v>
      </c>
      <c r="X63" s="4">
        <v>14.71</v>
      </c>
      <c r="Y63" s="4">
        <v>1.1158436321956858E-3</v>
      </c>
      <c r="Z63" s="4">
        <v>14.64</v>
      </c>
      <c r="AA63" s="4">
        <v>3.05</v>
      </c>
      <c r="AB63" s="4">
        <v>14.561</v>
      </c>
      <c r="AC63" s="6">
        <v>89</v>
      </c>
      <c r="AD63" s="6">
        <v>89</v>
      </c>
      <c r="AE63" s="6">
        <v>1295.9290000000001</v>
      </c>
      <c r="AF63" s="4">
        <v>3.84</v>
      </c>
      <c r="AG63" s="4">
        <v>133.37</v>
      </c>
      <c r="AH63" s="4">
        <v>1.48</v>
      </c>
      <c r="AI63" s="4">
        <v>0.77500000000000002</v>
      </c>
      <c r="AJ63" s="4">
        <v>-0.36299999999999999</v>
      </c>
      <c r="AK63" s="4">
        <v>0.40699999999999997</v>
      </c>
      <c r="AL63" s="4">
        <v>-2.5489999999999999</v>
      </c>
      <c r="AM63" s="4">
        <v>0.64400000000000002</v>
      </c>
      <c r="AN63" s="4">
        <v>2.5870000000000002</v>
      </c>
      <c r="AO63" s="4">
        <v>1.014</v>
      </c>
      <c r="AP63" s="4">
        <v>4.4370000000000003</v>
      </c>
      <c r="AQ63" s="4">
        <v>0.13200000000000001</v>
      </c>
      <c r="AR63" s="4">
        <v>-2.95</v>
      </c>
      <c r="AS63" s="4">
        <v>-0.23899999999999999</v>
      </c>
      <c r="AT63" s="4">
        <v>-4.8</v>
      </c>
      <c r="AU63" s="2" t="s">
        <v>992</v>
      </c>
      <c r="AV63" s="2" t="s">
        <v>993</v>
      </c>
      <c r="AW63" s="2" t="s">
        <v>994</v>
      </c>
    </row>
    <row r="64" spans="1:49" x14ac:dyDescent="0.25">
      <c r="A64" s="1">
        <v>43281</v>
      </c>
      <c r="B64" s="2" t="s">
        <v>715</v>
      </c>
      <c r="C64" s="2" t="s">
        <v>236</v>
      </c>
      <c r="D64" s="2" t="s">
        <v>235</v>
      </c>
      <c r="E64" s="2" t="s">
        <v>234</v>
      </c>
      <c r="F64" s="2">
        <v>1</v>
      </c>
      <c r="G64" s="2" t="s">
        <v>944</v>
      </c>
      <c r="H64" s="2" t="s">
        <v>946</v>
      </c>
      <c r="I64" s="2" t="s">
        <v>19</v>
      </c>
      <c r="J64" s="2" t="s">
        <v>20</v>
      </c>
      <c r="K64" s="2" t="s">
        <v>43</v>
      </c>
      <c r="L64" s="2" t="s">
        <v>22</v>
      </c>
      <c r="M64" s="2" t="s">
        <v>70</v>
      </c>
      <c r="N64" s="2" t="s">
        <v>24</v>
      </c>
      <c r="O64" s="3">
        <v>904.71</v>
      </c>
      <c r="P64" s="3">
        <v>1059.904</v>
      </c>
      <c r="Q64" s="4">
        <v>1.7614656122029001E-2</v>
      </c>
      <c r="R64" s="4">
        <v>5.8920000000000003</v>
      </c>
      <c r="S64" s="5">
        <v>46539</v>
      </c>
      <c r="T64" s="14">
        <v>8.9260273972602739</v>
      </c>
      <c r="U64" s="6">
        <v>0</v>
      </c>
      <c r="V64" s="14">
        <v>7.5839999999999996</v>
      </c>
      <c r="W64" s="4">
        <v>14.663</v>
      </c>
      <c r="X64" s="4">
        <v>6.2</v>
      </c>
      <c r="Y64" s="4">
        <v>1.092108679565798E-3</v>
      </c>
      <c r="Z64" s="4">
        <v>6.18</v>
      </c>
      <c r="AA64" s="4">
        <v>0.47</v>
      </c>
      <c r="AB64" s="4">
        <v>6.1790000000000003</v>
      </c>
      <c r="AC64" s="6">
        <v>55</v>
      </c>
      <c r="AD64" s="6">
        <v>55</v>
      </c>
      <c r="AE64" s="6">
        <v>339.84500000000003</v>
      </c>
      <c r="AF64" s="4">
        <v>3.37</v>
      </c>
      <c r="AG64" s="4">
        <v>116.66</v>
      </c>
      <c r="AH64" s="4">
        <v>0.49</v>
      </c>
      <c r="AI64" s="4">
        <v>0.3</v>
      </c>
      <c r="AJ64" s="4">
        <v>-0.53900000000000003</v>
      </c>
      <c r="AK64" s="4">
        <v>-0.121</v>
      </c>
      <c r="AL64" s="4">
        <v>-2.976</v>
      </c>
      <c r="AM64" s="4">
        <v>0.34499999999999997</v>
      </c>
      <c r="AN64" s="4">
        <v>1.18</v>
      </c>
      <c r="AO64" s="4">
        <v>0.47499999999999998</v>
      </c>
      <c r="AP64" s="4">
        <v>1.734</v>
      </c>
      <c r="AQ64" s="4">
        <v>-4.4999999999999998E-2</v>
      </c>
      <c r="AR64" s="4">
        <v>-1.7190000000000001</v>
      </c>
      <c r="AS64" s="4">
        <v>-0.17599999999999999</v>
      </c>
      <c r="AT64" s="4">
        <v>-2.2730000000000001</v>
      </c>
      <c r="AU64" s="2" t="s">
        <v>995</v>
      </c>
      <c r="AV64" s="2" t="s">
        <v>996</v>
      </c>
      <c r="AW64" s="2" t="s">
        <v>994</v>
      </c>
    </row>
    <row r="65" spans="1:49" x14ac:dyDescent="0.25">
      <c r="A65" s="1">
        <v>43281</v>
      </c>
      <c r="B65" s="2" t="s">
        <v>878</v>
      </c>
      <c r="C65" s="2" t="s">
        <v>543</v>
      </c>
      <c r="D65" s="2" t="s">
        <v>542</v>
      </c>
      <c r="E65" s="2" t="s">
        <v>541</v>
      </c>
      <c r="F65" s="2">
        <v>1</v>
      </c>
      <c r="G65" s="2" t="s">
        <v>943</v>
      </c>
      <c r="H65" s="2" t="s">
        <v>947</v>
      </c>
      <c r="I65" s="2" t="s">
        <v>19</v>
      </c>
      <c r="J65" s="2" t="s">
        <v>20</v>
      </c>
      <c r="K65" s="2" t="s">
        <v>291</v>
      </c>
      <c r="L65" s="2" t="s">
        <v>22</v>
      </c>
      <c r="M65" s="2" t="s">
        <v>23</v>
      </c>
      <c r="N65" s="2" t="s">
        <v>24</v>
      </c>
      <c r="O65" s="3">
        <v>414.89499999999998</v>
      </c>
      <c r="P65" s="3">
        <v>458.97800000000001</v>
      </c>
      <c r="Q65" s="4">
        <v>7.5946431921540001E-3</v>
      </c>
      <c r="R65" s="4">
        <v>4.9269999999999996</v>
      </c>
      <c r="S65" s="5">
        <v>53067</v>
      </c>
      <c r="T65" s="14">
        <v>26.81095890410959</v>
      </c>
      <c r="U65" s="6">
        <v>1</v>
      </c>
      <c r="V65" s="14">
        <v>23.501000000000001</v>
      </c>
      <c r="W65" s="4">
        <v>2.8603000000000001</v>
      </c>
      <c r="X65" s="4">
        <v>14.23</v>
      </c>
      <c r="Y65" s="4">
        <v>1.0807177262435142E-3</v>
      </c>
      <c r="Z65" s="4">
        <v>14.16</v>
      </c>
      <c r="AA65" s="4">
        <v>2.79</v>
      </c>
      <c r="AB65" s="4">
        <v>14.090999999999999</v>
      </c>
      <c r="AC65" s="6">
        <v>133</v>
      </c>
      <c r="AD65" s="6">
        <v>133</v>
      </c>
      <c r="AE65" s="6">
        <v>1874.1029999999998</v>
      </c>
      <c r="AF65" s="4">
        <v>4.2699999999999996</v>
      </c>
      <c r="AG65" s="4">
        <v>109.58</v>
      </c>
      <c r="AH65" s="4">
        <v>1.04</v>
      </c>
      <c r="AI65" s="4">
        <v>0.73299999999999998</v>
      </c>
      <c r="AJ65" s="4">
        <v>-1.611</v>
      </c>
      <c r="AK65" s="4">
        <v>0.35899999999999999</v>
      </c>
      <c r="AL65" s="4">
        <v>-3.7789999999999999</v>
      </c>
      <c r="AM65" s="4">
        <v>0.61699999999999999</v>
      </c>
      <c r="AN65" s="4">
        <v>1.3109999999999999</v>
      </c>
      <c r="AO65" s="4">
        <v>0.94099999999999995</v>
      </c>
      <c r="AP65" s="4">
        <v>3.0390000000000001</v>
      </c>
      <c r="AQ65" s="4">
        <v>0.11600000000000001</v>
      </c>
      <c r="AR65" s="4">
        <v>-2.9220000000000002</v>
      </c>
      <c r="AS65" s="4">
        <v>-0.20799999999999999</v>
      </c>
      <c r="AT65" s="4">
        <v>-4.6500000000000004</v>
      </c>
      <c r="AU65" s="2" t="s">
        <v>992</v>
      </c>
      <c r="AV65" s="2" t="s">
        <v>993</v>
      </c>
      <c r="AW65" s="2" t="s">
        <v>994</v>
      </c>
    </row>
    <row r="66" spans="1:49" x14ac:dyDescent="0.25">
      <c r="A66" s="1">
        <v>43281</v>
      </c>
      <c r="B66" s="2" t="s">
        <v>924</v>
      </c>
      <c r="C66" s="2" t="s">
        <v>620</v>
      </c>
      <c r="D66" s="2" t="s">
        <v>69</v>
      </c>
      <c r="E66" s="2" t="s">
        <v>68</v>
      </c>
      <c r="F66" s="2">
        <v>1</v>
      </c>
      <c r="G66" s="2" t="s">
        <v>944</v>
      </c>
      <c r="H66" s="2" t="s">
        <v>950</v>
      </c>
      <c r="I66" s="2" t="s">
        <v>19</v>
      </c>
      <c r="J66" s="2" t="s">
        <v>20</v>
      </c>
      <c r="K66" s="2" t="s">
        <v>21</v>
      </c>
      <c r="L66" s="2" t="s">
        <v>22</v>
      </c>
      <c r="M66" s="2" t="s">
        <v>70</v>
      </c>
      <c r="N66" s="2" t="s">
        <v>24</v>
      </c>
      <c r="O66" s="3">
        <v>600</v>
      </c>
      <c r="P66" s="3">
        <v>633.548</v>
      </c>
      <c r="Q66" s="4">
        <v>1.0507210343902999E-2</v>
      </c>
      <c r="R66" s="4">
        <v>4.5999999999999996</v>
      </c>
      <c r="S66" s="5">
        <v>50496</v>
      </c>
      <c r="T66" s="14">
        <v>19.767123287671232</v>
      </c>
      <c r="U66" s="6">
        <v>1</v>
      </c>
      <c r="V66" s="14">
        <v>9.7539999999999996</v>
      </c>
      <c r="W66" s="4">
        <v>0.18079999999999999</v>
      </c>
      <c r="X66" s="4">
        <v>10.28</v>
      </c>
      <c r="Y66" s="4">
        <v>1.0801412233532282E-3</v>
      </c>
      <c r="Z66" s="4">
        <v>7.79</v>
      </c>
      <c r="AA66" s="4">
        <v>0.76</v>
      </c>
      <c r="AB66" s="4">
        <v>8.8049999999999997</v>
      </c>
      <c r="AC66" s="6">
        <v>70</v>
      </c>
      <c r="AD66" s="6">
        <v>70</v>
      </c>
      <c r="AE66" s="6">
        <v>616.35</v>
      </c>
      <c r="AF66" s="4">
        <v>4.01</v>
      </c>
      <c r="AG66" s="4">
        <v>104.75</v>
      </c>
      <c r="AH66" s="4">
        <v>0.84</v>
      </c>
      <c r="AI66" s="4">
        <v>0.60599999999999998</v>
      </c>
      <c r="AJ66" s="4"/>
      <c r="AK66" s="4">
        <v>0.24099999999999999</v>
      </c>
      <c r="AL66" s="4"/>
      <c r="AM66" s="4">
        <v>0.56699999999999995</v>
      </c>
      <c r="AN66" s="4"/>
      <c r="AO66" s="4">
        <v>0.77800000000000002</v>
      </c>
      <c r="AP66" s="4"/>
      <c r="AQ66" s="4">
        <v>3.9E-2</v>
      </c>
      <c r="AR66" s="4">
        <v>1.3959999999999999</v>
      </c>
      <c r="AS66" s="4">
        <v>-0.17199999999999999</v>
      </c>
      <c r="AT66" s="4">
        <v>1.0760000000000001</v>
      </c>
      <c r="AU66" s="2" t="s">
        <v>995</v>
      </c>
      <c r="AV66" s="2" t="s">
        <v>996</v>
      </c>
      <c r="AW66" s="2" t="s">
        <v>998</v>
      </c>
    </row>
    <row r="67" spans="1:49" x14ac:dyDescent="0.25">
      <c r="A67" s="1">
        <v>43281</v>
      </c>
      <c r="B67" s="2" t="s">
        <v>693</v>
      </c>
      <c r="C67" s="2" t="s">
        <v>188</v>
      </c>
      <c r="D67" s="2" t="s">
        <v>190</v>
      </c>
      <c r="E67" s="2" t="s">
        <v>189</v>
      </c>
      <c r="F67" s="2">
        <v>1</v>
      </c>
      <c r="G67" s="2" t="s">
        <v>944</v>
      </c>
      <c r="H67" s="2" t="s">
        <v>946</v>
      </c>
      <c r="I67" s="2" t="s">
        <v>19</v>
      </c>
      <c r="J67" s="2" t="s">
        <v>20</v>
      </c>
      <c r="K67" s="2" t="s">
        <v>21</v>
      </c>
      <c r="L67" s="2" t="s">
        <v>22</v>
      </c>
      <c r="M67" s="2" t="s">
        <v>49</v>
      </c>
      <c r="N67" s="2" t="s">
        <v>24</v>
      </c>
      <c r="O67" s="3">
        <v>400</v>
      </c>
      <c r="P67" s="3">
        <v>509.09399999999999</v>
      </c>
      <c r="Q67" s="4">
        <v>8.4530140815759994E-3</v>
      </c>
      <c r="R67" s="4">
        <v>5.8739999999999997</v>
      </c>
      <c r="S67" s="5">
        <v>51288</v>
      </c>
      <c r="T67" s="14">
        <v>21.936986301369863</v>
      </c>
      <c r="U67" s="6">
        <v>1</v>
      </c>
      <c r="V67" s="14">
        <v>20.088000000000001</v>
      </c>
      <c r="W67" s="4">
        <v>8.3478999999999992</v>
      </c>
      <c r="X67" s="4">
        <v>12.74</v>
      </c>
      <c r="Y67" s="4">
        <v>1.0769139939927823E-3</v>
      </c>
      <c r="Z67" s="4">
        <v>12.69</v>
      </c>
      <c r="AA67" s="4">
        <v>2.17</v>
      </c>
      <c r="AB67" s="4">
        <v>12.646000000000001</v>
      </c>
      <c r="AC67" s="6">
        <v>102</v>
      </c>
      <c r="AD67" s="6">
        <v>102</v>
      </c>
      <c r="AE67" s="6">
        <v>1289.8920000000001</v>
      </c>
      <c r="AF67" s="4">
        <v>3.93</v>
      </c>
      <c r="AG67" s="4">
        <v>126.78</v>
      </c>
      <c r="AH67" s="4">
        <v>0.49</v>
      </c>
      <c r="AI67" s="4">
        <v>-1.7250000000000001</v>
      </c>
      <c r="AJ67" s="4">
        <v>-3.1869999999999998</v>
      </c>
      <c r="AK67" s="4">
        <v>-2.1030000000000002</v>
      </c>
      <c r="AL67" s="4">
        <v>-5.3490000000000002</v>
      </c>
      <c r="AM67" s="4">
        <v>-1.804</v>
      </c>
      <c r="AN67" s="4">
        <v>-0.33100000000000002</v>
      </c>
      <c r="AO67" s="4">
        <v>-1.5609999999999999</v>
      </c>
      <c r="AP67" s="4">
        <v>1.1080000000000001</v>
      </c>
      <c r="AQ67" s="4">
        <v>7.9000000000000001E-2</v>
      </c>
      <c r="AR67" s="4">
        <v>-2.8559999999999999</v>
      </c>
      <c r="AS67" s="4">
        <v>-0.16400000000000001</v>
      </c>
      <c r="AT67" s="4">
        <v>-4.2939999999999996</v>
      </c>
      <c r="AU67" s="2" t="s">
        <v>992</v>
      </c>
      <c r="AV67" s="2" t="s">
        <v>993</v>
      </c>
      <c r="AW67" s="2" t="s">
        <v>994</v>
      </c>
    </row>
    <row r="68" spans="1:49" x14ac:dyDescent="0.25">
      <c r="A68" s="1">
        <v>43281</v>
      </c>
      <c r="B68" s="2" t="s">
        <v>746</v>
      </c>
      <c r="C68" s="2" t="s">
        <v>308</v>
      </c>
      <c r="D68" s="2" t="s">
        <v>310</v>
      </c>
      <c r="E68" s="2" t="s">
        <v>309</v>
      </c>
      <c r="F68" s="2">
        <v>1</v>
      </c>
      <c r="G68" s="2" t="s">
        <v>944</v>
      </c>
      <c r="H68" s="2" t="s">
        <v>950</v>
      </c>
      <c r="I68" s="2" t="s">
        <v>19</v>
      </c>
      <c r="J68" s="2" t="s">
        <v>20</v>
      </c>
      <c r="K68" s="2" t="s">
        <v>21</v>
      </c>
      <c r="L68" s="2" t="s">
        <v>22</v>
      </c>
      <c r="M68" s="2" t="s">
        <v>311</v>
      </c>
      <c r="N68" s="2" t="s">
        <v>24</v>
      </c>
      <c r="O68" s="3">
        <v>368.93</v>
      </c>
      <c r="P68" s="3">
        <v>497.66500000000002</v>
      </c>
      <c r="Q68" s="4">
        <v>8.2587257689520008E-3</v>
      </c>
      <c r="R68" s="4">
        <v>6.5830000000000002</v>
      </c>
      <c r="S68" s="5">
        <v>54558</v>
      </c>
      <c r="T68" s="14">
        <v>30.895890410958906</v>
      </c>
      <c r="U68" s="6">
        <v>1</v>
      </c>
      <c r="V68" s="14">
        <v>22.251000000000001</v>
      </c>
      <c r="W68" s="4">
        <v>8.5342000000000002</v>
      </c>
      <c r="X68" s="4">
        <v>12.97</v>
      </c>
      <c r="Y68" s="4">
        <v>1.0711567322330745E-3</v>
      </c>
      <c r="Z68" s="4">
        <v>12.93</v>
      </c>
      <c r="AA68" s="4">
        <v>2.41</v>
      </c>
      <c r="AB68" s="4">
        <v>12.859</v>
      </c>
      <c r="AC68" s="6">
        <v>125</v>
      </c>
      <c r="AD68" s="6">
        <v>125</v>
      </c>
      <c r="AE68" s="6">
        <v>1607.375</v>
      </c>
      <c r="AF68" s="4">
        <v>4.17</v>
      </c>
      <c r="AG68" s="4">
        <v>134.05000000000001</v>
      </c>
      <c r="AH68" s="4">
        <v>0.84</v>
      </c>
      <c r="AI68" s="4">
        <v>0.22800000000000001</v>
      </c>
      <c r="AJ68" s="4">
        <v>-2.347</v>
      </c>
      <c r="AK68" s="4">
        <v>-0.18</v>
      </c>
      <c r="AL68" s="4">
        <v>-4.6669999999999998</v>
      </c>
      <c r="AM68" s="4">
        <v>0.13300000000000001</v>
      </c>
      <c r="AN68" s="4">
        <v>0.45400000000000001</v>
      </c>
      <c r="AO68" s="4">
        <v>0.439</v>
      </c>
      <c r="AP68" s="4">
        <v>1.996</v>
      </c>
      <c r="AQ68" s="4">
        <v>9.4E-2</v>
      </c>
      <c r="AR68" s="4">
        <v>-2.8010000000000002</v>
      </c>
      <c r="AS68" s="4">
        <v>-0.21099999999999999</v>
      </c>
      <c r="AT68" s="4">
        <v>-4.3419999999999996</v>
      </c>
      <c r="AU68" s="2" t="s">
        <v>992</v>
      </c>
      <c r="AV68" s="2" t="s">
        <v>993</v>
      </c>
      <c r="AW68" s="2" t="s">
        <v>994</v>
      </c>
    </row>
    <row r="69" spans="1:49" x14ac:dyDescent="0.25">
      <c r="A69" s="1">
        <v>43281</v>
      </c>
      <c r="B69" s="2" t="s">
        <v>698</v>
      </c>
      <c r="C69" s="2" t="s">
        <v>202</v>
      </c>
      <c r="D69" s="2" t="s">
        <v>204</v>
      </c>
      <c r="E69" s="2" t="s">
        <v>203</v>
      </c>
      <c r="F69" s="2">
        <v>1</v>
      </c>
      <c r="G69" s="2" t="s">
        <v>944</v>
      </c>
      <c r="H69" s="2" t="s">
        <v>946</v>
      </c>
      <c r="I69" s="2" t="s">
        <v>19</v>
      </c>
      <c r="J69" s="2" t="s">
        <v>20</v>
      </c>
      <c r="K69" s="2" t="s">
        <v>205</v>
      </c>
      <c r="L69" s="2" t="s">
        <v>22</v>
      </c>
      <c r="M69" s="2" t="s">
        <v>94</v>
      </c>
      <c r="N69" s="2" t="s">
        <v>24</v>
      </c>
      <c r="O69" s="3">
        <v>450</v>
      </c>
      <c r="P69" s="3">
        <v>560.38499999999999</v>
      </c>
      <c r="Q69" s="4">
        <v>9.3492192361799998E-3</v>
      </c>
      <c r="R69" s="4">
        <v>5.7149999999999999</v>
      </c>
      <c r="S69" s="5">
        <v>50997</v>
      </c>
      <c r="T69" s="14">
        <v>21.139726027397259</v>
      </c>
      <c r="U69" s="6">
        <v>1</v>
      </c>
      <c r="V69" s="14">
        <v>17.337</v>
      </c>
      <c r="W69" s="4">
        <v>8.5205000000000002</v>
      </c>
      <c r="X69" s="4">
        <v>11.45</v>
      </c>
      <c r="Y69" s="4">
        <v>1.0704856025426099E-3</v>
      </c>
      <c r="Z69" s="4">
        <v>11.42</v>
      </c>
      <c r="AA69" s="4">
        <v>1.75</v>
      </c>
      <c r="AB69" s="4">
        <v>11.387</v>
      </c>
      <c r="AC69" s="6">
        <v>103</v>
      </c>
      <c r="AD69" s="6">
        <v>103</v>
      </c>
      <c r="AE69" s="6">
        <v>1172.8610000000001</v>
      </c>
      <c r="AF69" s="4">
        <v>3.92</v>
      </c>
      <c r="AG69" s="4">
        <v>122.37</v>
      </c>
      <c r="AH69" s="4">
        <v>2.16</v>
      </c>
      <c r="AI69" s="4">
        <v>0.52</v>
      </c>
      <c r="AJ69" s="4">
        <v>-1.5760000000000001</v>
      </c>
      <c r="AK69" s="4">
        <v>0.13600000000000001</v>
      </c>
      <c r="AL69" s="4">
        <v>-3.8180000000000001</v>
      </c>
      <c r="AM69" s="4">
        <v>0.46400000000000002</v>
      </c>
      <c r="AN69" s="4">
        <v>1.1060000000000001</v>
      </c>
      <c r="AO69" s="4">
        <v>0.68899999999999995</v>
      </c>
      <c r="AP69" s="4">
        <v>2.34</v>
      </c>
      <c r="AQ69" s="4">
        <v>5.6000000000000001E-2</v>
      </c>
      <c r="AR69" s="4">
        <v>-2.681</v>
      </c>
      <c r="AS69" s="4">
        <v>-0.16900000000000001</v>
      </c>
      <c r="AT69" s="4">
        <v>-3.9159999999999999</v>
      </c>
      <c r="AU69" s="2" t="s">
        <v>992</v>
      </c>
      <c r="AV69" s="2" t="s">
        <v>993</v>
      </c>
      <c r="AW69" s="2" t="s">
        <v>994</v>
      </c>
    </row>
    <row r="70" spans="1:49" x14ac:dyDescent="0.25">
      <c r="A70" s="1">
        <v>43281</v>
      </c>
      <c r="B70" s="2" t="s">
        <v>731</v>
      </c>
      <c r="C70" s="2" t="s">
        <v>271</v>
      </c>
      <c r="D70" s="2" t="s">
        <v>273</v>
      </c>
      <c r="E70" s="2" t="s">
        <v>272</v>
      </c>
      <c r="F70" s="2">
        <v>1</v>
      </c>
      <c r="G70" s="2" t="s">
        <v>944</v>
      </c>
      <c r="H70" s="2" t="s">
        <v>944</v>
      </c>
      <c r="I70" s="2" t="s">
        <v>19</v>
      </c>
      <c r="J70" s="2" t="s">
        <v>20</v>
      </c>
      <c r="K70" s="2" t="s">
        <v>110</v>
      </c>
      <c r="L70" s="2" t="s">
        <v>22</v>
      </c>
      <c r="M70" s="2" t="s">
        <v>94</v>
      </c>
      <c r="N70" s="2" t="s">
        <v>24</v>
      </c>
      <c r="O70" s="3">
        <v>300</v>
      </c>
      <c r="P70" s="3">
        <v>396.08100000000002</v>
      </c>
      <c r="Q70" s="4">
        <v>6.5848522414069998E-3</v>
      </c>
      <c r="R70" s="4">
        <v>5.8440000000000003</v>
      </c>
      <c r="S70" s="5">
        <v>55093</v>
      </c>
      <c r="T70" s="14">
        <v>32.361643835616441</v>
      </c>
      <c r="U70" s="6">
        <v>1</v>
      </c>
      <c r="V70" s="14">
        <v>30.417999999999999</v>
      </c>
      <c r="W70" s="4">
        <v>7.6</v>
      </c>
      <c r="X70" s="4">
        <v>16.11</v>
      </c>
      <c r="Y70" s="4">
        <v>1.0608196960906677E-3</v>
      </c>
      <c r="Z70" s="4">
        <v>16.04</v>
      </c>
      <c r="AA70" s="4">
        <v>3.77</v>
      </c>
      <c r="AB70" s="4">
        <v>15.929</v>
      </c>
      <c r="AC70" s="6">
        <v>109</v>
      </c>
      <c r="AD70" s="6">
        <v>109</v>
      </c>
      <c r="AE70" s="6">
        <v>1736.261</v>
      </c>
      <c r="AF70" s="4">
        <v>4.0599999999999996</v>
      </c>
      <c r="AG70" s="4">
        <v>131.05000000000001</v>
      </c>
      <c r="AH70" s="4">
        <v>0.97</v>
      </c>
      <c r="AI70" s="4">
        <v>1.157</v>
      </c>
      <c r="AJ70" s="4">
        <v>-1.579</v>
      </c>
      <c r="AK70" s="4">
        <v>0.78400000000000003</v>
      </c>
      <c r="AL70" s="4">
        <v>-3.7450000000000001</v>
      </c>
      <c r="AM70" s="4">
        <v>0.98599999999999999</v>
      </c>
      <c r="AN70" s="4">
        <v>1.42</v>
      </c>
      <c r="AO70" s="4">
        <v>1.4630000000000001</v>
      </c>
      <c r="AP70" s="4">
        <v>3.5840000000000001</v>
      </c>
      <c r="AQ70" s="4">
        <v>0.17100000000000001</v>
      </c>
      <c r="AR70" s="4">
        <v>-2.9990000000000001</v>
      </c>
      <c r="AS70" s="4">
        <v>-0.30599999999999999</v>
      </c>
      <c r="AT70" s="4">
        <v>-5.1630000000000003</v>
      </c>
      <c r="AU70" s="2" t="s">
        <v>992</v>
      </c>
      <c r="AV70" s="2" t="s">
        <v>993</v>
      </c>
      <c r="AW70" s="2" t="s">
        <v>994</v>
      </c>
    </row>
    <row r="71" spans="1:49" x14ac:dyDescent="0.25">
      <c r="A71" s="1">
        <v>43281</v>
      </c>
      <c r="B71" s="2" t="s">
        <v>634</v>
      </c>
      <c r="C71" s="2" t="s">
        <v>55</v>
      </c>
      <c r="D71" s="2" t="s">
        <v>52</v>
      </c>
      <c r="E71" s="2" t="s">
        <v>51</v>
      </c>
      <c r="F71" s="2">
        <v>1</v>
      </c>
      <c r="G71" s="2" t="s">
        <v>943</v>
      </c>
      <c r="H71" s="2" t="s">
        <v>947</v>
      </c>
      <c r="I71" s="2" t="s">
        <v>19</v>
      </c>
      <c r="J71" s="2" t="s">
        <v>20</v>
      </c>
      <c r="K71" s="2" t="s">
        <v>21</v>
      </c>
      <c r="L71" s="2" t="s">
        <v>22</v>
      </c>
      <c r="M71" s="2" t="s">
        <v>53</v>
      </c>
      <c r="N71" s="2" t="s">
        <v>24</v>
      </c>
      <c r="O71" s="3">
        <v>400</v>
      </c>
      <c r="P71" s="3">
        <v>558.14599999999996</v>
      </c>
      <c r="Q71" s="4">
        <v>9.2761133491990003E-3</v>
      </c>
      <c r="R71" s="4">
        <v>6.9180000000000001</v>
      </c>
      <c r="S71" s="5">
        <v>51227</v>
      </c>
      <c r="T71" s="14">
        <v>21.769863013698629</v>
      </c>
      <c r="U71" s="6">
        <v>1</v>
      </c>
      <c r="V71" s="14">
        <v>17.917999999999999</v>
      </c>
      <c r="W71" s="4">
        <v>7.9973000000000001</v>
      </c>
      <c r="X71" s="4">
        <v>11.31</v>
      </c>
      <c r="Y71" s="4">
        <v>1.049128419794407E-3</v>
      </c>
      <c r="Z71" s="4">
        <v>11.28</v>
      </c>
      <c r="AA71" s="4">
        <v>1.75</v>
      </c>
      <c r="AB71" s="4">
        <v>11.247</v>
      </c>
      <c r="AC71" s="6">
        <v>104</v>
      </c>
      <c r="AD71" s="6">
        <v>104</v>
      </c>
      <c r="AE71" s="6">
        <v>1169.6880000000001</v>
      </c>
      <c r="AF71" s="4">
        <v>3.93</v>
      </c>
      <c r="AG71" s="4">
        <v>137.81</v>
      </c>
      <c r="AH71" s="4">
        <v>1.73</v>
      </c>
      <c r="AI71" s="4">
        <v>0.191</v>
      </c>
      <c r="AJ71" s="4">
        <v>-2.0619999999999998</v>
      </c>
      <c r="AK71" s="4">
        <v>-0.223</v>
      </c>
      <c r="AL71" s="4">
        <v>-4.4429999999999996</v>
      </c>
      <c r="AM71" s="4">
        <v>0.13600000000000001</v>
      </c>
      <c r="AN71" s="4">
        <v>0.61199999999999999</v>
      </c>
      <c r="AO71" s="4">
        <v>0.36</v>
      </c>
      <c r="AP71" s="4">
        <v>1.8280000000000001</v>
      </c>
      <c r="AQ71" s="4">
        <v>5.6000000000000001E-2</v>
      </c>
      <c r="AR71" s="4">
        <v>-2.6739999999999999</v>
      </c>
      <c r="AS71" s="4">
        <v>-0.16900000000000001</v>
      </c>
      <c r="AT71" s="4">
        <v>-3.89</v>
      </c>
      <c r="AU71" s="2" t="s">
        <v>992</v>
      </c>
      <c r="AV71" s="2" t="s">
        <v>993</v>
      </c>
      <c r="AW71" s="2" t="s">
        <v>994</v>
      </c>
    </row>
    <row r="72" spans="1:49" x14ac:dyDescent="0.25">
      <c r="A72" s="1">
        <v>43281</v>
      </c>
      <c r="B72" s="2" t="s">
        <v>784</v>
      </c>
      <c r="C72" s="2" t="s">
        <v>388</v>
      </c>
      <c r="D72" s="2" t="s">
        <v>314</v>
      </c>
      <c r="E72" s="2" t="s">
        <v>313</v>
      </c>
      <c r="F72" s="2">
        <v>1</v>
      </c>
      <c r="G72" s="2" t="s">
        <v>944</v>
      </c>
      <c r="H72" s="2" t="s">
        <v>944</v>
      </c>
      <c r="I72" s="2" t="s">
        <v>19</v>
      </c>
      <c r="J72" s="2" t="s">
        <v>20</v>
      </c>
      <c r="K72" s="2" t="s">
        <v>48</v>
      </c>
      <c r="L72" s="2" t="s">
        <v>22</v>
      </c>
      <c r="M72" s="2" t="s">
        <v>44</v>
      </c>
      <c r="N72" s="2" t="s">
        <v>24</v>
      </c>
      <c r="O72" s="3">
        <v>425</v>
      </c>
      <c r="P72" s="3">
        <v>555.86800000000005</v>
      </c>
      <c r="Q72" s="4">
        <v>9.1387297260739995E-3</v>
      </c>
      <c r="R72" s="4">
        <v>6.2709999999999999</v>
      </c>
      <c r="S72" s="5">
        <v>50375</v>
      </c>
      <c r="T72" s="14">
        <v>19.435616438356163</v>
      </c>
      <c r="U72" s="6">
        <v>1</v>
      </c>
      <c r="V72" s="14">
        <v>16.838000000000001</v>
      </c>
      <c r="W72" s="4">
        <v>7.5232999999999999</v>
      </c>
      <c r="X72" s="4">
        <v>11.21</v>
      </c>
      <c r="Y72" s="4">
        <v>1.0244516022928955E-3</v>
      </c>
      <c r="Z72" s="4">
        <v>11.18</v>
      </c>
      <c r="AA72" s="4">
        <v>1.65</v>
      </c>
      <c r="AB72" s="4">
        <v>11.151999999999999</v>
      </c>
      <c r="AC72" s="6">
        <v>92</v>
      </c>
      <c r="AD72" s="6">
        <v>92</v>
      </c>
      <c r="AE72" s="6">
        <v>1025.9839999999999</v>
      </c>
      <c r="AF72" s="4">
        <v>3.81</v>
      </c>
      <c r="AG72" s="4">
        <v>130.27000000000001</v>
      </c>
      <c r="AH72" s="4">
        <v>0.52</v>
      </c>
      <c r="AI72" s="4">
        <v>-0.76100000000000001</v>
      </c>
      <c r="AJ72" s="4">
        <v>-1.2170000000000001</v>
      </c>
      <c r="AK72" s="4">
        <v>-1.1579999999999999</v>
      </c>
      <c r="AL72" s="4">
        <v>-3.5169999999999999</v>
      </c>
      <c r="AM72" s="4">
        <v>-0.80800000000000005</v>
      </c>
      <c r="AN72" s="4">
        <v>1.4810000000000001</v>
      </c>
      <c r="AO72" s="4">
        <v>-0.58699999999999997</v>
      </c>
      <c r="AP72" s="4">
        <v>2.6539999999999999</v>
      </c>
      <c r="AQ72" s="4">
        <v>4.7E-2</v>
      </c>
      <c r="AR72" s="4">
        <v>-2.698</v>
      </c>
      <c r="AS72" s="4">
        <v>-0.17499999999999999</v>
      </c>
      <c r="AT72" s="4">
        <v>-3.871</v>
      </c>
      <c r="AU72" s="2" t="s">
        <v>992</v>
      </c>
      <c r="AV72" s="2" t="s">
        <v>993</v>
      </c>
      <c r="AW72" s="2" t="s">
        <v>994</v>
      </c>
    </row>
    <row r="73" spans="1:49" x14ac:dyDescent="0.25">
      <c r="A73" s="1">
        <v>43281</v>
      </c>
      <c r="B73" s="2" t="s">
        <v>729</v>
      </c>
      <c r="C73" s="2" t="s">
        <v>265</v>
      </c>
      <c r="D73" s="2" t="s">
        <v>267</v>
      </c>
      <c r="E73" s="2" t="s">
        <v>266</v>
      </c>
      <c r="F73" s="2">
        <v>1</v>
      </c>
      <c r="G73" s="2" t="s">
        <v>943</v>
      </c>
      <c r="H73" s="2" t="s">
        <v>947</v>
      </c>
      <c r="I73" s="2" t="s">
        <v>19</v>
      </c>
      <c r="J73" s="2" t="s">
        <v>20</v>
      </c>
      <c r="K73" s="2" t="s">
        <v>143</v>
      </c>
      <c r="L73" s="2" t="s">
        <v>22</v>
      </c>
      <c r="M73" s="2" t="s">
        <v>53</v>
      </c>
      <c r="N73" s="2" t="s">
        <v>24</v>
      </c>
      <c r="O73" s="3">
        <v>333.86500000000001</v>
      </c>
      <c r="P73" s="3">
        <v>412.17099999999999</v>
      </c>
      <c r="Q73" s="4">
        <v>6.8704562529030002E-3</v>
      </c>
      <c r="R73" s="4">
        <v>5.5110000000000001</v>
      </c>
      <c r="S73" s="5">
        <v>53297</v>
      </c>
      <c r="T73" s="14">
        <v>27.44109589041096</v>
      </c>
      <c r="U73" s="6">
        <v>1</v>
      </c>
      <c r="V73" s="14">
        <v>25.003</v>
      </c>
      <c r="W73" s="4">
        <v>7.8026999999999997</v>
      </c>
      <c r="X73" s="4">
        <v>14.7</v>
      </c>
      <c r="Y73" s="4">
        <v>1.0099570691767409E-3</v>
      </c>
      <c r="Z73" s="4">
        <v>14.62</v>
      </c>
      <c r="AA73" s="4">
        <v>2.99</v>
      </c>
      <c r="AB73" s="4">
        <v>14.547000000000001</v>
      </c>
      <c r="AC73" s="6">
        <v>109</v>
      </c>
      <c r="AD73" s="6">
        <v>109</v>
      </c>
      <c r="AE73" s="6">
        <v>1585.623</v>
      </c>
      <c r="AF73" s="4">
        <v>4.04</v>
      </c>
      <c r="AG73" s="4">
        <v>123</v>
      </c>
      <c r="AH73" s="4">
        <v>0.46</v>
      </c>
      <c r="AI73" s="4">
        <v>-0.58399999999999996</v>
      </c>
      <c r="AJ73" s="4">
        <v>-3.8620000000000001</v>
      </c>
      <c r="AK73" s="4">
        <v>-0.95399999999999996</v>
      </c>
      <c r="AL73" s="4">
        <v>-5.9470000000000001</v>
      </c>
      <c r="AM73" s="4">
        <v>-0.71199999999999997</v>
      </c>
      <c r="AN73" s="4">
        <v>-0.83499999999999996</v>
      </c>
      <c r="AO73" s="4">
        <v>-0.35099999999999998</v>
      </c>
      <c r="AP73" s="4">
        <v>1</v>
      </c>
      <c r="AQ73" s="4">
        <v>0.127</v>
      </c>
      <c r="AR73" s="4">
        <v>-3.0270000000000001</v>
      </c>
      <c r="AS73" s="4">
        <v>-0.23400000000000001</v>
      </c>
      <c r="AT73" s="4">
        <v>-4.8620000000000001</v>
      </c>
      <c r="AU73" s="2" t="s">
        <v>992</v>
      </c>
      <c r="AV73" s="2" t="s">
        <v>993</v>
      </c>
      <c r="AW73" s="2" t="s">
        <v>994</v>
      </c>
    </row>
    <row r="74" spans="1:49" x14ac:dyDescent="0.25">
      <c r="A74" s="1">
        <v>43281</v>
      </c>
      <c r="B74" s="2" t="s">
        <v>889</v>
      </c>
      <c r="C74" s="2" t="s">
        <v>565</v>
      </c>
      <c r="D74" s="2" t="s">
        <v>488</v>
      </c>
      <c r="E74" s="2" t="s">
        <v>487</v>
      </c>
      <c r="F74" s="2">
        <v>1</v>
      </c>
      <c r="G74" s="2" t="s">
        <v>944</v>
      </c>
      <c r="H74" s="2" t="s">
        <v>944</v>
      </c>
      <c r="I74" s="2" t="s">
        <v>19</v>
      </c>
      <c r="J74" s="2" t="s">
        <v>20</v>
      </c>
      <c r="K74" s="2" t="s">
        <v>32</v>
      </c>
      <c r="L74" s="2" t="s">
        <v>22</v>
      </c>
      <c r="M74" s="2" t="s">
        <v>85</v>
      </c>
      <c r="N74" s="2" t="s">
        <v>24</v>
      </c>
      <c r="O74" s="3">
        <v>350</v>
      </c>
      <c r="P74" s="3">
        <v>347.43299999999999</v>
      </c>
      <c r="Q74" s="4">
        <v>5.8008908670680003E-3</v>
      </c>
      <c r="R74" s="4">
        <v>3.798</v>
      </c>
      <c r="S74" s="5">
        <v>53662</v>
      </c>
      <c r="T74" s="14">
        <v>28.44109589041096</v>
      </c>
      <c r="U74" s="6">
        <v>1</v>
      </c>
      <c r="V74" s="14">
        <v>28.422000000000001</v>
      </c>
      <c r="W74" s="4">
        <v>2.3096000000000001</v>
      </c>
      <c r="X74" s="4">
        <v>17.28</v>
      </c>
      <c r="Y74" s="4">
        <v>1.0023939418293505E-3</v>
      </c>
      <c r="Z74" s="4">
        <v>17.170000000000002</v>
      </c>
      <c r="AA74" s="4">
        <v>4.08</v>
      </c>
      <c r="AB74" s="4">
        <v>17.076000000000001</v>
      </c>
      <c r="AC74" s="6">
        <v>88</v>
      </c>
      <c r="AD74" s="6">
        <v>88</v>
      </c>
      <c r="AE74" s="6">
        <v>1502.6880000000001</v>
      </c>
      <c r="AF74" s="4">
        <v>3.86</v>
      </c>
      <c r="AG74" s="4">
        <v>98.95</v>
      </c>
      <c r="AH74" s="4">
        <v>0.32</v>
      </c>
      <c r="AI74" s="4">
        <v>0.81699999999999995</v>
      </c>
      <c r="AJ74" s="4">
        <v>-2.36</v>
      </c>
      <c r="AK74" s="4">
        <v>0.496</v>
      </c>
      <c r="AL74" s="4">
        <v>-4.2089999999999996</v>
      </c>
      <c r="AM74" s="4">
        <v>0.625</v>
      </c>
      <c r="AN74" s="4">
        <v>0.85499999999999998</v>
      </c>
      <c r="AO74" s="4">
        <v>1.139</v>
      </c>
      <c r="AP74" s="4">
        <v>3.202</v>
      </c>
      <c r="AQ74" s="4">
        <v>0.193</v>
      </c>
      <c r="AR74" s="4">
        <v>-3.2149999999999999</v>
      </c>
      <c r="AS74" s="4">
        <v>-0.32200000000000001</v>
      </c>
      <c r="AT74" s="4">
        <v>-5.5620000000000003</v>
      </c>
      <c r="AU74" s="2" t="s">
        <v>995</v>
      </c>
      <c r="AV74" s="2" t="s">
        <v>996</v>
      </c>
      <c r="AW74" s="2" t="s">
        <v>994</v>
      </c>
    </row>
    <row r="75" spans="1:49" x14ac:dyDescent="0.25">
      <c r="A75" s="1">
        <v>43281</v>
      </c>
      <c r="B75" s="2" t="s">
        <v>699</v>
      </c>
      <c r="C75" s="2" t="s">
        <v>206</v>
      </c>
      <c r="D75" s="2" t="s">
        <v>208</v>
      </c>
      <c r="E75" s="2" t="s">
        <v>207</v>
      </c>
      <c r="F75" s="2">
        <v>1</v>
      </c>
      <c r="G75" s="2" t="s">
        <v>944</v>
      </c>
      <c r="H75" s="2" t="s">
        <v>946</v>
      </c>
      <c r="I75" s="2" t="s">
        <v>19</v>
      </c>
      <c r="J75" s="2" t="s">
        <v>20</v>
      </c>
      <c r="K75" s="2" t="s">
        <v>205</v>
      </c>
      <c r="L75" s="2" t="s">
        <v>22</v>
      </c>
      <c r="M75" s="2" t="s">
        <v>28</v>
      </c>
      <c r="N75" s="2" t="s">
        <v>24</v>
      </c>
      <c r="O75" s="3">
        <v>400.79</v>
      </c>
      <c r="P75" s="3">
        <v>507.11799999999999</v>
      </c>
      <c r="Q75" s="4">
        <v>8.4089708530980002E-3</v>
      </c>
      <c r="R75" s="4">
        <v>5.7309999999999999</v>
      </c>
      <c r="S75" s="5">
        <v>51288</v>
      </c>
      <c r="T75" s="14">
        <v>21.936986301369863</v>
      </c>
      <c r="U75" s="6">
        <v>1</v>
      </c>
      <c r="V75" s="14">
        <v>17.835999999999999</v>
      </c>
      <c r="W75" s="4">
        <v>7.5178000000000003</v>
      </c>
      <c r="X75" s="4">
        <v>11.92</v>
      </c>
      <c r="Y75" s="4">
        <v>1.0023493256892816E-3</v>
      </c>
      <c r="Z75" s="4">
        <v>11.88</v>
      </c>
      <c r="AA75" s="4">
        <v>1.88</v>
      </c>
      <c r="AB75" s="4">
        <v>11.843999999999999</v>
      </c>
      <c r="AC75" s="6">
        <v>81</v>
      </c>
      <c r="AD75" s="6">
        <v>81</v>
      </c>
      <c r="AE75" s="6">
        <v>959.36399999999992</v>
      </c>
      <c r="AF75" s="4">
        <v>3.71</v>
      </c>
      <c r="AG75" s="4">
        <v>126.05</v>
      </c>
      <c r="AH75" s="4">
        <v>0.48</v>
      </c>
      <c r="AI75" s="4">
        <v>0.53100000000000003</v>
      </c>
      <c r="AJ75" s="4">
        <v>-1.135</v>
      </c>
      <c r="AK75" s="4">
        <v>0.152</v>
      </c>
      <c r="AL75" s="4">
        <v>-3.3359999999999999</v>
      </c>
      <c r="AM75" s="4">
        <v>0.47099999999999997</v>
      </c>
      <c r="AN75" s="4">
        <v>1.655</v>
      </c>
      <c r="AO75" s="4">
        <v>0.70599999999999996</v>
      </c>
      <c r="AP75" s="4">
        <v>2.9380000000000002</v>
      </c>
      <c r="AQ75" s="4">
        <v>0.06</v>
      </c>
      <c r="AR75" s="4">
        <v>-2.79</v>
      </c>
      <c r="AS75" s="4">
        <v>-0.17499999999999999</v>
      </c>
      <c r="AT75" s="4">
        <v>-4.0730000000000004</v>
      </c>
      <c r="AU75" s="2" t="s">
        <v>992</v>
      </c>
      <c r="AV75" s="2" t="s">
        <v>993</v>
      </c>
      <c r="AW75" s="2" t="s">
        <v>994</v>
      </c>
    </row>
    <row r="76" spans="1:49" x14ac:dyDescent="0.25">
      <c r="A76" s="1">
        <v>43281</v>
      </c>
      <c r="B76" s="2" t="s">
        <v>621</v>
      </c>
      <c r="C76" s="2" t="s">
        <v>16</v>
      </c>
      <c r="D76" s="2" t="s">
        <v>18</v>
      </c>
      <c r="E76" s="2" t="s">
        <v>17</v>
      </c>
      <c r="F76" s="2">
        <v>1</v>
      </c>
      <c r="G76" s="2" t="s">
        <v>944</v>
      </c>
      <c r="H76" s="2" t="s">
        <v>946</v>
      </c>
      <c r="I76" s="2" t="s">
        <v>19</v>
      </c>
      <c r="J76" s="2" t="s">
        <v>20</v>
      </c>
      <c r="K76" s="2" t="s">
        <v>21</v>
      </c>
      <c r="L76" s="2" t="s">
        <v>22</v>
      </c>
      <c r="M76" s="2" t="s">
        <v>23</v>
      </c>
      <c r="N76" s="2" t="s">
        <v>24</v>
      </c>
      <c r="O76" s="3">
        <v>320</v>
      </c>
      <c r="P76" s="3">
        <v>461.63900000000001</v>
      </c>
      <c r="Q76" s="4">
        <v>7.6458913910719996E-3</v>
      </c>
      <c r="R76" s="4">
        <v>7.0460000000000003</v>
      </c>
      <c r="S76" s="5">
        <v>52932</v>
      </c>
      <c r="T76" s="14">
        <v>26.44109589041096</v>
      </c>
      <c r="U76" s="6">
        <v>1</v>
      </c>
      <c r="V76" s="14">
        <v>22.332999999999998</v>
      </c>
      <c r="W76" s="4">
        <v>7.6520999999999999</v>
      </c>
      <c r="X76" s="4">
        <v>13.05</v>
      </c>
      <c r="Y76" s="4">
        <v>9.9778882653489597E-4</v>
      </c>
      <c r="Z76" s="4">
        <v>13</v>
      </c>
      <c r="AA76" s="4">
        <v>2.38</v>
      </c>
      <c r="AB76" s="4">
        <v>12.945</v>
      </c>
      <c r="AC76" s="6">
        <v>112</v>
      </c>
      <c r="AD76" s="6">
        <v>112</v>
      </c>
      <c r="AE76" s="6">
        <v>1449.8400000000001</v>
      </c>
      <c r="AF76" s="4">
        <v>4.04</v>
      </c>
      <c r="AG76" s="4">
        <v>143.68</v>
      </c>
      <c r="AH76" s="4">
        <v>0.59</v>
      </c>
      <c r="AI76" s="4">
        <v>-0.505</v>
      </c>
      <c r="AJ76" s="4">
        <v>-2.3010000000000002</v>
      </c>
      <c r="AK76" s="4">
        <v>-0.91</v>
      </c>
      <c r="AL76" s="4">
        <v>-4.62</v>
      </c>
      <c r="AM76" s="4">
        <v>-0.59699999999999998</v>
      </c>
      <c r="AN76" s="4">
        <v>0.52400000000000002</v>
      </c>
      <c r="AO76" s="4">
        <v>-0.312</v>
      </c>
      <c r="AP76" s="4">
        <v>2.056</v>
      </c>
      <c r="AQ76" s="4">
        <v>9.0999999999999998E-2</v>
      </c>
      <c r="AR76" s="4">
        <v>-2.8260000000000001</v>
      </c>
      <c r="AS76" s="4">
        <v>-0.193</v>
      </c>
      <c r="AT76" s="4">
        <v>-4.3570000000000002</v>
      </c>
      <c r="AU76" s="2" t="s">
        <v>992</v>
      </c>
      <c r="AV76" s="2" t="s">
        <v>993</v>
      </c>
      <c r="AW76" s="2" t="s">
        <v>994</v>
      </c>
    </row>
    <row r="77" spans="1:49" x14ac:dyDescent="0.25">
      <c r="A77" s="1">
        <v>43281</v>
      </c>
      <c r="B77" s="2" t="s">
        <v>674</v>
      </c>
      <c r="C77" s="2" t="s">
        <v>136</v>
      </c>
      <c r="D77" s="2" t="s">
        <v>60</v>
      </c>
      <c r="E77" s="2" t="s">
        <v>132</v>
      </c>
      <c r="F77" s="2">
        <v>1</v>
      </c>
      <c r="G77" s="2" t="s">
        <v>943</v>
      </c>
      <c r="H77" s="2" t="s">
        <v>947</v>
      </c>
      <c r="I77" s="2" t="s">
        <v>19</v>
      </c>
      <c r="J77" s="2" t="s">
        <v>20</v>
      </c>
      <c r="K77" s="2" t="s">
        <v>61</v>
      </c>
      <c r="L77" s="2" t="s">
        <v>22</v>
      </c>
      <c r="M77" s="2" t="s">
        <v>94</v>
      </c>
      <c r="N77" s="2" t="s">
        <v>24</v>
      </c>
      <c r="O77" s="3">
        <v>441.49</v>
      </c>
      <c r="P77" s="3">
        <v>548.16600000000005</v>
      </c>
      <c r="Q77" s="4">
        <v>9.1107564503869996E-3</v>
      </c>
      <c r="R77" s="4">
        <v>6.2</v>
      </c>
      <c r="S77" s="5">
        <v>51471</v>
      </c>
      <c r="T77" s="14">
        <v>22.438356164383563</v>
      </c>
      <c r="U77" s="6">
        <v>1</v>
      </c>
      <c r="V77" s="14">
        <v>16.585999999999999</v>
      </c>
      <c r="W77" s="4">
        <v>8.2329000000000008</v>
      </c>
      <c r="X77" s="4">
        <v>10.9</v>
      </c>
      <c r="Y77" s="4">
        <v>9.9307245309218314E-4</v>
      </c>
      <c r="Z77" s="4">
        <v>10.87</v>
      </c>
      <c r="AA77" s="4">
        <v>1.63</v>
      </c>
      <c r="AB77" s="4">
        <v>10.837999999999999</v>
      </c>
      <c r="AC77" s="6">
        <v>128</v>
      </c>
      <c r="AD77" s="6">
        <v>128</v>
      </c>
      <c r="AE77" s="6">
        <v>1387.2639999999999</v>
      </c>
      <c r="AF77" s="4">
        <v>4.17</v>
      </c>
      <c r="AG77" s="4">
        <v>123.65</v>
      </c>
      <c r="AH77" s="4">
        <v>0.52</v>
      </c>
      <c r="AI77" s="4">
        <v>-0.42799999999999999</v>
      </c>
      <c r="AJ77" s="4">
        <v>-2.641</v>
      </c>
      <c r="AK77" s="4">
        <v>-0.84199999999999997</v>
      </c>
      <c r="AL77" s="4">
        <v>-4.99</v>
      </c>
      <c r="AM77" s="4">
        <v>-0.47499999999999998</v>
      </c>
      <c r="AN77" s="4">
        <v>-3.2000000000000001E-2</v>
      </c>
      <c r="AO77" s="4">
        <v>-0.255</v>
      </c>
      <c r="AP77" s="4">
        <v>1.125</v>
      </c>
      <c r="AQ77" s="4">
        <v>4.8000000000000001E-2</v>
      </c>
      <c r="AR77" s="4">
        <v>-2.61</v>
      </c>
      <c r="AS77" s="4">
        <v>-0.17299999999999999</v>
      </c>
      <c r="AT77" s="4">
        <v>-3.766</v>
      </c>
      <c r="AU77" s="2" t="s">
        <v>992</v>
      </c>
      <c r="AV77" s="2" t="s">
        <v>993</v>
      </c>
      <c r="AW77" s="2" t="s">
        <v>994</v>
      </c>
    </row>
    <row r="78" spans="1:49" x14ac:dyDescent="0.25">
      <c r="A78" s="1">
        <v>43281</v>
      </c>
      <c r="B78" s="2" t="s">
        <v>923</v>
      </c>
      <c r="C78" s="2" t="s">
        <v>619</v>
      </c>
      <c r="D78" s="2" t="s">
        <v>69</v>
      </c>
      <c r="E78" s="2" t="s">
        <v>68</v>
      </c>
      <c r="F78" s="2">
        <v>1</v>
      </c>
      <c r="G78" s="2" t="s">
        <v>944</v>
      </c>
      <c r="H78" s="2" t="s">
        <v>950</v>
      </c>
      <c r="I78" s="2" t="s">
        <v>19</v>
      </c>
      <c r="J78" s="2" t="s">
        <v>20</v>
      </c>
      <c r="K78" s="2" t="s">
        <v>21</v>
      </c>
      <c r="L78" s="2" t="s">
        <v>22</v>
      </c>
      <c r="M78" s="2" t="s">
        <v>70</v>
      </c>
      <c r="N78" s="2" t="s">
        <v>24</v>
      </c>
      <c r="O78" s="3">
        <v>600</v>
      </c>
      <c r="P78" s="3">
        <v>630.73199999999997</v>
      </c>
      <c r="Q78" s="4">
        <v>1.0456281178524001E-2</v>
      </c>
      <c r="R78" s="4">
        <v>4.5</v>
      </c>
      <c r="S78" s="5">
        <v>48670</v>
      </c>
      <c r="T78" s="14">
        <v>14.764383561643836</v>
      </c>
      <c r="U78" s="6">
        <v>0</v>
      </c>
      <c r="V78" s="14">
        <v>9.7539999999999996</v>
      </c>
      <c r="W78" s="4">
        <v>0.18079999999999999</v>
      </c>
      <c r="X78" s="4">
        <v>9.3699999999999992</v>
      </c>
      <c r="Y78" s="4">
        <v>9.7975354642769875E-4</v>
      </c>
      <c r="Z78" s="4">
        <v>7.82</v>
      </c>
      <c r="AA78" s="4">
        <v>0.72</v>
      </c>
      <c r="AB78" s="4">
        <v>8.4700000000000006</v>
      </c>
      <c r="AC78" s="6">
        <v>84</v>
      </c>
      <c r="AD78" s="6">
        <v>84</v>
      </c>
      <c r="AE78" s="6">
        <v>711.48</v>
      </c>
      <c r="AF78" s="4">
        <v>3.96</v>
      </c>
      <c r="AG78" s="4">
        <v>104.3</v>
      </c>
      <c r="AH78" s="4">
        <v>0.83</v>
      </c>
      <c r="AI78" s="4">
        <v>5.3999999999999999E-2</v>
      </c>
      <c r="AJ78" s="4"/>
      <c r="AK78" s="4">
        <v>-0.30299999999999999</v>
      </c>
      <c r="AL78" s="4"/>
      <c r="AM78" s="4">
        <v>3.2000000000000001E-2</v>
      </c>
      <c r="AN78" s="4"/>
      <c r="AO78" s="4">
        <v>0.23799999999999999</v>
      </c>
      <c r="AP78" s="4"/>
      <c r="AQ78" s="4">
        <v>2.1999999999999999E-2</v>
      </c>
      <c r="AR78" s="4">
        <v>1.2989999999999999</v>
      </c>
      <c r="AS78" s="4">
        <v>-0.184</v>
      </c>
      <c r="AT78" s="4">
        <v>0.98699999999999999</v>
      </c>
      <c r="AU78" s="2" t="s">
        <v>995</v>
      </c>
      <c r="AV78" s="2" t="s">
        <v>996</v>
      </c>
      <c r="AW78" s="2" t="s">
        <v>998</v>
      </c>
    </row>
    <row r="79" spans="1:49" x14ac:dyDescent="0.25">
      <c r="A79" s="1">
        <v>43281</v>
      </c>
      <c r="B79" s="2" t="s">
        <v>697</v>
      </c>
      <c r="C79" s="2" t="s">
        <v>198</v>
      </c>
      <c r="D79" s="2" t="s">
        <v>200</v>
      </c>
      <c r="E79" s="2" t="s">
        <v>199</v>
      </c>
      <c r="F79" s="2">
        <v>1</v>
      </c>
      <c r="G79" s="2" t="s">
        <v>944</v>
      </c>
      <c r="H79" s="2" t="s">
        <v>950</v>
      </c>
      <c r="I79" s="2" t="s">
        <v>19</v>
      </c>
      <c r="J79" s="2" t="s">
        <v>20</v>
      </c>
      <c r="K79" s="2" t="s">
        <v>201</v>
      </c>
      <c r="L79" s="2" t="s">
        <v>22</v>
      </c>
      <c r="M79" s="2" t="s">
        <v>49</v>
      </c>
      <c r="N79" s="2" t="s">
        <v>24</v>
      </c>
      <c r="O79" s="3">
        <v>330</v>
      </c>
      <c r="P79" s="3">
        <v>442.50599999999997</v>
      </c>
      <c r="Q79" s="4">
        <v>7.3392368723039997E-3</v>
      </c>
      <c r="R79" s="4">
        <v>6.25</v>
      </c>
      <c r="S79" s="5">
        <v>52366</v>
      </c>
      <c r="T79" s="14">
        <v>24.890410958904109</v>
      </c>
      <c r="U79" s="6">
        <v>1</v>
      </c>
      <c r="V79" s="14">
        <v>22.332999999999998</v>
      </c>
      <c r="W79" s="4">
        <v>7.5808</v>
      </c>
      <c r="X79" s="4">
        <v>13.33</v>
      </c>
      <c r="Y79" s="4">
        <v>9.7832027507812323E-4</v>
      </c>
      <c r="Z79" s="4">
        <v>13.27</v>
      </c>
      <c r="AA79" s="4">
        <v>2.5099999999999998</v>
      </c>
      <c r="AB79" s="4">
        <v>13.206</v>
      </c>
      <c r="AC79" s="6">
        <v>102</v>
      </c>
      <c r="AD79" s="6">
        <v>102</v>
      </c>
      <c r="AE79" s="6">
        <v>1347.0119999999999</v>
      </c>
      <c r="AF79" s="4">
        <v>3.96</v>
      </c>
      <c r="AG79" s="4">
        <v>133.29</v>
      </c>
      <c r="AH79" s="4">
        <v>0.8</v>
      </c>
      <c r="AI79" s="4">
        <v>0.64200000000000002</v>
      </c>
      <c r="AJ79" s="4">
        <v>2.1589999999999998</v>
      </c>
      <c r="AK79" s="4">
        <v>0.251</v>
      </c>
      <c r="AL79" s="4">
        <v>-0.182</v>
      </c>
      <c r="AM79" s="4">
        <v>0.54500000000000004</v>
      </c>
      <c r="AN79" s="4">
        <v>4.9619999999999997</v>
      </c>
      <c r="AO79" s="4">
        <v>0.84799999999999998</v>
      </c>
      <c r="AP79" s="4">
        <v>6.524</v>
      </c>
      <c r="AQ79" s="4">
        <v>9.7000000000000003E-2</v>
      </c>
      <c r="AR79" s="4">
        <v>-2.8029999999999999</v>
      </c>
      <c r="AS79" s="4">
        <v>-0.20599999999999999</v>
      </c>
      <c r="AT79" s="4">
        <v>-4.3659999999999997</v>
      </c>
      <c r="AU79" s="2" t="s">
        <v>992</v>
      </c>
      <c r="AV79" s="2" t="s">
        <v>993</v>
      </c>
      <c r="AW79" s="2" t="s">
        <v>994</v>
      </c>
    </row>
    <row r="80" spans="1:49" x14ac:dyDescent="0.25">
      <c r="A80" s="1">
        <v>43281</v>
      </c>
      <c r="B80" s="2" t="s">
        <v>845</v>
      </c>
      <c r="C80" s="2" t="s">
        <v>484</v>
      </c>
      <c r="D80" s="2" t="s">
        <v>47</v>
      </c>
      <c r="E80" s="2" t="s">
        <v>46</v>
      </c>
      <c r="F80" s="2">
        <v>1</v>
      </c>
      <c r="G80" s="2" t="s">
        <v>944</v>
      </c>
      <c r="H80" s="2" t="s">
        <v>946</v>
      </c>
      <c r="I80" s="2" t="s">
        <v>19</v>
      </c>
      <c r="J80" s="2" t="s">
        <v>20</v>
      </c>
      <c r="K80" s="2" t="s">
        <v>48</v>
      </c>
      <c r="L80" s="2" t="s">
        <v>22</v>
      </c>
      <c r="M80" s="2" t="s">
        <v>49</v>
      </c>
      <c r="N80" s="2" t="s">
        <v>24</v>
      </c>
      <c r="O80" s="3">
        <v>324.04500000000002</v>
      </c>
      <c r="P80" s="3">
        <v>412.43</v>
      </c>
      <c r="Q80" s="4">
        <v>6.8327703512850004E-3</v>
      </c>
      <c r="R80" s="4">
        <v>5.7240000000000002</v>
      </c>
      <c r="S80" s="5">
        <v>52032</v>
      </c>
      <c r="T80" s="14">
        <v>23.975342465753425</v>
      </c>
      <c r="U80" s="6">
        <v>1</v>
      </c>
      <c r="V80" s="14">
        <v>23.959</v>
      </c>
      <c r="W80" s="4">
        <v>8</v>
      </c>
      <c r="X80" s="4">
        <v>14.31</v>
      </c>
      <c r="Y80" s="4">
        <v>9.7776943726888351E-4</v>
      </c>
      <c r="Z80" s="4">
        <v>14.24</v>
      </c>
      <c r="AA80" s="4">
        <v>2.81</v>
      </c>
      <c r="AB80" s="4">
        <v>14.173</v>
      </c>
      <c r="AC80" s="6">
        <v>102</v>
      </c>
      <c r="AD80" s="6">
        <v>102</v>
      </c>
      <c r="AE80" s="6">
        <v>1445.646</v>
      </c>
      <c r="AF80" s="4">
        <v>3.97</v>
      </c>
      <c r="AG80" s="4">
        <v>127.02</v>
      </c>
      <c r="AH80" s="4">
        <v>0.25</v>
      </c>
      <c r="AI80" s="4">
        <v>0.20799999999999999</v>
      </c>
      <c r="AJ80" s="4">
        <v>-4.1680000000000001</v>
      </c>
      <c r="AK80" s="4">
        <v>-0.159</v>
      </c>
      <c r="AL80" s="4">
        <v>-6.2460000000000004</v>
      </c>
      <c r="AM80" s="4">
        <v>9.2999999999999999E-2</v>
      </c>
      <c r="AN80" s="4">
        <v>-1.155</v>
      </c>
      <c r="AO80" s="4">
        <v>0.41499999999999998</v>
      </c>
      <c r="AP80" s="4">
        <v>0.58199999999999996</v>
      </c>
      <c r="AQ80" s="4">
        <v>0.115</v>
      </c>
      <c r="AR80" s="4">
        <v>-3.0129999999999999</v>
      </c>
      <c r="AS80" s="4">
        <v>-0.20699999999999999</v>
      </c>
      <c r="AT80" s="4">
        <v>-4.75</v>
      </c>
      <c r="AU80" s="2" t="s">
        <v>992</v>
      </c>
      <c r="AV80" s="2" t="s">
        <v>993</v>
      </c>
      <c r="AW80" s="2" t="s">
        <v>994</v>
      </c>
    </row>
    <row r="81" spans="1:49" x14ac:dyDescent="0.25">
      <c r="A81" s="1">
        <v>43281</v>
      </c>
      <c r="B81" s="2" t="s">
        <v>911</v>
      </c>
      <c r="C81" s="2" t="s">
        <v>601</v>
      </c>
      <c r="D81" s="2" t="s">
        <v>298</v>
      </c>
      <c r="E81" s="2" t="s">
        <v>297</v>
      </c>
      <c r="F81" s="2">
        <v>1</v>
      </c>
      <c r="G81" s="2" t="s">
        <v>166</v>
      </c>
      <c r="H81" s="2" t="s">
        <v>166</v>
      </c>
      <c r="I81" s="2" t="s">
        <v>19</v>
      </c>
      <c r="J81" s="2" t="s">
        <v>20</v>
      </c>
      <c r="K81" s="2" t="s">
        <v>90</v>
      </c>
      <c r="L81" s="2" t="s">
        <v>22</v>
      </c>
      <c r="M81" s="2" t="s">
        <v>85</v>
      </c>
      <c r="N81" s="2" t="s">
        <v>24</v>
      </c>
      <c r="O81" s="3">
        <v>350.815</v>
      </c>
      <c r="P81" s="3">
        <v>327.00200000000001</v>
      </c>
      <c r="Q81" s="4">
        <v>5.4679874099840004E-3</v>
      </c>
      <c r="R81" s="4">
        <v>3.3540000000000001</v>
      </c>
      <c r="S81" s="5">
        <v>53919</v>
      </c>
      <c r="T81" s="14">
        <v>29.145205479452056</v>
      </c>
      <c r="U81" s="6">
        <v>1</v>
      </c>
      <c r="V81" s="14">
        <v>29.126000000000001</v>
      </c>
      <c r="W81" s="4">
        <v>0.79179999999999995</v>
      </c>
      <c r="X81" s="4">
        <v>17.88</v>
      </c>
      <c r="Y81" s="4">
        <v>9.7767614890513911E-4</v>
      </c>
      <c r="Z81" s="4">
        <v>17.73</v>
      </c>
      <c r="AA81" s="4">
        <v>4.34</v>
      </c>
      <c r="AB81" s="4">
        <v>17.61</v>
      </c>
      <c r="AC81" s="6">
        <v>82</v>
      </c>
      <c r="AD81" s="6">
        <v>82</v>
      </c>
      <c r="AE81" s="6">
        <v>1444.02</v>
      </c>
      <c r="AF81" s="4">
        <v>3.81</v>
      </c>
      <c r="AG81" s="4">
        <v>91.94</v>
      </c>
      <c r="AH81" s="4">
        <v>1.27</v>
      </c>
      <c r="AI81" s="4">
        <v>-1.1120000000000001</v>
      </c>
      <c r="AJ81" s="4">
        <v>-6.827</v>
      </c>
      <c r="AK81" s="4">
        <v>-1.409</v>
      </c>
      <c r="AL81" s="4">
        <v>-8.4659999999999993</v>
      </c>
      <c r="AM81" s="4">
        <v>-1.3260000000000001</v>
      </c>
      <c r="AN81" s="4">
        <v>-3.5779999999999998</v>
      </c>
      <c r="AO81" s="4">
        <v>-0.76900000000000002</v>
      </c>
      <c r="AP81" s="4">
        <v>-1.0529999999999999</v>
      </c>
      <c r="AQ81" s="4">
        <v>0.21299999999999999</v>
      </c>
      <c r="AR81" s="4">
        <v>-3.2490000000000001</v>
      </c>
      <c r="AS81" s="4">
        <v>-0.34300000000000003</v>
      </c>
      <c r="AT81" s="4">
        <v>-5.774</v>
      </c>
      <c r="AU81" s="2" t="s">
        <v>995</v>
      </c>
      <c r="AV81" s="2" t="s">
        <v>996</v>
      </c>
      <c r="AW81" s="2" t="s">
        <v>998</v>
      </c>
    </row>
    <row r="82" spans="1:49" x14ac:dyDescent="0.25">
      <c r="A82" s="1">
        <v>43281</v>
      </c>
      <c r="B82" s="2" t="s">
        <v>802</v>
      </c>
      <c r="C82" s="2" t="s">
        <v>423</v>
      </c>
      <c r="D82" s="2" t="s">
        <v>400</v>
      </c>
      <c r="E82" s="2" t="s">
        <v>399</v>
      </c>
      <c r="F82" s="2">
        <v>1</v>
      </c>
      <c r="G82" s="2" t="s">
        <v>944</v>
      </c>
      <c r="H82" s="2" t="s">
        <v>946</v>
      </c>
      <c r="I82" s="2" t="s">
        <v>19</v>
      </c>
      <c r="J82" s="2" t="s">
        <v>20</v>
      </c>
      <c r="K82" s="2" t="s">
        <v>122</v>
      </c>
      <c r="L82" s="2" t="s">
        <v>22</v>
      </c>
      <c r="M82" s="2" t="s">
        <v>70</v>
      </c>
      <c r="N82" s="2" t="s">
        <v>24</v>
      </c>
      <c r="O82" s="3">
        <v>383.68</v>
      </c>
      <c r="P82" s="3">
        <v>464.97699999999998</v>
      </c>
      <c r="Q82" s="4">
        <v>7.7265020881439996E-3</v>
      </c>
      <c r="R82" s="4">
        <v>5.14</v>
      </c>
      <c r="S82" s="5">
        <v>51349</v>
      </c>
      <c r="T82" s="14">
        <v>22.104109589041094</v>
      </c>
      <c r="U82" s="6">
        <v>1</v>
      </c>
      <c r="V82" s="14">
        <v>19.251999999999999</v>
      </c>
      <c r="W82" s="4">
        <v>8.0794999999999995</v>
      </c>
      <c r="X82" s="4">
        <v>12.63</v>
      </c>
      <c r="Y82" s="4">
        <v>9.7585721373258719E-4</v>
      </c>
      <c r="Z82" s="4">
        <v>12.58</v>
      </c>
      <c r="AA82" s="4">
        <v>2.12</v>
      </c>
      <c r="AB82" s="4">
        <v>12.544</v>
      </c>
      <c r="AC82" s="6">
        <v>83</v>
      </c>
      <c r="AD82" s="6">
        <v>83</v>
      </c>
      <c r="AE82" s="6">
        <v>1041.152</v>
      </c>
      <c r="AF82" s="4">
        <v>3.74</v>
      </c>
      <c r="AG82" s="4">
        <v>119.05</v>
      </c>
      <c r="AH82" s="4">
        <v>2.14</v>
      </c>
      <c r="AI82" s="4">
        <v>0.28999999999999998</v>
      </c>
      <c r="AJ82" s="4">
        <v>-3.6080000000000001</v>
      </c>
      <c r="AK82" s="4">
        <v>-6.5000000000000002E-2</v>
      </c>
      <c r="AL82" s="4">
        <v>-5.6369999999999996</v>
      </c>
      <c r="AM82" s="4">
        <v>0.21299999999999999</v>
      </c>
      <c r="AN82" s="4">
        <v>-0.71899999999999997</v>
      </c>
      <c r="AO82" s="4">
        <v>0.45800000000000002</v>
      </c>
      <c r="AP82" s="4">
        <v>0.69899999999999995</v>
      </c>
      <c r="AQ82" s="4">
        <v>7.6999999999999999E-2</v>
      </c>
      <c r="AR82" s="4">
        <v>-2.8889999999999998</v>
      </c>
      <c r="AS82" s="4">
        <v>-0.16900000000000001</v>
      </c>
      <c r="AT82" s="4">
        <v>-4.3079999999999998</v>
      </c>
      <c r="AU82" s="2" t="s">
        <v>992</v>
      </c>
      <c r="AV82" s="2" t="s">
        <v>993</v>
      </c>
      <c r="AW82" s="2" t="s">
        <v>994</v>
      </c>
    </row>
    <row r="83" spans="1:49" x14ac:dyDescent="0.25">
      <c r="A83" s="1">
        <v>43281</v>
      </c>
      <c r="B83" s="2" t="s">
        <v>742</v>
      </c>
      <c r="C83" s="2" t="s">
        <v>299</v>
      </c>
      <c r="D83" s="2" t="s">
        <v>298</v>
      </c>
      <c r="E83" s="2" t="s">
        <v>297</v>
      </c>
      <c r="F83" s="2">
        <v>1</v>
      </c>
      <c r="G83" s="2" t="s">
        <v>166</v>
      </c>
      <c r="H83" s="2" t="s">
        <v>166</v>
      </c>
      <c r="I83" s="2" t="s">
        <v>19</v>
      </c>
      <c r="J83" s="2" t="s">
        <v>20</v>
      </c>
      <c r="K83" s="2" t="s">
        <v>90</v>
      </c>
      <c r="L83" s="2" t="s">
        <v>22</v>
      </c>
      <c r="M83" s="2" t="s">
        <v>85</v>
      </c>
      <c r="N83" s="2" t="s">
        <v>24</v>
      </c>
      <c r="O83" s="3">
        <v>383.935</v>
      </c>
      <c r="P83" s="3">
        <v>441.77100000000002</v>
      </c>
      <c r="Q83" s="4">
        <v>7.3404657998710002E-3</v>
      </c>
      <c r="R83" s="4">
        <v>4.7939999999999996</v>
      </c>
      <c r="S83" s="5">
        <v>53554</v>
      </c>
      <c r="T83" s="14">
        <v>28.145205479452056</v>
      </c>
      <c r="U83" s="6">
        <v>1</v>
      </c>
      <c r="V83" s="14">
        <v>20.670999999999999</v>
      </c>
      <c r="W83" s="4">
        <v>7.7671000000000001</v>
      </c>
      <c r="X83" s="4">
        <v>13.28</v>
      </c>
      <c r="Y83" s="4">
        <v>9.7481385822286879E-4</v>
      </c>
      <c r="Z83" s="4">
        <v>13.23</v>
      </c>
      <c r="AA83" s="4">
        <v>2.41</v>
      </c>
      <c r="AB83" s="4">
        <v>13.17</v>
      </c>
      <c r="AC83" s="6">
        <v>92</v>
      </c>
      <c r="AD83" s="6">
        <v>92</v>
      </c>
      <c r="AE83" s="6">
        <v>1211.6400000000001</v>
      </c>
      <c r="AF83" s="4">
        <v>3.85</v>
      </c>
      <c r="AG83" s="4">
        <v>113.25</v>
      </c>
      <c r="AH83" s="4">
        <v>1.81</v>
      </c>
      <c r="AI83" s="4">
        <v>0.56499999999999995</v>
      </c>
      <c r="AJ83" s="4">
        <v>-3.6440000000000001</v>
      </c>
      <c r="AK83" s="4">
        <v>0.216</v>
      </c>
      <c r="AL83" s="4">
        <v>-5.6210000000000004</v>
      </c>
      <c r="AM83" s="4">
        <v>0.47099999999999997</v>
      </c>
      <c r="AN83" s="4">
        <v>-0.74199999999999999</v>
      </c>
      <c r="AO83" s="4">
        <v>0.76500000000000001</v>
      </c>
      <c r="AP83" s="4">
        <v>0.83</v>
      </c>
      <c r="AQ83" s="4">
        <v>9.4E-2</v>
      </c>
      <c r="AR83" s="4">
        <v>-2.9020000000000001</v>
      </c>
      <c r="AS83" s="4">
        <v>-0.2</v>
      </c>
      <c r="AT83" s="4">
        <v>-4.4740000000000002</v>
      </c>
      <c r="AU83" s="2" t="s">
        <v>992</v>
      </c>
      <c r="AV83" s="2" t="s">
        <v>993</v>
      </c>
      <c r="AW83" s="2" t="s">
        <v>994</v>
      </c>
    </row>
    <row r="84" spans="1:49" x14ac:dyDescent="0.25">
      <c r="A84" s="1">
        <v>43281</v>
      </c>
      <c r="B84" s="2" t="s">
        <v>694</v>
      </c>
      <c r="C84" s="2" t="s">
        <v>191</v>
      </c>
      <c r="D84" s="2" t="s">
        <v>193</v>
      </c>
      <c r="E84" s="2" t="s">
        <v>192</v>
      </c>
      <c r="F84" s="2">
        <v>1</v>
      </c>
      <c r="G84" s="2" t="s">
        <v>944</v>
      </c>
      <c r="H84" s="2" t="s">
        <v>946</v>
      </c>
      <c r="I84" s="2" t="s">
        <v>19</v>
      </c>
      <c r="J84" s="2" t="s">
        <v>20</v>
      </c>
      <c r="K84" s="2" t="s">
        <v>21</v>
      </c>
      <c r="L84" s="2" t="s">
        <v>22</v>
      </c>
      <c r="M84" s="2" t="s">
        <v>94</v>
      </c>
      <c r="N84" s="2" t="s">
        <v>24</v>
      </c>
      <c r="O84" s="3">
        <v>457.73</v>
      </c>
      <c r="P84" s="3">
        <v>561.447</v>
      </c>
      <c r="Q84" s="4">
        <v>9.2876359068650004E-3</v>
      </c>
      <c r="R84" s="4">
        <v>5.7350000000000003</v>
      </c>
      <c r="S84" s="5">
        <v>50922</v>
      </c>
      <c r="T84" s="14">
        <v>20.934246575342467</v>
      </c>
      <c r="U84" s="6">
        <v>1</v>
      </c>
      <c r="V84" s="14">
        <v>15</v>
      </c>
      <c r="W84" s="4">
        <v>7.6192000000000002</v>
      </c>
      <c r="X84" s="4">
        <v>10.48</v>
      </c>
      <c r="Y84" s="4">
        <v>9.7334424303945207E-4</v>
      </c>
      <c r="Z84" s="4">
        <v>10.45</v>
      </c>
      <c r="AA84" s="4">
        <v>1.47</v>
      </c>
      <c r="AB84" s="4">
        <v>10.425000000000001</v>
      </c>
      <c r="AC84" s="6">
        <v>88</v>
      </c>
      <c r="AD84" s="6">
        <v>88</v>
      </c>
      <c r="AE84" s="6">
        <v>917.40000000000009</v>
      </c>
      <c r="AF84" s="4">
        <v>3.76</v>
      </c>
      <c r="AG84" s="4">
        <v>122.18</v>
      </c>
      <c r="AH84" s="4">
        <v>0.48</v>
      </c>
      <c r="AI84" s="4">
        <v>0.498</v>
      </c>
      <c r="AJ84" s="4">
        <v>-0.872</v>
      </c>
      <c r="AK84" s="4">
        <v>0.107</v>
      </c>
      <c r="AL84" s="4">
        <v>-3.145</v>
      </c>
      <c r="AM84" s="4">
        <v>0.46100000000000002</v>
      </c>
      <c r="AN84" s="4">
        <v>1.7050000000000001</v>
      </c>
      <c r="AO84" s="4">
        <v>0.67300000000000004</v>
      </c>
      <c r="AP84" s="4">
        <v>2.7719999999999998</v>
      </c>
      <c r="AQ84" s="4">
        <v>3.7999999999999999E-2</v>
      </c>
      <c r="AR84" s="4">
        <v>-2.5760000000000001</v>
      </c>
      <c r="AS84" s="4">
        <v>-0.17499999999999999</v>
      </c>
      <c r="AT84" s="4">
        <v>-3.6429999999999998</v>
      </c>
      <c r="AU84" s="2" t="s">
        <v>992</v>
      </c>
      <c r="AV84" s="2" t="s">
        <v>993</v>
      </c>
      <c r="AW84" s="2" t="s">
        <v>994</v>
      </c>
    </row>
    <row r="85" spans="1:49" x14ac:dyDescent="0.25">
      <c r="A85" s="1">
        <v>43281</v>
      </c>
      <c r="B85" s="2" t="s">
        <v>856</v>
      </c>
      <c r="C85" s="2" t="s">
        <v>505</v>
      </c>
      <c r="D85" s="2" t="s">
        <v>507</v>
      </c>
      <c r="E85" s="2" t="s">
        <v>506</v>
      </c>
      <c r="F85" s="2">
        <v>1</v>
      </c>
      <c r="G85" s="2" t="s">
        <v>944</v>
      </c>
      <c r="H85" s="2" t="s">
        <v>944</v>
      </c>
      <c r="I85" s="2" t="s">
        <v>19</v>
      </c>
      <c r="J85" s="2" t="s">
        <v>20</v>
      </c>
      <c r="K85" s="2" t="s">
        <v>90</v>
      </c>
      <c r="L85" s="2" t="s">
        <v>22</v>
      </c>
      <c r="M85" s="2" t="s">
        <v>53</v>
      </c>
      <c r="N85" s="2" t="s">
        <v>24</v>
      </c>
      <c r="O85" s="3">
        <v>361.81</v>
      </c>
      <c r="P85" s="3">
        <v>430.46300000000002</v>
      </c>
      <c r="Q85" s="4">
        <v>7.1470043806789998E-3</v>
      </c>
      <c r="R85" s="4">
        <v>5.1840000000000002</v>
      </c>
      <c r="S85" s="5">
        <v>52140</v>
      </c>
      <c r="T85" s="14">
        <v>24.271232876712329</v>
      </c>
      <c r="U85" s="6">
        <v>1</v>
      </c>
      <c r="V85" s="14">
        <v>21.585999999999999</v>
      </c>
      <c r="W85" s="4">
        <v>4.9123000000000001</v>
      </c>
      <c r="X85" s="4">
        <v>13.56</v>
      </c>
      <c r="Y85" s="4">
        <v>9.6913379402007241E-4</v>
      </c>
      <c r="Z85" s="4">
        <v>13.5</v>
      </c>
      <c r="AA85" s="4">
        <v>2.48</v>
      </c>
      <c r="AB85" s="4">
        <v>13.452</v>
      </c>
      <c r="AC85" s="6">
        <v>103</v>
      </c>
      <c r="AD85" s="6">
        <v>103</v>
      </c>
      <c r="AE85" s="6">
        <v>1385.556</v>
      </c>
      <c r="AF85" s="4">
        <v>3.96</v>
      </c>
      <c r="AG85" s="4">
        <v>117.68</v>
      </c>
      <c r="AH85" s="4">
        <v>1.3</v>
      </c>
      <c r="AI85" s="4">
        <v>-0.86499999999999999</v>
      </c>
      <c r="AJ85" s="4">
        <v>-1.7130000000000001</v>
      </c>
      <c r="AK85" s="4">
        <v>-1.2250000000000001</v>
      </c>
      <c r="AL85" s="4">
        <v>-3.8220000000000001</v>
      </c>
      <c r="AM85" s="4">
        <v>-0.96299999999999997</v>
      </c>
      <c r="AN85" s="4">
        <v>1.222</v>
      </c>
      <c r="AO85" s="4">
        <v>-0.68300000000000005</v>
      </c>
      <c r="AP85" s="4">
        <v>2.8220000000000001</v>
      </c>
      <c r="AQ85" s="4">
        <v>9.8000000000000004E-2</v>
      </c>
      <c r="AR85" s="4">
        <v>-2.9350000000000001</v>
      </c>
      <c r="AS85" s="4">
        <v>-0.182</v>
      </c>
      <c r="AT85" s="4">
        <v>-4.5350000000000001</v>
      </c>
      <c r="AU85" s="2" t="s">
        <v>995</v>
      </c>
      <c r="AV85" s="2" t="s">
        <v>996</v>
      </c>
      <c r="AW85" s="2" t="s">
        <v>994</v>
      </c>
    </row>
    <row r="86" spans="1:49" x14ac:dyDescent="0.25">
      <c r="A86" s="1">
        <v>43281</v>
      </c>
      <c r="B86" s="2" t="s">
        <v>736</v>
      </c>
      <c r="C86" s="2" t="s">
        <v>281</v>
      </c>
      <c r="D86" s="2" t="s">
        <v>283</v>
      </c>
      <c r="E86" s="2" t="s">
        <v>282</v>
      </c>
      <c r="F86" s="2">
        <v>1</v>
      </c>
      <c r="G86" s="2" t="s">
        <v>944</v>
      </c>
      <c r="H86" s="2" t="s">
        <v>946</v>
      </c>
      <c r="I86" s="2" t="s">
        <v>19</v>
      </c>
      <c r="J86" s="2" t="s">
        <v>20</v>
      </c>
      <c r="K86" s="2" t="s">
        <v>90</v>
      </c>
      <c r="L86" s="2" t="s">
        <v>22</v>
      </c>
      <c r="M86" s="2" t="s">
        <v>33</v>
      </c>
      <c r="N86" s="2" t="s">
        <v>24</v>
      </c>
      <c r="O86" s="3">
        <v>375</v>
      </c>
      <c r="P86" s="3">
        <v>500.53800000000001</v>
      </c>
      <c r="Q86" s="4">
        <v>8.0713773436159996E-3</v>
      </c>
      <c r="R86" s="4">
        <v>5.9850000000000003</v>
      </c>
      <c r="S86" s="5">
        <v>50802</v>
      </c>
      <c r="T86" s="14">
        <v>20.605479452054794</v>
      </c>
      <c r="U86" s="6">
        <v>1</v>
      </c>
      <c r="V86" s="14">
        <v>18.251000000000001</v>
      </c>
      <c r="W86" s="4">
        <v>9.0493000000000006</v>
      </c>
      <c r="X86" s="4">
        <v>11.85</v>
      </c>
      <c r="Y86" s="4">
        <v>9.56458215218496E-4</v>
      </c>
      <c r="Z86" s="4">
        <v>11.81</v>
      </c>
      <c r="AA86" s="4">
        <v>1.88</v>
      </c>
      <c r="AB86" s="4">
        <v>11.78</v>
      </c>
      <c r="AC86" s="6">
        <v>74</v>
      </c>
      <c r="AD86" s="6">
        <v>74</v>
      </c>
      <c r="AE86" s="6">
        <v>871.71999999999991</v>
      </c>
      <c r="AF86" s="4">
        <v>3.64</v>
      </c>
      <c r="AG86" s="4">
        <v>130.97999999999999</v>
      </c>
      <c r="AH86" s="4">
        <v>2.4900000000000002</v>
      </c>
      <c r="AI86" s="4">
        <v>0.49399999999999999</v>
      </c>
      <c r="AJ86" s="4">
        <v>-0.46899999999999997</v>
      </c>
      <c r="AK86" s="4">
        <v>0.11899999999999999</v>
      </c>
      <c r="AL86" s="4">
        <v>-2.7069999999999999</v>
      </c>
      <c r="AM86" s="4">
        <v>0.432</v>
      </c>
      <c r="AN86" s="4">
        <v>2.2850000000000001</v>
      </c>
      <c r="AO86" s="4">
        <v>0.65900000000000003</v>
      </c>
      <c r="AP86" s="4">
        <v>3.5680000000000001</v>
      </c>
      <c r="AQ86" s="4">
        <v>6.3E-2</v>
      </c>
      <c r="AR86" s="4">
        <v>-2.754</v>
      </c>
      <c r="AS86" s="4">
        <v>-0.16400000000000001</v>
      </c>
      <c r="AT86" s="4">
        <v>-4.0369999999999999</v>
      </c>
      <c r="AU86" s="2" t="s">
        <v>992</v>
      </c>
      <c r="AV86" s="2" t="s">
        <v>993</v>
      </c>
      <c r="AW86" s="2" t="s">
        <v>994</v>
      </c>
    </row>
    <row r="87" spans="1:49" x14ac:dyDescent="0.25">
      <c r="A87" s="1">
        <v>43281</v>
      </c>
      <c r="B87" s="2" t="s">
        <v>760</v>
      </c>
      <c r="C87" s="2" t="s">
        <v>345</v>
      </c>
      <c r="D87" s="2" t="s">
        <v>347</v>
      </c>
      <c r="E87" s="2" t="s">
        <v>346</v>
      </c>
      <c r="F87" s="2">
        <v>1</v>
      </c>
      <c r="G87" s="2" t="s">
        <v>945</v>
      </c>
      <c r="H87" s="2" t="s">
        <v>948</v>
      </c>
      <c r="I87" s="2" t="s">
        <v>19</v>
      </c>
      <c r="J87" s="2" t="s">
        <v>20</v>
      </c>
      <c r="K87" s="2" t="s">
        <v>240</v>
      </c>
      <c r="L87" s="2" t="s">
        <v>22</v>
      </c>
      <c r="M87" s="2" t="s">
        <v>33</v>
      </c>
      <c r="N87" s="2" t="s">
        <v>24</v>
      </c>
      <c r="O87" s="3">
        <v>383.29</v>
      </c>
      <c r="P87" s="3">
        <v>468.928</v>
      </c>
      <c r="Q87" s="4">
        <v>7.75708313879E-3</v>
      </c>
      <c r="R87" s="4">
        <v>7.0549999999999997</v>
      </c>
      <c r="S87" s="5">
        <v>57436</v>
      </c>
      <c r="T87" s="14">
        <v>38.780821917808218</v>
      </c>
      <c r="U87" s="6">
        <v>1</v>
      </c>
      <c r="V87" s="14">
        <v>25.917999999999999</v>
      </c>
      <c r="W87" s="4">
        <v>8.2904</v>
      </c>
      <c r="X87" s="4">
        <v>12.33</v>
      </c>
      <c r="Y87" s="4">
        <v>9.5644835101280708E-4</v>
      </c>
      <c r="Z87" s="4">
        <v>12.32</v>
      </c>
      <c r="AA87" s="4">
        <v>2.52</v>
      </c>
      <c r="AB87" s="4">
        <v>12.218999999999999</v>
      </c>
      <c r="AC87" s="6">
        <v>253</v>
      </c>
      <c r="AD87" s="6">
        <v>253</v>
      </c>
      <c r="AE87" s="6">
        <v>3091.4069999999997</v>
      </c>
      <c r="AF87" s="4">
        <v>5.46</v>
      </c>
      <c r="AG87" s="4">
        <v>120.58</v>
      </c>
      <c r="AH87" s="4">
        <v>1.76</v>
      </c>
      <c r="AI87" s="4">
        <v>0.85099999999999998</v>
      </c>
      <c r="AJ87" s="4">
        <v>0.752</v>
      </c>
      <c r="AK87" s="4">
        <v>0.36599999999999999</v>
      </c>
      <c r="AL87" s="4">
        <v>-2.1349999999999998</v>
      </c>
      <c r="AM87" s="4">
        <v>0.753</v>
      </c>
      <c r="AN87" s="4">
        <v>3.28</v>
      </c>
      <c r="AO87" s="4">
        <v>1.073</v>
      </c>
      <c r="AP87" s="4">
        <v>4.7969999999999997</v>
      </c>
      <c r="AQ87" s="4">
        <v>9.8000000000000004E-2</v>
      </c>
      <c r="AR87" s="4">
        <v>-2.5289999999999999</v>
      </c>
      <c r="AS87" s="4">
        <v>-0.222</v>
      </c>
      <c r="AT87" s="4">
        <v>-4.0449999999999999</v>
      </c>
      <c r="AU87" s="2" t="s">
        <v>992</v>
      </c>
      <c r="AV87" s="2" t="s">
        <v>993</v>
      </c>
      <c r="AW87" s="2" t="s">
        <v>994</v>
      </c>
    </row>
    <row r="88" spans="1:49" x14ac:dyDescent="0.25">
      <c r="A88" s="1">
        <v>43281</v>
      </c>
      <c r="B88" s="2" t="s">
        <v>907</v>
      </c>
      <c r="C88" s="2" t="s">
        <v>597</v>
      </c>
      <c r="D88" s="2" t="s">
        <v>429</v>
      </c>
      <c r="E88" s="2" t="s">
        <v>428</v>
      </c>
      <c r="F88" s="2">
        <v>1</v>
      </c>
      <c r="G88" s="2" t="s">
        <v>944</v>
      </c>
      <c r="H88" s="2" t="s">
        <v>950</v>
      </c>
      <c r="I88" s="2" t="s">
        <v>19</v>
      </c>
      <c r="J88" s="2" t="s">
        <v>20</v>
      </c>
      <c r="K88" s="2" t="s">
        <v>48</v>
      </c>
      <c r="L88" s="2" t="s">
        <v>22</v>
      </c>
      <c r="M88" s="2" t="s">
        <v>28</v>
      </c>
      <c r="N88" s="2" t="s">
        <v>24</v>
      </c>
      <c r="O88" s="3">
        <v>300</v>
      </c>
      <c r="P88" s="3">
        <v>314.51900000000001</v>
      </c>
      <c r="Q88" s="4">
        <v>5.1596552416809998E-3</v>
      </c>
      <c r="R88" s="4">
        <v>4.2290000000000001</v>
      </c>
      <c r="S88" s="5">
        <v>57633</v>
      </c>
      <c r="T88" s="14">
        <v>39.320547945205476</v>
      </c>
      <c r="U88" s="6">
        <v>1</v>
      </c>
      <c r="V88" s="14">
        <v>35.167000000000002</v>
      </c>
      <c r="W88" s="4">
        <v>1.1425000000000001</v>
      </c>
      <c r="X88" s="4">
        <v>18.420000000000002</v>
      </c>
      <c r="Y88" s="4">
        <v>9.5040849551764018E-4</v>
      </c>
      <c r="Z88" s="4">
        <v>18.350000000000001</v>
      </c>
      <c r="AA88" s="4">
        <v>4.99</v>
      </c>
      <c r="AB88" s="4">
        <v>18.218</v>
      </c>
      <c r="AC88" s="6">
        <v>104</v>
      </c>
      <c r="AD88" s="6">
        <v>104</v>
      </c>
      <c r="AE88" s="6">
        <v>1894.672</v>
      </c>
      <c r="AF88" s="4">
        <v>4.0199999999999996</v>
      </c>
      <c r="AG88" s="4">
        <v>103.95</v>
      </c>
      <c r="AH88" s="4">
        <v>0.89</v>
      </c>
      <c r="AI88" s="4">
        <v>0.71599999999999997</v>
      </c>
      <c r="AJ88" s="4">
        <v>-4.18</v>
      </c>
      <c r="AK88" s="4">
        <v>0.378</v>
      </c>
      <c r="AL88" s="4">
        <v>-6.0789999999999997</v>
      </c>
      <c r="AM88" s="4">
        <v>0.50900000000000001</v>
      </c>
      <c r="AN88" s="4">
        <v>-0.79400000000000004</v>
      </c>
      <c r="AO88" s="4">
        <v>1.0900000000000001</v>
      </c>
      <c r="AP88" s="4">
        <v>1.786</v>
      </c>
      <c r="AQ88" s="4">
        <v>0.20699999999999999</v>
      </c>
      <c r="AR88" s="4">
        <v>-3.3860000000000001</v>
      </c>
      <c r="AS88" s="4">
        <v>-0.374</v>
      </c>
      <c r="AT88" s="4">
        <v>-5.9660000000000002</v>
      </c>
      <c r="AU88" s="2" t="s">
        <v>995</v>
      </c>
      <c r="AV88" s="2" t="s">
        <v>996</v>
      </c>
      <c r="AW88" s="2" t="s">
        <v>994</v>
      </c>
    </row>
    <row r="89" spans="1:49" x14ac:dyDescent="0.25">
      <c r="A89" s="1">
        <v>43281</v>
      </c>
      <c r="B89" s="2" t="s">
        <v>704</v>
      </c>
      <c r="C89" s="2" t="s">
        <v>218</v>
      </c>
      <c r="D89" s="2" t="s">
        <v>215</v>
      </c>
      <c r="E89" s="2" t="s">
        <v>214</v>
      </c>
      <c r="F89" s="2">
        <v>1</v>
      </c>
      <c r="G89" s="2" t="s">
        <v>943</v>
      </c>
      <c r="H89" s="2" t="s">
        <v>947</v>
      </c>
      <c r="I89" s="2" t="s">
        <v>19</v>
      </c>
      <c r="J89" s="2" t="s">
        <v>20</v>
      </c>
      <c r="K89" s="2" t="s">
        <v>48</v>
      </c>
      <c r="L89" s="2" t="s">
        <v>22</v>
      </c>
      <c r="M89" s="2" t="s">
        <v>28</v>
      </c>
      <c r="N89" s="2" t="s">
        <v>24</v>
      </c>
      <c r="O89" s="3">
        <v>363.94499999999999</v>
      </c>
      <c r="P89" s="3">
        <v>488.27199999999999</v>
      </c>
      <c r="Q89" s="4">
        <v>8.1233824042139992E-3</v>
      </c>
      <c r="R89" s="4">
        <v>6.6680000000000001</v>
      </c>
      <c r="S89" s="5">
        <v>51089</v>
      </c>
      <c r="T89" s="14">
        <v>21.391780821917809</v>
      </c>
      <c r="U89" s="6">
        <v>1</v>
      </c>
      <c r="V89" s="14">
        <v>18.582000000000001</v>
      </c>
      <c r="W89" s="4">
        <v>8.4603000000000002</v>
      </c>
      <c r="X89" s="4">
        <v>11.69</v>
      </c>
      <c r="Y89" s="4">
        <v>9.4962340305261637E-4</v>
      </c>
      <c r="Z89" s="4">
        <v>11.65</v>
      </c>
      <c r="AA89" s="4">
        <v>1.84</v>
      </c>
      <c r="AB89" s="4">
        <v>11.615</v>
      </c>
      <c r="AC89" s="6">
        <v>118</v>
      </c>
      <c r="AD89" s="6">
        <v>118</v>
      </c>
      <c r="AE89" s="6">
        <v>1370.57</v>
      </c>
      <c r="AF89" s="4">
        <v>4.08</v>
      </c>
      <c r="AG89" s="4">
        <v>133.31</v>
      </c>
      <c r="AH89" s="4">
        <v>0.85</v>
      </c>
      <c r="AI89" s="4">
        <v>-0.51</v>
      </c>
      <c r="AJ89" s="4">
        <v>-3.4529999999999998</v>
      </c>
      <c r="AK89" s="4">
        <v>-0.92200000000000004</v>
      </c>
      <c r="AL89" s="4">
        <v>-5.7759999999999998</v>
      </c>
      <c r="AM89" s="4">
        <v>-0.56999999999999995</v>
      </c>
      <c r="AN89" s="4">
        <v>-0.71399999999999997</v>
      </c>
      <c r="AO89" s="4">
        <v>-0.34300000000000003</v>
      </c>
      <c r="AP89" s="4">
        <v>0.55100000000000005</v>
      </c>
      <c r="AQ89" s="4">
        <v>0.06</v>
      </c>
      <c r="AR89" s="4">
        <v>-2.7389999999999999</v>
      </c>
      <c r="AS89" s="4">
        <v>-0.16700000000000001</v>
      </c>
      <c r="AT89" s="4">
        <v>-4.0049999999999999</v>
      </c>
      <c r="AU89" s="2" t="s">
        <v>992</v>
      </c>
      <c r="AV89" s="2" t="s">
        <v>997</v>
      </c>
      <c r="AW89" s="2" t="s">
        <v>994</v>
      </c>
    </row>
    <row r="90" spans="1:49" x14ac:dyDescent="0.25">
      <c r="A90" s="1">
        <v>43281</v>
      </c>
      <c r="B90" s="2" t="s">
        <v>834</v>
      </c>
      <c r="C90" s="2" t="s">
        <v>472</v>
      </c>
      <c r="D90" s="2" t="s">
        <v>283</v>
      </c>
      <c r="E90" s="2" t="s">
        <v>282</v>
      </c>
      <c r="F90" s="2">
        <v>1</v>
      </c>
      <c r="G90" s="2" t="s">
        <v>944</v>
      </c>
      <c r="H90" s="2" t="s">
        <v>946</v>
      </c>
      <c r="I90" s="2" t="s">
        <v>19</v>
      </c>
      <c r="J90" s="2" t="s">
        <v>20</v>
      </c>
      <c r="K90" s="2" t="s">
        <v>90</v>
      </c>
      <c r="L90" s="2" t="s">
        <v>22</v>
      </c>
      <c r="M90" s="2" t="s">
        <v>362</v>
      </c>
      <c r="N90" s="2" t="s">
        <v>24</v>
      </c>
      <c r="O90" s="3">
        <v>404.22500000000002</v>
      </c>
      <c r="P90" s="3">
        <v>452.464</v>
      </c>
      <c r="Q90" s="4">
        <v>7.469546769681E-3</v>
      </c>
      <c r="R90" s="4">
        <v>4.4269999999999996</v>
      </c>
      <c r="S90" s="5">
        <v>51898</v>
      </c>
      <c r="T90" s="14">
        <v>23.608219178082191</v>
      </c>
      <c r="U90" s="6">
        <v>1</v>
      </c>
      <c r="V90" s="14">
        <v>18.582000000000001</v>
      </c>
      <c r="W90" s="4">
        <v>6.2548000000000004</v>
      </c>
      <c r="X90" s="4">
        <v>12.69</v>
      </c>
      <c r="Y90" s="4">
        <v>9.4788548507251881E-4</v>
      </c>
      <c r="Z90" s="4">
        <v>12.64</v>
      </c>
      <c r="AA90" s="4">
        <v>2.13</v>
      </c>
      <c r="AB90" s="4">
        <v>12.6</v>
      </c>
      <c r="AC90" s="6">
        <v>76</v>
      </c>
      <c r="AD90" s="6">
        <v>76</v>
      </c>
      <c r="AE90" s="6">
        <v>957.6</v>
      </c>
      <c r="AF90" s="4">
        <v>3.67</v>
      </c>
      <c r="AG90" s="4">
        <v>110.09</v>
      </c>
      <c r="AH90" s="4">
        <v>1.84</v>
      </c>
      <c r="AI90" s="4">
        <v>0.57499999999999996</v>
      </c>
      <c r="AJ90" s="4">
        <v>-2.6949999999999998</v>
      </c>
      <c r="AK90" s="4">
        <v>0.24299999999999999</v>
      </c>
      <c r="AL90" s="4">
        <v>-4.6379999999999999</v>
      </c>
      <c r="AM90" s="4">
        <v>0.499</v>
      </c>
      <c r="AN90" s="4">
        <v>0.22600000000000001</v>
      </c>
      <c r="AO90" s="4">
        <v>0.75600000000000001</v>
      </c>
      <c r="AP90" s="4">
        <v>1.6439999999999999</v>
      </c>
      <c r="AQ90" s="4">
        <v>7.5999999999999998E-2</v>
      </c>
      <c r="AR90" s="4">
        <v>-2.9209999999999998</v>
      </c>
      <c r="AS90" s="4">
        <v>-0.18099999999999999</v>
      </c>
      <c r="AT90" s="4">
        <v>-4.3390000000000004</v>
      </c>
      <c r="AU90" s="2" t="s">
        <v>995</v>
      </c>
      <c r="AV90" s="2" t="s">
        <v>996</v>
      </c>
      <c r="AW90" s="2" t="s">
        <v>994</v>
      </c>
    </row>
    <row r="91" spans="1:49" x14ac:dyDescent="0.25">
      <c r="A91" s="1">
        <v>43281</v>
      </c>
      <c r="B91" s="2" t="s">
        <v>647</v>
      </c>
      <c r="C91" s="2" t="s">
        <v>87</v>
      </c>
      <c r="D91" s="2" t="s">
        <v>89</v>
      </c>
      <c r="E91" s="2" t="s">
        <v>88</v>
      </c>
      <c r="F91" s="2">
        <v>1</v>
      </c>
      <c r="G91" s="2" t="s">
        <v>944</v>
      </c>
      <c r="H91" s="2" t="s">
        <v>950</v>
      </c>
      <c r="I91" s="2" t="s">
        <v>19</v>
      </c>
      <c r="J91" s="2" t="s">
        <v>20</v>
      </c>
      <c r="K91" s="2" t="s">
        <v>90</v>
      </c>
      <c r="L91" s="2" t="s">
        <v>22</v>
      </c>
      <c r="M91" s="2" t="s">
        <v>44</v>
      </c>
      <c r="N91" s="2" t="s">
        <v>24</v>
      </c>
      <c r="O91" s="3">
        <v>343.97500000000002</v>
      </c>
      <c r="P91" s="3">
        <v>432.26499999999999</v>
      </c>
      <c r="Q91" s="4">
        <v>7.1551472578489997E-3</v>
      </c>
      <c r="R91" s="4">
        <v>5.6210000000000004</v>
      </c>
      <c r="S91" s="5">
        <v>52824</v>
      </c>
      <c r="T91" s="14">
        <v>26.145205479452056</v>
      </c>
      <c r="U91" s="6">
        <v>1</v>
      </c>
      <c r="V91" s="14">
        <v>21.504000000000001</v>
      </c>
      <c r="W91" s="4">
        <v>8.7835999999999999</v>
      </c>
      <c r="X91" s="4">
        <v>13.19</v>
      </c>
      <c r="Y91" s="4">
        <v>9.4376392331028307E-4</v>
      </c>
      <c r="Z91" s="4">
        <v>13.14</v>
      </c>
      <c r="AA91" s="4">
        <v>2.4</v>
      </c>
      <c r="AB91" s="4">
        <v>13.08</v>
      </c>
      <c r="AC91" s="6">
        <v>105</v>
      </c>
      <c r="AD91" s="6">
        <v>105</v>
      </c>
      <c r="AE91" s="6">
        <v>1373.4</v>
      </c>
      <c r="AF91" s="4">
        <v>3.97</v>
      </c>
      <c r="AG91" s="4">
        <v>123.54</v>
      </c>
      <c r="AH91" s="4">
        <v>2.12</v>
      </c>
      <c r="AI91" s="4">
        <v>0.66700000000000004</v>
      </c>
      <c r="AJ91" s="4">
        <v>1.25</v>
      </c>
      <c r="AK91" s="4">
        <v>0.29199999999999998</v>
      </c>
      <c r="AL91" s="4">
        <v>-0.999</v>
      </c>
      <c r="AM91" s="4">
        <v>0.57299999999999995</v>
      </c>
      <c r="AN91" s="4">
        <v>4.0469999999999997</v>
      </c>
      <c r="AO91" s="4">
        <v>0.85599999999999998</v>
      </c>
      <c r="AP91" s="4">
        <v>5.593</v>
      </c>
      <c r="AQ91" s="4">
        <v>9.4E-2</v>
      </c>
      <c r="AR91" s="4">
        <v>-2.7970000000000002</v>
      </c>
      <c r="AS91" s="4">
        <v>-0.19</v>
      </c>
      <c r="AT91" s="4">
        <v>-4.343</v>
      </c>
      <c r="AU91" s="2" t="s">
        <v>992</v>
      </c>
      <c r="AV91" s="2" t="s">
        <v>993</v>
      </c>
      <c r="AW91" s="2" t="s">
        <v>994</v>
      </c>
    </row>
    <row r="92" spans="1:49" x14ac:dyDescent="0.25">
      <c r="A92" s="1">
        <v>43281</v>
      </c>
      <c r="B92" s="2" t="s">
        <v>625</v>
      </c>
      <c r="C92" s="2" t="s">
        <v>35</v>
      </c>
      <c r="D92" s="2" t="s">
        <v>31</v>
      </c>
      <c r="E92" s="2" t="s">
        <v>30</v>
      </c>
      <c r="F92" s="2">
        <v>1</v>
      </c>
      <c r="G92" s="2" t="s">
        <v>943</v>
      </c>
      <c r="H92" s="2" t="s">
        <v>943</v>
      </c>
      <c r="I92" s="2" t="s">
        <v>19</v>
      </c>
      <c r="J92" s="2" t="s">
        <v>20</v>
      </c>
      <c r="K92" s="2" t="s">
        <v>32</v>
      </c>
      <c r="L92" s="2" t="s">
        <v>22</v>
      </c>
      <c r="M92" s="2" t="s">
        <v>33</v>
      </c>
      <c r="N92" s="2" t="s">
        <v>24</v>
      </c>
      <c r="O92" s="3">
        <v>300</v>
      </c>
      <c r="P92" s="3">
        <v>385.60700000000003</v>
      </c>
      <c r="Q92" s="4">
        <v>6.4082912997140001E-3</v>
      </c>
      <c r="R92" s="4">
        <v>5.9390000000000001</v>
      </c>
      <c r="S92" s="5">
        <v>53738</v>
      </c>
      <c r="T92" s="14">
        <v>28.649315068493152</v>
      </c>
      <c r="U92" s="6">
        <v>1</v>
      </c>
      <c r="V92" s="14">
        <v>26.835999999999999</v>
      </c>
      <c r="W92" s="4">
        <v>7.7507000000000001</v>
      </c>
      <c r="X92" s="4">
        <v>14.65</v>
      </c>
      <c r="Y92" s="4">
        <v>9.3881467540810103E-4</v>
      </c>
      <c r="Z92" s="4">
        <v>14.57</v>
      </c>
      <c r="AA92" s="4">
        <v>3.1</v>
      </c>
      <c r="AB92" s="4">
        <v>14.491</v>
      </c>
      <c r="AC92" s="6">
        <v>133</v>
      </c>
      <c r="AD92" s="6">
        <v>133</v>
      </c>
      <c r="AE92" s="6">
        <v>1927.3029999999999</v>
      </c>
      <c r="AF92" s="4">
        <v>4.28</v>
      </c>
      <c r="AG92" s="4">
        <v>126.29</v>
      </c>
      <c r="AH92" s="4">
        <v>2.2400000000000002</v>
      </c>
      <c r="AI92" s="4">
        <v>-3.4460000000000002</v>
      </c>
      <c r="AJ92" s="4">
        <v>-1.4610000000000001</v>
      </c>
      <c r="AK92" s="4">
        <v>-3.8180000000000001</v>
      </c>
      <c r="AL92" s="4">
        <v>-3.7</v>
      </c>
      <c r="AM92" s="4">
        <v>-3.5870000000000002</v>
      </c>
      <c r="AN92" s="4">
        <v>1.36</v>
      </c>
      <c r="AO92" s="4">
        <v>-3.1930000000000001</v>
      </c>
      <c r="AP92" s="4">
        <v>3.262</v>
      </c>
      <c r="AQ92" s="4">
        <v>0.14099999999999999</v>
      </c>
      <c r="AR92" s="4">
        <v>-2.8210000000000002</v>
      </c>
      <c r="AS92" s="4">
        <v>-0.253</v>
      </c>
      <c r="AT92" s="4">
        <v>-4.7229999999999999</v>
      </c>
      <c r="AU92" s="2" t="s">
        <v>992</v>
      </c>
      <c r="AV92" s="2" t="s">
        <v>993</v>
      </c>
      <c r="AW92" s="2" t="s">
        <v>994</v>
      </c>
    </row>
    <row r="93" spans="1:49" x14ac:dyDescent="0.25">
      <c r="A93" s="1">
        <v>43281</v>
      </c>
      <c r="B93" s="2" t="s">
        <v>627</v>
      </c>
      <c r="C93" s="2" t="s">
        <v>37</v>
      </c>
      <c r="D93" s="2" t="s">
        <v>31</v>
      </c>
      <c r="E93" s="2" t="s">
        <v>30</v>
      </c>
      <c r="F93" s="2">
        <v>1</v>
      </c>
      <c r="G93" s="2" t="s">
        <v>943</v>
      </c>
      <c r="H93" s="2" t="s">
        <v>943</v>
      </c>
      <c r="I93" s="2" t="s">
        <v>19</v>
      </c>
      <c r="J93" s="2" t="s">
        <v>20</v>
      </c>
      <c r="K93" s="2" t="s">
        <v>32</v>
      </c>
      <c r="L93" s="2" t="s">
        <v>22</v>
      </c>
      <c r="M93" s="2" t="s">
        <v>33</v>
      </c>
      <c r="N93" s="2" t="s">
        <v>24</v>
      </c>
      <c r="O93" s="3">
        <v>324.13</v>
      </c>
      <c r="P93" s="3">
        <v>497.38600000000002</v>
      </c>
      <c r="Q93" s="4">
        <v>8.1669654981399997E-3</v>
      </c>
      <c r="R93" s="4">
        <v>7.8339999999999996</v>
      </c>
      <c r="S93" s="5">
        <v>51547</v>
      </c>
      <c r="T93" s="14">
        <v>22.646575342465752</v>
      </c>
      <c r="U93" s="6">
        <v>1</v>
      </c>
      <c r="V93" s="14">
        <v>19.251999999999999</v>
      </c>
      <c r="W93" s="4">
        <v>7.5232999999999999</v>
      </c>
      <c r="X93" s="4">
        <v>11.49</v>
      </c>
      <c r="Y93" s="4">
        <v>9.38384335736286E-4</v>
      </c>
      <c r="Z93" s="4">
        <v>11.46</v>
      </c>
      <c r="AA93" s="4">
        <v>1.84</v>
      </c>
      <c r="AB93" s="4">
        <v>11.417</v>
      </c>
      <c r="AC93" s="6">
        <v>113</v>
      </c>
      <c r="AD93" s="6">
        <v>113</v>
      </c>
      <c r="AE93" s="6">
        <v>1290.1209999999999</v>
      </c>
      <c r="AF93" s="4">
        <v>4.03</v>
      </c>
      <c r="AG93" s="4">
        <v>150.49</v>
      </c>
      <c r="AH93" s="4">
        <v>2.96</v>
      </c>
      <c r="AI93" s="4">
        <v>-0.13400000000000001</v>
      </c>
      <c r="AJ93" s="4">
        <v>-1.046</v>
      </c>
      <c r="AK93" s="4">
        <v>-0.55800000000000005</v>
      </c>
      <c r="AL93" s="4">
        <v>-3.524</v>
      </c>
      <c r="AM93" s="4">
        <v>-0.19700000000000001</v>
      </c>
      <c r="AN93" s="4">
        <v>1.5469999999999999</v>
      </c>
      <c r="AO93" s="4">
        <v>3.1E-2</v>
      </c>
      <c r="AP93" s="4">
        <v>2.819</v>
      </c>
      <c r="AQ93" s="4">
        <v>6.3E-2</v>
      </c>
      <c r="AR93" s="4">
        <v>-2.5920000000000001</v>
      </c>
      <c r="AS93" s="4">
        <v>-0.16400000000000001</v>
      </c>
      <c r="AT93" s="4">
        <v>-3.8650000000000002</v>
      </c>
      <c r="AU93" s="2" t="s">
        <v>992</v>
      </c>
      <c r="AV93" s="2" t="s">
        <v>993</v>
      </c>
      <c r="AW93" s="2" t="s">
        <v>994</v>
      </c>
    </row>
    <row r="94" spans="1:49" x14ac:dyDescent="0.25">
      <c r="A94" s="1">
        <v>43281</v>
      </c>
      <c r="B94" s="2" t="s">
        <v>897</v>
      </c>
      <c r="C94" s="2" t="s">
        <v>579</v>
      </c>
      <c r="D94" s="2" t="s">
        <v>142</v>
      </c>
      <c r="E94" s="2" t="s">
        <v>141</v>
      </c>
      <c r="F94" s="2">
        <v>1</v>
      </c>
      <c r="G94" s="2" t="s">
        <v>943</v>
      </c>
      <c r="H94" s="2" t="s">
        <v>947</v>
      </c>
      <c r="I94" s="2" t="s">
        <v>19</v>
      </c>
      <c r="J94" s="2" t="s">
        <v>20</v>
      </c>
      <c r="K94" s="2" t="s">
        <v>143</v>
      </c>
      <c r="L94" s="2" t="s">
        <v>22</v>
      </c>
      <c r="M94" s="2" t="s">
        <v>23</v>
      </c>
      <c r="N94" s="2" t="s">
        <v>24</v>
      </c>
      <c r="O94" s="3">
        <v>442.95</v>
      </c>
      <c r="P94" s="3">
        <v>448.23099999999999</v>
      </c>
      <c r="Q94" s="4">
        <v>7.419299246692E-3</v>
      </c>
      <c r="R94" s="4">
        <v>4.1440000000000001</v>
      </c>
      <c r="S94" s="5">
        <v>50557</v>
      </c>
      <c r="T94" s="14">
        <v>19.934246575342467</v>
      </c>
      <c r="U94" s="6">
        <v>1</v>
      </c>
      <c r="V94" s="14">
        <v>18</v>
      </c>
      <c r="W94" s="4">
        <v>1.663</v>
      </c>
      <c r="X94" s="4">
        <v>12.61</v>
      </c>
      <c r="Y94" s="4">
        <v>9.3557363500786116E-4</v>
      </c>
      <c r="Z94" s="4">
        <v>12.57</v>
      </c>
      <c r="AA94" s="4">
        <v>2.0299999999999998</v>
      </c>
      <c r="AB94" s="4">
        <v>12.539</v>
      </c>
      <c r="AC94" s="6">
        <v>118</v>
      </c>
      <c r="AD94" s="6">
        <v>118</v>
      </c>
      <c r="AE94" s="6">
        <v>1479.6019999999999</v>
      </c>
      <c r="AF94" s="4">
        <v>4.08</v>
      </c>
      <c r="AG94" s="4">
        <v>100.85</v>
      </c>
      <c r="AH94" s="4">
        <v>0.35</v>
      </c>
      <c r="AI94" s="4">
        <v>-0.86099999999999999</v>
      </c>
      <c r="AJ94" s="4">
        <v>-2.923</v>
      </c>
      <c r="AK94" s="4">
        <v>-1.1990000000000001</v>
      </c>
      <c r="AL94" s="4">
        <v>-4.851</v>
      </c>
      <c r="AM94" s="4">
        <v>-0.92900000000000005</v>
      </c>
      <c r="AN94" s="4">
        <v>2.5999999999999999E-2</v>
      </c>
      <c r="AO94" s="4">
        <v>-0.69</v>
      </c>
      <c r="AP94" s="4">
        <v>1.407</v>
      </c>
      <c r="AQ94" s="4">
        <v>6.8000000000000005E-2</v>
      </c>
      <c r="AR94" s="4">
        <v>-2.9489999999999998</v>
      </c>
      <c r="AS94" s="4">
        <v>-0.17100000000000001</v>
      </c>
      <c r="AT94" s="4">
        <v>-4.33</v>
      </c>
      <c r="AU94" s="2" t="s">
        <v>995</v>
      </c>
      <c r="AV94" s="2" t="s">
        <v>996</v>
      </c>
      <c r="AW94" s="2" t="s">
        <v>994</v>
      </c>
    </row>
    <row r="95" spans="1:49" x14ac:dyDescent="0.25">
      <c r="A95" s="1">
        <v>43281</v>
      </c>
      <c r="B95" s="2" t="s">
        <v>864</v>
      </c>
      <c r="C95" s="2" t="s">
        <v>518</v>
      </c>
      <c r="D95" s="2" t="s">
        <v>127</v>
      </c>
      <c r="E95" s="2" t="s">
        <v>65</v>
      </c>
      <c r="F95" s="2">
        <v>1</v>
      </c>
      <c r="G95" s="2" t="s">
        <v>945</v>
      </c>
      <c r="H95" s="2" t="s">
        <v>951</v>
      </c>
      <c r="I95" s="2" t="s">
        <v>19</v>
      </c>
      <c r="J95" s="2" t="s">
        <v>20</v>
      </c>
      <c r="K95" s="2" t="s">
        <v>61</v>
      </c>
      <c r="L95" s="2" t="s">
        <v>22</v>
      </c>
      <c r="M95" s="2" t="s">
        <v>44</v>
      </c>
      <c r="N95" s="2" t="s">
        <v>24</v>
      </c>
      <c r="O95" s="3">
        <v>450.79</v>
      </c>
      <c r="P95" s="3">
        <v>459.88200000000001</v>
      </c>
      <c r="Q95" s="4">
        <v>7.6371711410109996E-3</v>
      </c>
      <c r="R95" s="4">
        <v>6.3140000000000001</v>
      </c>
      <c r="S95" s="5">
        <v>52597</v>
      </c>
      <c r="T95" s="14">
        <v>25.523287671232875</v>
      </c>
      <c r="U95" s="6">
        <v>1</v>
      </c>
      <c r="V95" s="14">
        <v>22.751000000000001</v>
      </c>
      <c r="W95" s="4">
        <v>4.2685000000000004</v>
      </c>
      <c r="X95" s="4">
        <v>12.09</v>
      </c>
      <c r="Y95" s="4">
        <v>9.2333399094822975E-4</v>
      </c>
      <c r="Z95" s="4">
        <v>12.05</v>
      </c>
      <c r="AA95" s="4">
        <v>2.14</v>
      </c>
      <c r="AB95" s="4">
        <v>11.993</v>
      </c>
      <c r="AC95" s="6">
        <v>323</v>
      </c>
      <c r="AD95" s="6">
        <v>323</v>
      </c>
      <c r="AE95" s="6">
        <v>3873.739</v>
      </c>
      <c r="AF95" s="4">
        <v>6.15</v>
      </c>
      <c r="AG95" s="4">
        <v>102.02</v>
      </c>
      <c r="AH95" s="4">
        <v>0</v>
      </c>
      <c r="AI95" s="4">
        <v>-0.28199999999999997</v>
      </c>
      <c r="AJ95" s="4">
        <v>-1.3149999999999999</v>
      </c>
      <c r="AK95" s="4">
        <v>-0.78100000000000003</v>
      </c>
      <c r="AL95" s="4">
        <v>-4.2889999999999997</v>
      </c>
      <c r="AM95" s="4">
        <v>-0.36699999999999999</v>
      </c>
      <c r="AN95" s="4">
        <v>1.3240000000000001</v>
      </c>
      <c r="AO95" s="4">
        <v>-0.113</v>
      </c>
      <c r="AP95" s="4">
        <v>2.694</v>
      </c>
      <c r="AQ95" s="4">
        <v>8.5000000000000006E-2</v>
      </c>
      <c r="AR95" s="4">
        <v>-2.6389999999999998</v>
      </c>
      <c r="AS95" s="4">
        <v>-0.16900000000000001</v>
      </c>
      <c r="AT95" s="4">
        <v>-4.0090000000000003</v>
      </c>
      <c r="AU95" s="2" t="s">
        <v>995</v>
      </c>
      <c r="AV95" s="2" t="s">
        <v>996</v>
      </c>
      <c r="AW95" s="2" t="s">
        <v>994</v>
      </c>
    </row>
    <row r="96" spans="1:49" x14ac:dyDescent="0.25">
      <c r="A96" s="1">
        <v>43281</v>
      </c>
      <c r="B96" s="2" t="s">
        <v>686</v>
      </c>
      <c r="C96" s="2" t="s">
        <v>167</v>
      </c>
      <c r="D96" s="2" t="s">
        <v>169</v>
      </c>
      <c r="E96" s="2" t="s">
        <v>168</v>
      </c>
      <c r="F96" s="2">
        <v>1</v>
      </c>
      <c r="G96" s="2" t="s">
        <v>945</v>
      </c>
      <c r="H96" s="2" t="s">
        <v>948</v>
      </c>
      <c r="I96" s="2" t="s">
        <v>19</v>
      </c>
      <c r="J96" s="2" t="s">
        <v>20</v>
      </c>
      <c r="K96" s="2" t="s">
        <v>90</v>
      </c>
      <c r="L96" s="2" t="s">
        <v>22</v>
      </c>
      <c r="M96" s="2" t="s">
        <v>94</v>
      </c>
      <c r="N96" s="2" t="s">
        <v>24</v>
      </c>
      <c r="O96" s="3">
        <v>388.17500000000001</v>
      </c>
      <c r="P96" s="3">
        <v>513.87</v>
      </c>
      <c r="Q96" s="4">
        <v>8.5217961562859997E-3</v>
      </c>
      <c r="R96" s="4">
        <v>7.0880000000000001</v>
      </c>
      <c r="S96" s="5">
        <v>51867</v>
      </c>
      <c r="T96" s="14">
        <v>23.523287671232875</v>
      </c>
      <c r="U96" s="6">
        <v>1</v>
      </c>
      <c r="V96" s="14">
        <v>17.088000000000001</v>
      </c>
      <c r="W96" s="4">
        <v>8.8274000000000008</v>
      </c>
      <c r="X96" s="4">
        <v>10.82</v>
      </c>
      <c r="Y96" s="4">
        <v>9.2205834411014512E-4</v>
      </c>
      <c r="Z96" s="4">
        <v>10.79</v>
      </c>
      <c r="AA96" s="4">
        <v>1.63</v>
      </c>
      <c r="AB96" s="4">
        <v>10.75</v>
      </c>
      <c r="AC96" s="6">
        <v>144</v>
      </c>
      <c r="AD96" s="6">
        <v>144</v>
      </c>
      <c r="AE96" s="6">
        <v>1548</v>
      </c>
      <c r="AF96" s="4">
        <v>4.33</v>
      </c>
      <c r="AG96" s="4">
        <v>132.38</v>
      </c>
      <c r="AH96" s="4">
        <v>0</v>
      </c>
      <c r="AI96" s="4">
        <v>0.58699999999999997</v>
      </c>
      <c r="AJ96" s="4">
        <v>4.5999999999999999E-2</v>
      </c>
      <c r="AK96" s="4">
        <v>0.15</v>
      </c>
      <c r="AL96" s="4">
        <v>-2.5670000000000002</v>
      </c>
      <c r="AM96" s="4">
        <v>0.53600000000000003</v>
      </c>
      <c r="AN96" s="4">
        <v>2.5830000000000002</v>
      </c>
      <c r="AO96" s="4">
        <v>0.752</v>
      </c>
      <c r="AP96" s="4">
        <v>3.72</v>
      </c>
      <c r="AQ96" s="4">
        <v>5.0999999999999997E-2</v>
      </c>
      <c r="AR96" s="4">
        <v>-2.5369999999999999</v>
      </c>
      <c r="AS96" s="4">
        <v>-0.16500000000000001</v>
      </c>
      <c r="AT96" s="4">
        <v>-3.6739999999999999</v>
      </c>
      <c r="AU96" s="2" t="s">
        <v>992</v>
      </c>
      <c r="AV96" s="2" t="s">
        <v>997</v>
      </c>
      <c r="AW96" s="2" t="s">
        <v>994</v>
      </c>
    </row>
    <row r="97" spans="1:49" x14ac:dyDescent="0.25">
      <c r="A97" s="1">
        <v>43281</v>
      </c>
      <c r="B97" s="2" t="s">
        <v>758</v>
      </c>
      <c r="C97" s="2" t="s">
        <v>339</v>
      </c>
      <c r="D97" s="2" t="s">
        <v>341</v>
      </c>
      <c r="E97" s="2" t="s">
        <v>340</v>
      </c>
      <c r="F97" s="2">
        <v>1</v>
      </c>
      <c r="G97" s="2" t="s">
        <v>944</v>
      </c>
      <c r="H97" s="2" t="s">
        <v>950</v>
      </c>
      <c r="I97" s="2" t="s">
        <v>19</v>
      </c>
      <c r="J97" s="2" t="s">
        <v>20</v>
      </c>
      <c r="K97" s="2" t="s">
        <v>342</v>
      </c>
      <c r="L97" s="2" t="s">
        <v>22</v>
      </c>
      <c r="M97" s="2" t="s">
        <v>53</v>
      </c>
      <c r="N97" s="2" t="s">
        <v>24</v>
      </c>
      <c r="O97" s="3">
        <v>349.37</v>
      </c>
      <c r="P97" s="3">
        <v>448.762</v>
      </c>
      <c r="Q97" s="4">
        <v>7.3595548993210004E-3</v>
      </c>
      <c r="R97" s="4">
        <v>5.8879999999999999</v>
      </c>
      <c r="S97" s="5">
        <v>52413</v>
      </c>
      <c r="T97" s="14">
        <v>25.019178082191782</v>
      </c>
      <c r="U97" s="6">
        <v>1</v>
      </c>
      <c r="V97" s="14">
        <v>19.085000000000001</v>
      </c>
      <c r="W97" s="4">
        <v>8.5205000000000002</v>
      </c>
      <c r="X97" s="4">
        <v>12.4</v>
      </c>
      <c r="Y97" s="4">
        <v>9.1258480751580415E-4</v>
      </c>
      <c r="Z97" s="4">
        <v>12.36</v>
      </c>
      <c r="AA97" s="4">
        <v>2.08</v>
      </c>
      <c r="AB97" s="4">
        <v>12.308999999999999</v>
      </c>
      <c r="AC97" s="6">
        <v>86</v>
      </c>
      <c r="AD97" s="6">
        <v>86</v>
      </c>
      <c r="AE97" s="6">
        <v>1058.5739999999998</v>
      </c>
      <c r="AF97" s="4">
        <v>3.76</v>
      </c>
      <c r="AG97" s="4">
        <v>128.44999999999999</v>
      </c>
      <c r="AH97" s="4">
        <v>0</v>
      </c>
      <c r="AI97" s="4">
        <v>0.6</v>
      </c>
      <c r="AJ97" s="4">
        <v>-1.504</v>
      </c>
      <c r="AK97" s="4">
        <v>0.224</v>
      </c>
      <c r="AL97" s="4">
        <v>-3.7149999999999999</v>
      </c>
      <c r="AM97" s="4">
        <v>0.52700000000000002</v>
      </c>
      <c r="AN97" s="4">
        <v>1.325</v>
      </c>
      <c r="AO97" s="4">
        <v>0.78</v>
      </c>
      <c r="AP97" s="4">
        <v>2.698</v>
      </c>
      <c r="AQ97" s="4">
        <v>7.2999999999999995E-2</v>
      </c>
      <c r="AR97" s="4">
        <v>-2.8290000000000002</v>
      </c>
      <c r="AS97" s="4">
        <v>-0.18</v>
      </c>
      <c r="AT97" s="4">
        <v>-4.2009999999999996</v>
      </c>
      <c r="AU97" s="2" t="s">
        <v>992</v>
      </c>
      <c r="AV97" s="2" t="s">
        <v>993</v>
      </c>
      <c r="AW97" s="2" t="s">
        <v>994</v>
      </c>
    </row>
    <row r="98" spans="1:49" x14ac:dyDescent="0.25">
      <c r="A98" s="1">
        <v>43281</v>
      </c>
      <c r="B98" s="2" t="s">
        <v>789</v>
      </c>
      <c r="C98" s="2" t="s">
        <v>397</v>
      </c>
      <c r="D98" s="2" t="s">
        <v>393</v>
      </c>
      <c r="E98" s="2" t="s">
        <v>392</v>
      </c>
      <c r="F98" s="2">
        <v>1</v>
      </c>
      <c r="G98" s="2" t="s">
        <v>166</v>
      </c>
      <c r="H98" s="2" t="s">
        <v>166</v>
      </c>
      <c r="I98" s="2" t="s">
        <v>19</v>
      </c>
      <c r="J98" s="2" t="s">
        <v>20</v>
      </c>
      <c r="K98" s="2" t="s">
        <v>48</v>
      </c>
      <c r="L98" s="2" t="s">
        <v>22</v>
      </c>
      <c r="M98" s="2" t="s">
        <v>94</v>
      </c>
      <c r="N98" s="2" t="s">
        <v>24</v>
      </c>
      <c r="O98" s="3">
        <v>420.53</v>
      </c>
      <c r="P98" s="3">
        <v>506.08499999999998</v>
      </c>
      <c r="Q98" s="4">
        <v>8.4166452956569993E-3</v>
      </c>
      <c r="R98" s="4">
        <v>5.5720000000000001</v>
      </c>
      <c r="S98" s="5">
        <v>50710</v>
      </c>
      <c r="T98" s="14">
        <v>20.353424657534248</v>
      </c>
      <c r="U98" s="6">
        <v>1</v>
      </c>
      <c r="V98" s="14">
        <v>15.667999999999999</v>
      </c>
      <c r="W98" s="4">
        <v>7.6547999999999998</v>
      </c>
      <c r="X98" s="4">
        <v>10.77</v>
      </c>
      <c r="Y98" s="4">
        <v>9.0647269834225888E-4</v>
      </c>
      <c r="Z98" s="4">
        <v>10.74</v>
      </c>
      <c r="AA98" s="4">
        <v>1.54</v>
      </c>
      <c r="AB98" s="4">
        <v>10.715999999999999</v>
      </c>
      <c r="AC98" s="6">
        <v>100</v>
      </c>
      <c r="AD98" s="6">
        <v>100</v>
      </c>
      <c r="AE98" s="6">
        <v>1071.5999999999999</v>
      </c>
      <c r="AF98" s="4">
        <v>3.88</v>
      </c>
      <c r="AG98" s="4">
        <v>119.42</v>
      </c>
      <c r="AH98" s="4">
        <v>0.93</v>
      </c>
      <c r="AI98" s="4">
        <v>-0.26500000000000001</v>
      </c>
      <c r="AJ98" s="4">
        <v>-3.4769999999999999</v>
      </c>
      <c r="AK98" s="4">
        <v>-0.65</v>
      </c>
      <c r="AL98" s="4">
        <v>-5.6420000000000003</v>
      </c>
      <c r="AM98" s="4">
        <v>-0.309</v>
      </c>
      <c r="AN98" s="4">
        <v>-0.84199999999999997</v>
      </c>
      <c r="AO98" s="4">
        <v>-9.1999999999999998E-2</v>
      </c>
      <c r="AP98" s="4">
        <v>0.27600000000000002</v>
      </c>
      <c r="AQ98" s="4">
        <v>4.3999999999999997E-2</v>
      </c>
      <c r="AR98" s="4">
        <v>-2.6349999999999998</v>
      </c>
      <c r="AS98" s="4">
        <v>-0.17299999999999999</v>
      </c>
      <c r="AT98" s="4">
        <v>-3.7530000000000001</v>
      </c>
      <c r="AU98" s="2" t="s">
        <v>992</v>
      </c>
      <c r="AV98" s="2" t="s">
        <v>993</v>
      </c>
      <c r="AW98" s="2" t="s">
        <v>994</v>
      </c>
    </row>
    <row r="99" spans="1:49" x14ac:dyDescent="0.25">
      <c r="A99" s="1">
        <v>43281</v>
      </c>
      <c r="B99" s="2" t="s">
        <v>816</v>
      </c>
      <c r="C99" s="2" t="s">
        <v>442</v>
      </c>
      <c r="D99" s="2" t="s">
        <v>396</v>
      </c>
      <c r="E99" s="2" t="s">
        <v>395</v>
      </c>
      <c r="F99" s="2">
        <v>1</v>
      </c>
      <c r="G99" s="2" t="s">
        <v>944</v>
      </c>
      <c r="H99" s="2" t="s">
        <v>946</v>
      </c>
      <c r="I99" s="2" t="s">
        <v>19</v>
      </c>
      <c r="J99" s="2" t="s">
        <v>20</v>
      </c>
      <c r="K99" s="2" t="s">
        <v>48</v>
      </c>
      <c r="L99" s="2" t="s">
        <v>22</v>
      </c>
      <c r="M99" s="2" t="s">
        <v>94</v>
      </c>
      <c r="N99" s="2" t="s">
        <v>24</v>
      </c>
      <c r="O99" s="3">
        <v>576.08000000000004</v>
      </c>
      <c r="P99" s="3">
        <v>683.59900000000005</v>
      </c>
      <c r="Q99" s="4">
        <v>1.1343907184079001E-2</v>
      </c>
      <c r="R99" s="4">
        <v>5.77</v>
      </c>
      <c r="S99" s="5">
        <v>50844</v>
      </c>
      <c r="T99" s="14">
        <v>20.720547945205478</v>
      </c>
      <c r="U99" s="6">
        <v>1</v>
      </c>
      <c r="V99" s="14">
        <v>10.667999999999999</v>
      </c>
      <c r="W99" s="4">
        <v>8.5780999999999992</v>
      </c>
      <c r="X99" s="4">
        <v>7.97</v>
      </c>
      <c r="Y99" s="4">
        <v>9.041094025710963E-4</v>
      </c>
      <c r="Z99" s="4">
        <v>7.95</v>
      </c>
      <c r="AA99" s="4">
        <v>0.88</v>
      </c>
      <c r="AB99" s="4">
        <v>7.931</v>
      </c>
      <c r="AC99" s="6">
        <v>92</v>
      </c>
      <c r="AD99" s="6">
        <v>92</v>
      </c>
      <c r="AE99" s="6">
        <v>729.65200000000004</v>
      </c>
      <c r="AF99" s="4">
        <v>3.77</v>
      </c>
      <c r="AG99" s="4">
        <v>116.96</v>
      </c>
      <c r="AH99" s="4">
        <v>1.7</v>
      </c>
      <c r="AI99" s="4">
        <v>0.45200000000000001</v>
      </c>
      <c r="AJ99" s="4">
        <v>-1.966</v>
      </c>
      <c r="AK99" s="4">
        <v>4.4999999999999998E-2</v>
      </c>
      <c r="AL99" s="4">
        <v>-4.2960000000000003</v>
      </c>
      <c r="AM99" s="4">
        <v>0.45400000000000001</v>
      </c>
      <c r="AN99" s="4">
        <v>0.14099999999999999</v>
      </c>
      <c r="AO99" s="4">
        <v>0.622</v>
      </c>
      <c r="AP99" s="4">
        <v>0.90100000000000002</v>
      </c>
      <c r="AQ99" s="4">
        <v>-2E-3</v>
      </c>
      <c r="AR99" s="4">
        <v>-2.1059999999999999</v>
      </c>
      <c r="AS99" s="4">
        <v>-0.17</v>
      </c>
      <c r="AT99" s="4">
        <v>-2.867</v>
      </c>
      <c r="AU99" s="2" t="s">
        <v>992</v>
      </c>
      <c r="AV99" s="2" t="s">
        <v>993</v>
      </c>
      <c r="AW99" s="2" t="s">
        <v>994</v>
      </c>
    </row>
    <row r="100" spans="1:49" x14ac:dyDescent="0.25">
      <c r="A100" s="1">
        <v>43281</v>
      </c>
      <c r="B100" s="2" t="s">
        <v>631</v>
      </c>
      <c r="C100" s="2" t="s">
        <v>45</v>
      </c>
      <c r="D100" s="2" t="s">
        <v>47</v>
      </c>
      <c r="E100" s="2" t="s">
        <v>46</v>
      </c>
      <c r="F100" s="2">
        <v>1</v>
      </c>
      <c r="G100" s="2" t="s">
        <v>944</v>
      </c>
      <c r="H100" s="2" t="s">
        <v>946</v>
      </c>
      <c r="I100" s="2" t="s">
        <v>19</v>
      </c>
      <c r="J100" s="2" t="s">
        <v>20</v>
      </c>
      <c r="K100" s="2" t="s">
        <v>48</v>
      </c>
      <c r="L100" s="2" t="s">
        <v>22</v>
      </c>
      <c r="M100" s="2" t="s">
        <v>49</v>
      </c>
      <c r="N100" s="2" t="s">
        <v>24</v>
      </c>
      <c r="O100" s="3">
        <v>300</v>
      </c>
      <c r="P100" s="3">
        <v>391.04</v>
      </c>
      <c r="Q100" s="4">
        <v>6.4222312497219996E-3</v>
      </c>
      <c r="R100" s="4">
        <v>5.952</v>
      </c>
      <c r="S100" s="5">
        <v>52032</v>
      </c>
      <c r="T100" s="14">
        <v>23.975342465753425</v>
      </c>
      <c r="U100" s="6">
        <v>1</v>
      </c>
      <c r="V100" s="14">
        <v>23.584</v>
      </c>
      <c r="W100" s="4">
        <v>8.4026999999999994</v>
      </c>
      <c r="X100" s="4">
        <v>14.07</v>
      </c>
      <c r="Y100" s="4">
        <v>9.0360793683588541E-4</v>
      </c>
      <c r="Z100" s="4">
        <v>14</v>
      </c>
      <c r="AA100" s="4">
        <v>2.72</v>
      </c>
      <c r="AB100" s="4">
        <v>13.939</v>
      </c>
      <c r="AC100" s="6">
        <v>104</v>
      </c>
      <c r="AD100" s="6">
        <v>104</v>
      </c>
      <c r="AE100" s="6">
        <v>1449.6559999999999</v>
      </c>
      <c r="AF100" s="4">
        <v>3.98</v>
      </c>
      <c r="AG100" s="4">
        <v>130.08000000000001</v>
      </c>
      <c r="AH100" s="4">
        <v>0.26</v>
      </c>
      <c r="AI100" s="4">
        <v>-1.2989999999999999</v>
      </c>
      <c r="AJ100" s="4">
        <v>-4.76</v>
      </c>
      <c r="AK100" s="4">
        <v>-1.6659999999999999</v>
      </c>
      <c r="AL100" s="4">
        <v>-6.8520000000000003</v>
      </c>
      <c r="AM100" s="4">
        <v>-1.41</v>
      </c>
      <c r="AN100" s="4">
        <v>-1.7629999999999999</v>
      </c>
      <c r="AO100" s="4">
        <v>-1.0980000000000001</v>
      </c>
      <c r="AP100" s="4">
        <v>-6.7000000000000004E-2</v>
      </c>
      <c r="AQ100" s="4">
        <v>0.111</v>
      </c>
      <c r="AR100" s="4">
        <v>-2.9969999999999999</v>
      </c>
      <c r="AS100" s="4">
        <v>-0.20100000000000001</v>
      </c>
      <c r="AT100" s="4">
        <v>-4.6929999999999996</v>
      </c>
      <c r="AU100" s="2" t="s">
        <v>992</v>
      </c>
      <c r="AV100" s="2" t="s">
        <v>993</v>
      </c>
      <c r="AW100" s="2" t="s">
        <v>994</v>
      </c>
    </row>
    <row r="101" spans="1:49" x14ac:dyDescent="0.25">
      <c r="A101" s="1">
        <v>43281</v>
      </c>
      <c r="B101" s="2" t="s">
        <v>695</v>
      </c>
      <c r="C101" s="2" t="s">
        <v>194</v>
      </c>
      <c r="D101" s="2" t="s">
        <v>196</v>
      </c>
      <c r="E101" s="2" t="s">
        <v>195</v>
      </c>
      <c r="F101" s="2">
        <v>1</v>
      </c>
      <c r="G101" s="2" t="s">
        <v>944</v>
      </c>
      <c r="H101" s="2" t="s">
        <v>944</v>
      </c>
      <c r="I101" s="2" t="s">
        <v>19</v>
      </c>
      <c r="J101" s="2" t="s">
        <v>20</v>
      </c>
      <c r="K101" s="2" t="s">
        <v>21</v>
      </c>
      <c r="L101" s="2" t="s">
        <v>22</v>
      </c>
      <c r="M101" s="2" t="s">
        <v>23</v>
      </c>
      <c r="N101" s="2" t="s">
        <v>24</v>
      </c>
      <c r="O101" s="3">
        <v>307.79500000000002</v>
      </c>
      <c r="P101" s="3">
        <v>463.28100000000001</v>
      </c>
      <c r="Q101" s="4">
        <v>7.6995673574069999E-3</v>
      </c>
      <c r="R101" s="4">
        <v>7.6180000000000003</v>
      </c>
      <c r="S101" s="5">
        <v>51349</v>
      </c>
      <c r="T101" s="14">
        <v>22.104109589041094</v>
      </c>
      <c r="U101" s="6">
        <v>1</v>
      </c>
      <c r="V101" s="14">
        <v>19.251999999999999</v>
      </c>
      <c r="W101" s="4">
        <v>7.6</v>
      </c>
      <c r="X101" s="4">
        <v>11.52</v>
      </c>
      <c r="Y101" s="4">
        <v>8.8699015957328638E-4</v>
      </c>
      <c r="Z101" s="4">
        <v>11.49</v>
      </c>
      <c r="AA101" s="4">
        <v>1.85</v>
      </c>
      <c r="AB101" s="4">
        <v>11.451000000000001</v>
      </c>
      <c r="AC101" s="6">
        <v>115</v>
      </c>
      <c r="AD101" s="6">
        <v>115</v>
      </c>
      <c r="AE101" s="6">
        <v>1316.865</v>
      </c>
      <c r="AF101" s="4">
        <v>4.05</v>
      </c>
      <c r="AG101" s="4">
        <v>147.34</v>
      </c>
      <c r="AH101" s="4">
        <v>3.17</v>
      </c>
      <c r="AI101" s="4">
        <v>-2.9000000000000001E-2</v>
      </c>
      <c r="AJ101" s="4">
        <v>-2.6469999999999998</v>
      </c>
      <c r="AK101" s="4">
        <v>-0.45100000000000001</v>
      </c>
      <c r="AL101" s="4">
        <v>-5.0819999999999999</v>
      </c>
      <c r="AM101" s="4">
        <v>-9.2999999999999999E-2</v>
      </c>
      <c r="AN101" s="4">
        <v>1.4E-2</v>
      </c>
      <c r="AO101" s="4">
        <v>0.13200000000000001</v>
      </c>
      <c r="AP101" s="4">
        <v>1.2829999999999999</v>
      </c>
      <c r="AQ101" s="4">
        <v>6.4000000000000001E-2</v>
      </c>
      <c r="AR101" s="4">
        <v>-2.661</v>
      </c>
      <c r="AS101" s="4">
        <v>-0.161</v>
      </c>
      <c r="AT101" s="4">
        <v>-3.93</v>
      </c>
      <c r="AU101" s="2" t="s">
        <v>992</v>
      </c>
      <c r="AV101" s="2" t="s">
        <v>999</v>
      </c>
      <c r="AW101" s="2" t="s">
        <v>994</v>
      </c>
    </row>
    <row r="102" spans="1:49" x14ac:dyDescent="0.25">
      <c r="A102" s="1">
        <v>43281</v>
      </c>
      <c r="B102" s="2" t="s">
        <v>638</v>
      </c>
      <c r="C102" s="2" t="s">
        <v>63</v>
      </c>
      <c r="D102" s="2" t="s">
        <v>60</v>
      </c>
      <c r="E102" s="2" t="s">
        <v>59</v>
      </c>
      <c r="F102" s="2">
        <v>1</v>
      </c>
      <c r="G102" s="2" t="s">
        <v>943</v>
      </c>
      <c r="H102" s="2" t="s">
        <v>943</v>
      </c>
      <c r="I102" s="2" t="s">
        <v>19</v>
      </c>
      <c r="J102" s="2" t="s">
        <v>20</v>
      </c>
      <c r="K102" s="2" t="s">
        <v>61</v>
      </c>
      <c r="L102" s="2" t="s">
        <v>22</v>
      </c>
      <c r="M102" s="2" t="s">
        <v>62</v>
      </c>
      <c r="N102" s="2" t="s">
        <v>24</v>
      </c>
      <c r="O102" s="3">
        <v>315.5</v>
      </c>
      <c r="P102" s="3">
        <v>417.66500000000002</v>
      </c>
      <c r="Q102" s="4">
        <v>6.8563554892399998E-3</v>
      </c>
      <c r="R102" s="4">
        <v>6.3949999999999996</v>
      </c>
      <c r="S102" s="5">
        <v>51136</v>
      </c>
      <c r="T102" s="14">
        <v>21.520547945205479</v>
      </c>
      <c r="U102" s="6">
        <v>1</v>
      </c>
      <c r="V102" s="14">
        <v>20.585999999999999</v>
      </c>
      <c r="W102" s="4">
        <v>8.1699000000000002</v>
      </c>
      <c r="X102" s="4">
        <v>12.71</v>
      </c>
      <c r="Y102" s="4">
        <v>8.7144278268240407E-4</v>
      </c>
      <c r="Z102" s="4">
        <v>12.66</v>
      </c>
      <c r="AA102" s="4">
        <v>2.1800000000000002</v>
      </c>
      <c r="AB102" s="4">
        <v>12.617000000000001</v>
      </c>
      <c r="AC102" s="6">
        <v>114</v>
      </c>
      <c r="AD102" s="6">
        <v>114</v>
      </c>
      <c r="AE102" s="6">
        <v>1438.3380000000002</v>
      </c>
      <c r="AF102" s="4">
        <v>4.0599999999999996</v>
      </c>
      <c r="AG102" s="4">
        <v>132.38</v>
      </c>
      <c r="AH102" s="4">
        <v>0</v>
      </c>
      <c r="AI102" s="4">
        <v>0.55500000000000005</v>
      </c>
      <c r="AJ102" s="4">
        <v>-2.8650000000000002</v>
      </c>
      <c r="AK102" s="4">
        <v>0.159</v>
      </c>
      <c r="AL102" s="4">
        <v>-5.1369999999999996</v>
      </c>
      <c r="AM102" s="4">
        <v>0.47399999999999998</v>
      </c>
      <c r="AN102" s="4">
        <v>-3.5999999999999997E-2</v>
      </c>
      <c r="AO102" s="4">
        <v>0.71099999999999997</v>
      </c>
      <c r="AP102" s="4">
        <v>1.4</v>
      </c>
      <c r="AQ102" s="4">
        <v>8.1000000000000003E-2</v>
      </c>
      <c r="AR102" s="4">
        <v>-2.8290000000000002</v>
      </c>
      <c r="AS102" s="4">
        <v>-0.157</v>
      </c>
      <c r="AT102" s="4">
        <v>-4.2649999999999997</v>
      </c>
      <c r="AU102" s="2" t="s">
        <v>992</v>
      </c>
      <c r="AV102" s="2" t="s">
        <v>993</v>
      </c>
      <c r="AW102" s="2" t="s">
        <v>994</v>
      </c>
    </row>
    <row r="103" spans="1:49" x14ac:dyDescent="0.25">
      <c r="A103" s="1">
        <v>43281</v>
      </c>
      <c r="B103" s="2" t="s">
        <v>819</v>
      </c>
      <c r="C103" s="2" t="s">
        <v>445</v>
      </c>
      <c r="D103" s="2" t="s">
        <v>310</v>
      </c>
      <c r="E103" s="2" t="s">
        <v>309</v>
      </c>
      <c r="F103" s="2">
        <v>1</v>
      </c>
      <c r="G103" s="2" t="s">
        <v>944</v>
      </c>
      <c r="H103" s="2" t="s">
        <v>950</v>
      </c>
      <c r="I103" s="2" t="s">
        <v>19</v>
      </c>
      <c r="J103" s="2" t="s">
        <v>20</v>
      </c>
      <c r="K103" s="2" t="s">
        <v>21</v>
      </c>
      <c r="L103" s="2" t="s">
        <v>22</v>
      </c>
      <c r="M103" s="2" t="s">
        <v>85</v>
      </c>
      <c r="N103" s="2" t="s">
        <v>24</v>
      </c>
      <c r="O103" s="3">
        <v>335.7</v>
      </c>
      <c r="P103" s="3">
        <v>425.34500000000003</v>
      </c>
      <c r="Q103" s="4">
        <v>7.0656736534419999E-3</v>
      </c>
      <c r="R103" s="4">
        <v>5.9459999999999997</v>
      </c>
      <c r="S103" s="5">
        <v>53097</v>
      </c>
      <c r="T103" s="14">
        <v>26.893150684931506</v>
      </c>
      <c r="U103" s="6">
        <v>1</v>
      </c>
      <c r="V103" s="14">
        <v>19.584</v>
      </c>
      <c r="W103" s="4">
        <v>7.7478999999999996</v>
      </c>
      <c r="X103" s="4">
        <v>12.29</v>
      </c>
      <c r="Y103" s="4">
        <v>8.6837129200802176E-4</v>
      </c>
      <c r="Z103" s="4">
        <v>12.25</v>
      </c>
      <c r="AA103" s="4">
        <v>2.13</v>
      </c>
      <c r="AB103" s="4">
        <v>12.191000000000001</v>
      </c>
      <c r="AC103" s="6">
        <v>106</v>
      </c>
      <c r="AD103" s="6">
        <v>106</v>
      </c>
      <c r="AE103" s="6">
        <v>1292.2460000000001</v>
      </c>
      <c r="AF103" s="4">
        <v>3.98</v>
      </c>
      <c r="AG103" s="4">
        <v>125.94</v>
      </c>
      <c r="AH103" s="4">
        <v>0.76</v>
      </c>
      <c r="AI103" s="4">
        <v>0.16800000000000001</v>
      </c>
      <c r="AJ103" s="4">
        <v>-1.554</v>
      </c>
      <c r="AK103" s="4">
        <v>-0.224</v>
      </c>
      <c r="AL103" s="4">
        <v>-3.8109999999999999</v>
      </c>
      <c r="AM103" s="4">
        <v>9.0999999999999998E-2</v>
      </c>
      <c r="AN103" s="4">
        <v>1.1850000000000001</v>
      </c>
      <c r="AO103" s="4">
        <v>0.36399999999999999</v>
      </c>
      <c r="AP103" s="4">
        <v>2.5859999999999999</v>
      </c>
      <c r="AQ103" s="4">
        <v>7.6999999999999999E-2</v>
      </c>
      <c r="AR103" s="4">
        <v>-2.7389999999999999</v>
      </c>
      <c r="AS103" s="4">
        <v>-0.19600000000000001</v>
      </c>
      <c r="AT103" s="4">
        <v>-4.1399999999999997</v>
      </c>
      <c r="AU103" s="2" t="s">
        <v>992</v>
      </c>
      <c r="AV103" s="2" t="s">
        <v>993</v>
      </c>
      <c r="AW103" s="2" t="s">
        <v>994</v>
      </c>
    </row>
    <row r="104" spans="1:49" x14ac:dyDescent="0.25">
      <c r="A104" s="1">
        <v>43281</v>
      </c>
      <c r="B104" s="2" t="s">
        <v>682</v>
      </c>
      <c r="C104" s="2" t="s">
        <v>155</v>
      </c>
      <c r="D104" s="2" t="s">
        <v>157</v>
      </c>
      <c r="E104" s="2" t="s">
        <v>156</v>
      </c>
      <c r="F104" s="2">
        <v>1</v>
      </c>
      <c r="G104" s="2" t="s">
        <v>944</v>
      </c>
      <c r="H104" s="2" t="s">
        <v>950</v>
      </c>
      <c r="I104" s="2" t="s">
        <v>19</v>
      </c>
      <c r="J104" s="2" t="s">
        <v>20</v>
      </c>
      <c r="K104" s="2" t="s">
        <v>61</v>
      </c>
      <c r="L104" s="2" t="s">
        <v>22</v>
      </c>
      <c r="M104" s="2" t="s">
        <v>53</v>
      </c>
      <c r="N104" s="2" t="s">
        <v>24</v>
      </c>
      <c r="O104" s="3">
        <v>400</v>
      </c>
      <c r="P104" s="3">
        <v>499.392</v>
      </c>
      <c r="Q104" s="4">
        <v>8.2930210962449992E-3</v>
      </c>
      <c r="R104" s="4">
        <v>6.1840000000000002</v>
      </c>
      <c r="S104" s="5">
        <v>48945</v>
      </c>
      <c r="T104" s="14">
        <v>15.517808219178082</v>
      </c>
      <c r="U104" s="6">
        <v>1</v>
      </c>
      <c r="V104" s="14">
        <v>15</v>
      </c>
      <c r="W104" s="4">
        <v>9.1096000000000004</v>
      </c>
      <c r="X104" s="4">
        <v>10.38</v>
      </c>
      <c r="Y104" s="4">
        <v>8.6081558979023099E-4</v>
      </c>
      <c r="Z104" s="4">
        <v>10.35</v>
      </c>
      <c r="AA104" s="4">
        <v>1.38</v>
      </c>
      <c r="AB104" s="4">
        <v>10.334</v>
      </c>
      <c r="AC104" s="6">
        <v>110</v>
      </c>
      <c r="AD104" s="6">
        <v>110</v>
      </c>
      <c r="AE104" s="6">
        <v>1136.74</v>
      </c>
      <c r="AF104" s="4">
        <v>3.97</v>
      </c>
      <c r="AG104" s="4">
        <v>124.85</v>
      </c>
      <c r="AH104" s="4">
        <v>0</v>
      </c>
      <c r="AI104" s="4">
        <v>-0.217</v>
      </c>
      <c r="AJ104" s="4">
        <v>-1.429</v>
      </c>
      <c r="AK104" s="4">
        <v>-0.61799999999999999</v>
      </c>
      <c r="AL104" s="4">
        <v>-3.802</v>
      </c>
      <c r="AM104" s="4">
        <v>-0.25</v>
      </c>
      <c r="AN104" s="4">
        <v>1.2090000000000001</v>
      </c>
      <c r="AO104" s="4">
        <v>-0.04</v>
      </c>
      <c r="AP104" s="4">
        <v>2.2290000000000001</v>
      </c>
      <c r="AQ104" s="4">
        <v>3.4000000000000002E-2</v>
      </c>
      <c r="AR104" s="4">
        <v>-2.6379999999999999</v>
      </c>
      <c r="AS104" s="4">
        <v>-0.17599999999999999</v>
      </c>
      <c r="AT104" s="4">
        <v>-3.6579999999999999</v>
      </c>
      <c r="AU104" s="2" t="s">
        <v>992</v>
      </c>
      <c r="AV104" s="2" t="s">
        <v>993</v>
      </c>
      <c r="AW104" s="2" t="s">
        <v>994</v>
      </c>
    </row>
    <row r="105" spans="1:49" x14ac:dyDescent="0.25">
      <c r="A105" s="1">
        <v>43281</v>
      </c>
      <c r="B105" s="2" t="s">
        <v>624</v>
      </c>
      <c r="C105" s="2" t="s">
        <v>34</v>
      </c>
      <c r="D105" s="2" t="s">
        <v>31</v>
      </c>
      <c r="E105" s="2" t="s">
        <v>30</v>
      </c>
      <c r="F105" s="2">
        <v>1</v>
      </c>
      <c r="G105" s="2" t="s">
        <v>943</v>
      </c>
      <c r="H105" s="2" t="s">
        <v>943</v>
      </c>
      <c r="I105" s="2" t="s">
        <v>19</v>
      </c>
      <c r="J105" s="2" t="s">
        <v>20</v>
      </c>
      <c r="K105" s="2" t="s">
        <v>32</v>
      </c>
      <c r="L105" s="2" t="s">
        <v>22</v>
      </c>
      <c r="M105" s="2" t="s">
        <v>33</v>
      </c>
      <c r="N105" s="2" t="s">
        <v>24</v>
      </c>
      <c r="O105" s="3">
        <v>308.37</v>
      </c>
      <c r="P105" s="3">
        <v>410.98399999999998</v>
      </c>
      <c r="Q105" s="4">
        <v>6.845316928797E-3</v>
      </c>
      <c r="R105" s="4">
        <v>6.4489999999999998</v>
      </c>
      <c r="S105" s="5">
        <v>52642</v>
      </c>
      <c r="T105" s="14">
        <v>25.646575342465752</v>
      </c>
      <c r="U105" s="6">
        <v>1</v>
      </c>
      <c r="V105" s="14">
        <v>20.585999999999999</v>
      </c>
      <c r="W105" s="4">
        <v>8.5562000000000005</v>
      </c>
      <c r="X105" s="4">
        <v>12.35</v>
      </c>
      <c r="Y105" s="4">
        <v>8.4539664070642953E-4</v>
      </c>
      <c r="Z105" s="4">
        <v>12.31</v>
      </c>
      <c r="AA105" s="4">
        <v>2.14</v>
      </c>
      <c r="AB105" s="4">
        <v>12.257</v>
      </c>
      <c r="AC105" s="6">
        <v>127</v>
      </c>
      <c r="AD105" s="6">
        <v>127</v>
      </c>
      <c r="AE105" s="6">
        <v>1556.6389999999999</v>
      </c>
      <c r="AF105" s="4">
        <v>4.18</v>
      </c>
      <c r="AG105" s="4">
        <v>130.84</v>
      </c>
      <c r="AH105" s="4">
        <v>2.44</v>
      </c>
      <c r="AI105" s="4">
        <v>-0.46800000000000003</v>
      </c>
      <c r="AJ105" s="4">
        <v>-2.347</v>
      </c>
      <c r="AK105" s="4">
        <v>-0.86899999999999999</v>
      </c>
      <c r="AL105" s="4">
        <v>-4.657</v>
      </c>
      <c r="AM105" s="4">
        <v>-0.54800000000000004</v>
      </c>
      <c r="AN105" s="4">
        <v>0.372</v>
      </c>
      <c r="AO105" s="4">
        <v>-0.28699999999999998</v>
      </c>
      <c r="AP105" s="4">
        <v>1.8069999999999999</v>
      </c>
      <c r="AQ105" s="4">
        <v>0.08</v>
      </c>
      <c r="AR105" s="4">
        <v>-2.7189999999999999</v>
      </c>
      <c r="AS105" s="4">
        <v>-0.18099999999999999</v>
      </c>
      <c r="AT105" s="4">
        <v>-4.1539999999999999</v>
      </c>
      <c r="AU105" s="2" t="s">
        <v>992</v>
      </c>
      <c r="AV105" s="2" t="s">
        <v>993</v>
      </c>
      <c r="AW105" s="2" t="s">
        <v>994</v>
      </c>
    </row>
    <row r="106" spans="1:49" x14ac:dyDescent="0.25">
      <c r="A106" s="1">
        <v>43281</v>
      </c>
      <c r="B106" s="2" t="s">
        <v>808</v>
      </c>
      <c r="C106" s="2" t="s">
        <v>431</v>
      </c>
      <c r="D106" s="2" t="s">
        <v>393</v>
      </c>
      <c r="E106" s="2" t="s">
        <v>392</v>
      </c>
      <c r="F106" s="2">
        <v>1</v>
      </c>
      <c r="G106" s="2" t="s">
        <v>166</v>
      </c>
      <c r="H106" s="2" t="s">
        <v>166</v>
      </c>
      <c r="I106" s="2" t="s">
        <v>19</v>
      </c>
      <c r="J106" s="2" t="s">
        <v>20</v>
      </c>
      <c r="K106" s="2" t="s">
        <v>48</v>
      </c>
      <c r="L106" s="2" t="s">
        <v>22</v>
      </c>
      <c r="M106" s="2" t="s">
        <v>94</v>
      </c>
      <c r="N106" s="2" t="s">
        <v>24</v>
      </c>
      <c r="O106" s="3">
        <v>377.84</v>
      </c>
      <c r="P106" s="3">
        <v>456.06</v>
      </c>
      <c r="Q106" s="4">
        <v>7.5769298275740003E-3</v>
      </c>
      <c r="R106" s="4">
        <v>5.508</v>
      </c>
      <c r="S106" s="5">
        <v>50253</v>
      </c>
      <c r="T106" s="14">
        <v>19.101369863013698</v>
      </c>
      <c r="U106" s="6">
        <v>1</v>
      </c>
      <c r="V106" s="14">
        <v>16.254999999999999</v>
      </c>
      <c r="W106" s="4">
        <v>7.8712</v>
      </c>
      <c r="X106" s="4">
        <v>11.01</v>
      </c>
      <c r="Y106" s="4">
        <v>8.3421997401589743E-4</v>
      </c>
      <c r="Z106" s="4">
        <v>10.97</v>
      </c>
      <c r="AA106" s="4">
        <v>1.6</v>
      </c>
      <c r="AB106" s="4">
        <v>10.949</v>
      </c>
      <c r="AC106" s="6">
        <v>107</v>
      </c>
      <c r="AD106" s="6">
        <v>107</v>
      </c>
      <c r="AE106" s="6">
        <v>1171.5429999999999</v>
      </c>
      <c r="AF106" s="4">
        <v>3.96</v>
      </c>
      <c r="AG106" s="4">
        <v>118.41</v>
      </c>
      <c r="AH106" s="4">
        <v>2.29</v>
      </c>
      <c r="AI106" s="4">
        <v>-0.96199999999999997</v>
      </c>
      <c r="AJ106" s="4">
        <v>-4.7380000000000004</v>
      </c>
      <c r="AK106" s="4">
        <v>-1.339</v>
      </c>
      <c r="AL106" s="4">
        <v>-6.8470000000000004</v>
      </c>
      <c r="AM106" s="4">
        <v>-1.0089999999999999</v>
      </c>
      <c r="AN106" s="4">
        <v>-2.0150000000000001</v>
      </c>
      <c r="AO106" s="4">
        <v>-0.78900000000000003</v>
      </c>
      <c r="AP106" s="4">
        <v>-0.85799999999999998</v>
      </c>
      <c r="AQ106" s="4">
        <v>4.7E-2</v>
      </c>
      <c r="AR106" s="4">
        <v>-2.7229999999999999</v>
      </c>
      <c r="AS106" s="4">
        <v>-0.17299999999999999</v>
      </c>
      <c r="AT106" s="4">
        <v>-3.88</v>
      </c>
      <c r="AU106" s="2" t="s">
        <v>992</v>
      </c>
      <c r="AV106" s="2" t="s">
        <v>993</v>
      </c>
      <c r="AW106" s="2" t="s">
        <v>994</v>
      </c>
    </row>
    <row r="107" spans="1:49" x14ac:dyDescent="0.25">
      <c r="A107" s="1">
        <v>43281</v>
      </c>
      <c r="B107" s="2" t="s">
        <v>915</v>
      </c>
      <c r="C107" s="2" t="s">
        <v>609</v>
      </c>
      <c r="D107" s="2" t="s">
        <v>298</v>
      </c>
      <c r="E107" s="2" t="s">
        <v>434</v>
      </c>
      <c r="F107" s="2">
        <v>1</v>
      </c>
      <c r="G107" s="2" t="s">
        <v>166</v>
      </c>
      <c r="H107" s="2" t="s">
        <v>166</v>
      </c>
      <c r="I107" s="2" t="s">
        <v>19</v>
      </c>
      <c r="J107" s="2" t="s">
        <v>20</v>
      </c>
      <c r="K107" s="2" t="s">
        <v>90</v>
      </c>
      <c r="L107" s="2" t="s">
        <v>22</v>
      </c>
      <c r="M107" s="2" t="s">
        <v>85</v>
      </c>
      <c r="N107" s="2" t="s">
        <v>24</v>
      </c>
      <c r="O107" s="3">
        <v>302.64</v>
      </c>
      <c r="P107" s="3">
        <v>280.25099999999998</v>
      </c>
      <c r="Q107" s="4">
        <v>4.6462166706420002E-3</v>
      </c>
      <c r="R107" s="4">
        <v>3.3759999999999999</v>
      </c>
      <c r="S107" s="5">
        <v>53874</v>
      </c>
      <c r="T107" s="14">
        <v>29.021917808219179</v>
      </c>
      <c r="U107" s="6">
        <v>1</v>
      </c>
      <c r="V107" s="14">
        <v>28.504000000000001</v>
      </c>
      <c r="W107" s="4">
        <v>0.62470000000000003</v>
      </c>
      <c r="X107" s="4">
        <v>17.920000000000002</v>
      </c>
      <c r="Y107" s="4">
        <v>8.3260202737904651E-4</v>
      </c>
      <c r="Z107" s="4">
        <v>17.75</v>
      </c>
      <c r="AA107" s="4">
        <v>4.28</v>
      </c>
      <c r="AB107" s="4">
        <v>17.686</v>
      </c>
      <c r="AC107" s="6">
        <v>82</v>
      </c>
      <c r="AD107" s="6">
        <v>82</v>
      </c>
      <c r="AE107" s="6">
        <v>1450.252</v>
      </c>
      <c r="AF107" s="4">
        <v>3.8</v>
      </c>
      <c r="AG107" s="4">
        <v>92.6</v>
      </c>
      <c r="AH107" s="4">
        <v>0</v>
      </c>
      <c r="AI107" s="4">
        <v>-0.39500000000000002</v>
      </c>
      <c r="AJ107" s="4">
        <v>-6.1269999999999998</v>
      </c>
      <c r="AK107" s="4">
        <v>-0.69199999999999995</v>
      </c>
      <c r="AL107" s="4">
        <v>-7.7869999999999999</v>
      </c>
      <c r="AM107" s="4">
        <v>-0.59899999999999998</v>
      </c>
      <c r="AN107" s="4">
        <v>-2.794</v>
      </c>
      <c r="AO107" s="4">
        <v>-6.6000000000000003E-2</v>
      </c>
      <c r="AP107" s="4">
        <v>-0.33800000000000002</v>
      </c>
      <c r="AQ107" s="4">
        <v>0.20399999999999999</v>
      </c>
      <c r="AR107" s="4">
        <v>-3.3319999999999999</v>
      </c>
      <c r="AS107" s="4">
        <v>-0.32800000000000001</v>
      </c>
      <c r="AT107" s="4">
        <v>-5.7880000000000003</v>
      </c>
      <c r="AU107" s="2" t="s">
        <v>995</v>
      </c>
      <c r="AV107" s="2" t="s">
        <v>996</v>
      </c>
      <c r="AW107" s="2" t="s">
        <v>998</v>
      </c>
    </row>
    <row r="108" spans="1:49" x14ac:dyDescent="0.25">
      <c r="A108" s="1">
        <v>43281</v>
      </c>
      <c r="B108" s="2" t="s">
        <v>787</v>
      </c>
      <c r="C108" s="2" t="s">
        <v>391</v>
      </c>
      <c r="D108" s="2" t="s">
        <v>393</v>
      </c>
      <c r="E108" s="2" t="s">
        <v>392</v>
      </c>
      <c r="F108" s="2">
        <v>1</v>
      </c>
      <c r="G108" s="2" t="s">
        <v>166</v>
      </c>
      <c r="H108" s="2" t="s">
        <v>166</v>
      </c>
      <c r="I108" s="2" t="s">
        <v>19</v>
      </c>
      <c r="J108" s="2" t="s">
        <v>20</v>
      </c>
      <c r="K108" s="2" t="s">
        <v>48</v>
      </c>
      <c r="L108" s="2" t="s">
        <v>22</v>
      </c>
      <c r="M108" s="2" t="s">
        <v>94</v>
      </c>
      <c r="N108" s="2" t="s">
        <v>24</v>
      </c>
      <c r="O108" s="3">
        <v>472.04500000000002</v>
      </c>
      <c r="P108" s="3">
        <v>572.36800000000005</v>
      </c>
      <c r="Q108" s="4">
        <v>9.5022443215210008E-3</v>
      </c>
      <c r="R108" s="4">
        <v>5.7670000000000003</v>
      </c>
      <c r="S108" s="5">
        <v>49888</v>
      </c>
      <c r="T108" s="14">
        <v>18.101369863013698</v>
      </c>
      <c r="U108" s="6">
        <v>1</v>
      </c>
      <c r="V108" s="14">
        <v>12.087999999999999</v>
      </c>
      <c r="W108" s="4">
        <v>8.6876999999999995</v>
      </c>
      <c r="X108" s="4">
        <v>8.75</v>
      </c>
      <c r="Y108" s="4">
        <v>8.3144637813308757E-4</v>
      </c>
      <c r="Z108" s="4">
        <v>8.73</v>
      </c>
      <c r="AA108" s="4">
        <v>1.06</v>
      </c>
      <c r="AB108" s="4">
        <v>8.7100000000000009</v>
      </c>
      <c r="AC108" s="6">
        <v>91</v>
      </c>
      <c r="AD108" s="6">
        <v>91</v>
      </c>
      <c r="AE108" s="6">
        <v>792.61000000000013</v>
      </c>
      <c r="AF108" s="4">
        <v>3.76</v>
      </c>
      <c r="AG108" s="4">
        <v>118.85</v>
      </c>
      <c r="AH108" s="4">
        <v>2.4</v>
      </c>
      <c r="AI108" s="4">
        <v>0.42099999999999999</v>
      </c>
      <c r="AJ108" s="4">
        <v>-2.9980000000000002</v>
      </c>
      <c r="AK108" s="4">
        <v>2.3E-2</v>
      </c>
      <c r="AL108" s="4">
        <v>-5.2750000000000004</v>
      </c>
      <c r="AM108" s="4">
        <v>0.40899999999999997</v>
      </c>
      <c r="AN108" s="4">
        <v>-0.72299999999999998</v>
      </c>
      <c r="AO108" s="4">
        <v>0.59</v>
      </c>
      <c r="AP108" s="4">
        <v>0.13700000000000001</v>
      </c>
      <c r="AQ108" s="4">
        <v>1.2E-2</v>
      </c>
      <c r="AR108" s="4">
        <v>-2.2759999999999998</v>
      </c>
      <c r="AS108" s="4">
        <v>-0.16900000000000001</v>
      </c>
      <c r="AT108" s="4">
        <v>-3.1360000000000001</v>
      </c>
      <c r="AU108" s="2" t="s">
        <v>992</v>
      </c>
      <c r="AV108" s="2" t="s">
        <v>993</v>
      </c>
      <c r="AW108" s="2" t="s">
        <v>994</v>
      </c>
    </row>
    <row r="109" spans="1:49" x14ac:dyDescent="0.25">
      <c r="A109" s="1">
        <v>43281</v>
      </c>
      <c r="B109" s="2" t="s">
        <v>768</v>
      </c>
      <c r="C109" s="2" t="s">
        <v>361</v>
      </c>
      <c r="D109" s="2" t="s">
        <v>283</v>
      </c>
      <c r="E109" s="2" t="s">
        <v>282</v>
      </c>
      <c r="F109" s="2">
        <v>1</v>
      </c>
      <c r="G109" s="2" t="s">
        <v>944</v>
      </c>
      <c r="H109" s="2" t="s">
        <v>944</v>
      </c>
      <c r="I109" s="2" t="s">
        <v>19</v>
      </c>
      <c r="J109" s="2" t="s">
        <v>20</v>
      </c>
      <c r="K109" s="2" t="s">
        <v>90</v>
      </c>
      <c r="L109" s="2" t="s">
        <v>22</v>
      </c>
      <c r="M109" s="2" t="s">
        <v>362</v>
      </c>
      <c r="N109" s="2" t="s">
        <v>24</v>
      </c>
      <c r="O109" s="3">
        <v>300</v>
      </c>
      <c r="P109" s="3">
        <v>381.90899999999999</v>
      </c>
      <c r="Q109" s="4">
        <v>6.3653820668720003E-3</v>
      </c>
      <c r="R109" s="4">
        <v>5.8079999999999998</v>
      </c>
      <c r="S109" s="5">
        <v>51533</v>
      </c>
      <c r="T109" s="14">
        <v>22.608219178082191</v>
      </c>
      <c r="U109" s="6">
        <v>1</v>
      </c>
      <c r="V109" s="14">
        <v>21.422000000000001</v>
      </c>
      <c r="W109" s="4">
        <v>7.6520999999999999</v>
      </c>
      <c r="X109" s="4">
        <v>13.02</v>
      </c>
      <c r="Y109" s="4">
        <v>8.2877274510673431E-4</v>
      </c>
      <c r="Z109" s="4">
        <v>12.96</v>
      </c>
      <c r="AA109" s="4">
        <v>2.33</v>
      </c>
      <c r="AB109" s="4">
        <v>12.917999999999999</v>
      </c>
      <c r="AC109" s="6">
        <v>113</v>
      </c>
      <c r="AD109" s="6">
        <v>113</v>
      </c>
      <c r="AE109" s="6">
        <v>1459.7339999999999</v>
      </c>
      <c r="AF109" s="4">
        <v>4.0599999999999996</v>
      </c>
      <c r="AG109" s="4">
        <v>124.88</v>
      </c>
      <c r="AH109" s="4">
        <v>2.42</v>
      </c>
      <c r="AI109" s="4">
        <v>0.58699999999999997</v>
      </c>
      <c r="AJ109" s="4">
        <v>-3.8170000000000002</v>
      </c>
      <c r="AK109" s="4">
        <v>0.20499999999999999</v>
      </c>
      <c r="AL109" s="4">
        <v>-5.9779999999999998</v>
      </c>
      <c r="AM109" s="4">
        <v>0.496</v>
      </c>
      <c r="AN109" s="4">
        <v>-0.95599999999999996</v>
      </c>
      <c r="AO109" s="4">
        <v>0.75600000000000001</v>
      </c>
      <c r="AP109" s="4">
        <v>0.56499999999999995</v>
      </c>
      <c r="AQ109" s="4">
        <v>9.0999999999999998E-2</v>
      </c>
      <c r="AR109" s="4">
        <v>-2.8610000000000002</v>
      </c>
      <c r="AS109" s="4">
        <v>-0.16900000000000001</v>
      </c>
      <c r="AT109" s="4">
        <v>-4.383</v>
      </c>
      <c r="AU109" s="2" t="s">
        <v>992</v>
      </c>
      <c r="AV109" s="2" t="s">
        <v>993</v>
      </c>
      <c r="AW109" s="2" t="s">
        <v>994</v>
      </c>
    </row>
    <row r="110" spans="1:49" x14ac:dyDescent="0.25">
      <c r="A110" s="1">
        <v>43281</v>
      </c>
      <c r="B110" s="2" t="s">
        <v>759</v>
      </c>
      <c r="C110" s="2" t="s">
        <v>343</v>
      </c>
      <c r="D110" s="2" t="s">
        <v>344</v>
      </c>
      <c r="E110" s="2" t="s">
        <v>210</v>
      </c>
      <c r="F110" s="2">
        <v>1</v>
      </c>
      <c r="G110" s="2" t="s">
        <v>943</v>
      </c>
      <c r="H110" s="2" t="s">
        <v>947</v>
      </c>
      <c r="I110" s="2" t="s">
        <v>19</v>
      </c>
      <c r="J110" s="2" t="s">
        <v>20</v>
      </c>
      <c r="K110" s="2" t="s">
        <v>212</v>
      </c>
      <c r="L110" s="2" t="s">
        <v>22</v>
      </c>
      <c r="M110" s="2" t="s">
        <v>94</v>
      </c>
      <c r="N110" s="2" t="s">
        <v>24</v>
      </c>
      <c r="O110" s="3">
        <v>324.66000000000003</v>
      </c>
      <c r="P110" s="3">
        <v>437.86200000000002</v>
      </c>
      <c r="Q110" s="4">
        <v>7.2635029789700004E-3</v>
      </c>
      <c r="R110" s="4">
        <v>6.7309999999999999</v>
      </c>
      <c r="S110" s="5">
        <v>52413</v>
      </c>
      <c r="T110" s="14">
        <v>25.019178082191782</v>
      </c>
      <c r="U110" s="6">
        <v>1</v>
      </c>
      <c r="V110" s="14">
        <v>17.669</v>
      </c>
      <c r="W110" s="4">
        <v>8.1918000000000006</v>
      </c>
      <c r="X110" s="4">
        <v>11.35</v>
      </c>
      <c r="Y110" s="4">
        <v>8.2440758811309499E-4</v>
      </c>
      <c r="Z110" s="4">
        <v>11.32</v>
      </c>
      <c r="AA110" s="4">
        <v>1.8</v>
      </c>
      <c r="AB110" s="4">
        <v>11.275</v>
      </c>
      <c r="AC110" s="6">
        <v>102</v>
      </c>
      <c r="AD110" s="6">
        <v>102</v>
      </c>
      <c r="AE110" s="6">
        <v>1150.05</v>
      </c>
      <c r="AF110" s="4">
        <v>3.92</v>
      </c>
      <c r="AG110" s="4">
        <v>134.87</v>
      </c>
      <c r="AH110" s="4">
        <v>0</v>
      </c>
      <c r="AI110" s="4">
        <v>0.254</v>
      </c>
      <c r="AJ110" s="4">
        <v>0.13700000000000001</v>
      </c>
      <c r="AK110" s="4">
        <v>-0.153</v>
      </c>
      <c r="AL110" s="4">
        <v>-2.302</v>
      </c>
      <c r="AM110" s="4">
        <v>0.19500000000000001</v>
      </c>
      <c r="AN110" s="4">
        <v>2.7589999999999999</v>
      </c>
      <c r="AO110" s="4">
        <v>0.42799999999999999</v>
      </c>
      <c r="AP110" s="4">
        <v>3.9809999999999999</v>
      </c>
      <c r="AQ110" s="4">
        <v>5.8999999999999997E-2</v>
      </c>
      <c r="AR110" s="4">
        <v>-2.6219999999999999</v>
      </c>
      <c r="AS110" s="4">
        <v>-0.17399999999999999</v>
      </c>
      <c r="AT110" s="4">
        <v>-3.8439999999999999</v>
      </c>
      <c r="AU110" s="2" t="s">
        <v>992</v>
      </c>
      <c r="AV110" s="2" t="s">
        <v>993</v>
      </c>
      <c r="AW110" s="2" t="s">
        <v>994</v>
      </c>
    </row>
    <row r="111" spans="1:49" x14ac:dyDescent="0.25">
      <c r="A111" s="1">
        <v>43281</v>
      </c>
      <c r="B111" s="2" t="s">
        <v>818</v>
      </c>
      <c r="C111" s="2" t="s">
        <v>444</v>
      </c>
      <c r="D111" s="2" t="s">
        <v>253</v>
      </c>
      <c r="E111" s="2" t="s">
        <v>252</v>
      </c>
      <c r="F111" s="2">
        <v>1</v>
      </c>
      <c r="G111" s="2" t="s">
        <v>944</v>
      </c>
      <c r="H111" s="2" t="s">
        <v>946</v>
      </c>
      <c r="I111" s="2" t="s">
        <v>19</v>
      </c>
      <c r="J111" s="2" t="s">
        <v>20</v>
      </c>
      <c r="K111" s="2" t="s">
        <v>48</v>
      </c>
      <c r="L111" s="2" t="s">
        <v>22</v>
      </c>
      <c r="M111" s="2" t="s">
        <v>94</v>
      </c>
      <c r="N111" s="2" t="s">
        <v>24</v>
      </c>
      <c r="O111" s="3">
        <v>344.55</v>
      </c>
      <c r="P111" s="3">
        <v>427.27600000000001</v>
      </c>
      <c r="Q111" s="4">
        <v>7.0503953188309999E-3</v>
      </c>
      <c r="R111" s="4">
        <v>5.6</v>
      </c>
      <c r="S111" s="5">
        <v>51210</v>
      </c>
      <c r="T111" s="14">
        <v>21.723287671232878</v>
      </c>
      <c r="U111" s="6">
        <v>1</v>
      </c>
      <c r="V111" s="14">
        <v>17.422000000000001</v>
      </c>
      <c r="W111" s="4">
        <v>8.0739999999999998</v>
      </c>
      <c r="X111" s="4">
        <v>11.61</v>
      </c>
      <c r="Y111" s="4">
        <v>8.185508965162791E-4</v>
      </c>
      <c r="Z111" s="4">
        <v>11.57</v>
      </c>
      <c r="AA111" s="4">
        <v>1.79</v>
      </c>
      <c r="AB111" s="4">
        <v>11.538</v>
      </c>
      <c r="AC111" s="6">
        <v>93</v>
      </c>
      <c r="AD111" s="6">
        <v>93</v>
      </c>
      <c r="AE111" s="6">
        <v>1073.0340000000001</v>
      </c>
      <c r="AF111" s="4">
        <v>3.82</v>
      </c>
      <c r="AG111" s="4">
        <v>122.36</v>
      </c>
      <c r="AH111" s="4">
        <v>1.65</v>
      </c>
      <c r="AI111" s="4">
        <v>0.997</v>
      </c>
      <c r="AJ111" s="4">
        <v>-2.4649999999999999</v>
      </c>
      <c r="AK111" s="4">
        <v>0.61699999999999999</v>
      </c>
      <c r="AL111" s="4">
        <v>-4.6379999999999999</v>
      </c>
      <c r="AM111" s="4">
        <v>0.94</v>
      </c>
      <c r="AN111" s="4">
        <v>0.29899999999999999</v>
      </c>
      <c r="AO111" s="4">
        <v>1.169</v>
      </c>
      <c r="AP111" s="4">
        <v>1.546</v>
      </c>
      <c r="AQ111" s="4">
        <v>5.7000000000000002E-2</v>
      </c>
      <c r="AR111" s="4">
        <v>-2.7629999999999999</v>
      </c>
      <c r="AS111" s="4">
        <v>-0.17100000000000001</v>
      </c>
      <c r="AT111" s="4">
        <v>-4.0110000000000001</v>
      </c>
      <c r="AU111" s="2" t="s">
        <v>992</v>
      </c>
      <c r="AV111" s="2" t="s">
        <v>993</v>
      </c>
      <c r="AW111" s="2" t="s">
        <v>994</v>
      </c>
    </row>
    <row r="112" spans="1:49" x14ac:dyDescent="0.25">
      <c r="A112" s="1">
        <v>43281</v>
      </c>
      <c r="B112" s="2" t="s">
        <v>756</v>
      </c>
      <c r="C112" s="2" t="s">
        <v>335</v>
      </c>
      <c r="D112" s="2" t="s">
        <v>337</v>
      </c>
      <c r="E112" s="2" t="s">
        <v>336</v>
      </c>
      <c r="F112" s="2">
        <v>1</v>
      </c>
      <c r="G112" s="2" t="s">
        <v>944</v>
      </c>
      <c r="H112" s="2" t="s">
        <v>944</v>
      </c>
      <c r="I112" s="2" t="s">
        <v>19</v>
      </c>
      <c r="J112" s="2" t="s">
        <v>20</v>
      </c>
      <c r="K112" s="2" t="s">
        <v>21</v>
      </c>
      <c r="L112" s="2" t="s">
        <v>22</v>
      </c>
      <c r="M112" s="2" t="s">
        <v>33</v>
      </c>
      <c r="N112" s="2" t="s">
        <v>24</v>
      </c>
      <c r="O112" s="3">
        <v>316</v>
      </c>
      <c r="P112" s="3">
        <v>391.47</v>
      </c>
      <c r="Q112" s="4">
        <v>6.4825591950299997E-3</v>
      </c>
      <c r="R112" s="4">
        <v>5.7160000000000002</v>
      </c>
      <c r="S112" s="5">
        <v>50952</v>
      </c>
      <c r="T112" s="14">
        <v>21.016438356164382</v>
      </c>
      <c r="U112" s="6">
        <v>1</v>
      </c>
      <c r="V112" s="14">
        <v>19.419</v>
      </c>
      <c r="W112" s="4">
        <v>8.0767000000000007</v>
      </c>
      <c r="X112" s="4">
        <v>12.58</v>
      </c>
      <c r="Y112" s="4">
        <v>8.1550594673477402E-4</v>
      </c>
      <c r="Z112" s="4">
        <v>12.54</v>
      </c>
      <c r="AA112" s="4">
        <v>2.09</v>
      </c>
      <c r="AB112" s="4">
        <v>12.5</v>
      </c>
      <c r="AC112" s="6">
        <v>104</v>
      </c>
      <c r="AD112" s="6">
        <v>104</v>
      </c>
      <c r="AE112" s="6">
        <v>1300</v>
      </c>
      <c r="AF112" s="4">
        <v>3.94</v>
      </c>
      <c r="AG112" s="4">
        <v>123.88</v>
      </c>
      <c r="AH112" s="4">
        <v>0</v>
      </c>
      <c r="AI112" s="4">
        <v>-0.45800000000000002</v>
      </c>
      <c r="AJ112" s="4">
        <v>-3.9390000000000001</v>
      </c>
      <c r="AK112" s="4">
        <v>-0.83199999999999996</v>
      </c>
      <c r="AL112" s="4">
        <v>-6.0730000000000004</v>
      </c>
      <c r="AM112" s="4">
        <v>-0.53300000000000003</v>
      </c>
      <c r="AN112" s="4">
        <v>-1.0609999999999999</v>
      </c>
      <c r="AO112" s="4">
        <v>-0.30099999999999999</v>
      </c>
      <c r="AP112" s="4">
        <v>0.34</v>
      </c>
      <c r="AQ112" s="4">
        <v>7.4999999999999997E-2</v>
      </c>
      <c r="AR112" s="4">
        <v>-2.8780000000000001</v>
      </c>
      <c r="AS112" s="4">
        <v>-0.156</v>
      </c>
      <c r="AT112" s="4">
        <v>-4.2789999999999999</v>
      </c>
      <c r="AU112" s="2" t="s">
        <v>992</v>
      </c>
      <c r="AV112" s="2" t="s">
        <v>993</v>
      </c>
      <c r="AW112" s="2" t="s">
        <v>994</v>
      </c>
    </row>
    <row r="113" spans="1:49" x14ac:dyDescent="0.25">
      <c r="A113" s="1">
        <v>43281</v>
      </c>
      <c r="B113" s="2" t="s">
        <v>904</v>
      </c>
      <c r="C113" s="2" t="s">
        <v>592</v>
      </c>
      <c r="D113" s="2" t="s">
        <v>594</v>
      </c>
      <c r="E113" s="2" t="s">
        <v>593</v>
      </c>
      <c r="F113" s="2">
        <v>1</v>
      </c>
      <c r="G113" s="2" t="s">
        <v>944</v>
      </c>
      <c r="H113" s="2" t="s">
        <v>950</v>
      </c>
      <c r="I113" s="2" t="s">
        <v>19</v>
      </c>
      <c r="J113" s="2" t="s">
        <v>20</v>
      </c>
      <c r="K113" s="2" t="s">
        <v>21</v>
      </c>
      <c r="L113" s="2" t="s">
        <v>22</v>
      </c>
      <c r="M113" s="2" t="s">
        <v>85</v>
      </c>
      <c r="N113" s="2" t="s">
        <v>24</v>
      </c>
      <c r="O113" s="3">
        <v>314.79000000000002</v>
      </c>
      <c r="P113" s="3">
        <v>317.97800000000001</v>
      </c>
      <c r="Q113" s="4">
        <v>5.1851499120859996E-3</v>
      </c>
      <c r="R113" s="4">
        <v>3.899</v>
      </c>
      <c r="S113" s="5">
        <v>53997</v>
      </c>
      <c r="T113" s="14">
        <v>29.358904109589041</v>
      </c>
      <c r="U113" s="6">
        <v>1</v>
      </c>
      <c r="V113" s="14">
        <v>28.835999999999999</v>
      </c>
      <c r="W113" s="4">
        <v>1.3096000000000001</v>
      </c>
      <c r="X113" s="4">
        <v>15.63</v>
      </c>
      <c r="Y113" s="4">
        <v>8.104389312590418E-4</v>
      </c>
      <c r="Z113" s="4">
        <v>15.49</v>
      </c>
      <c r="AA113" s="4">
        <v>3.29</v>
      </c>
      <c r="AB113" s="4">
        <v>15.481</v>
      </c>
      <c r="AC113" s="6">
        <v>92</v>
      </c>
      <c r="AD113" s="6">
        <v>92</v>
      </c>
      <c r="AE113" s="6">
        <v>1424.252</v>
      </c>
      <c r="AF113" s="4">
        <v>3.88</v>
      </c>
      <c r="AG113" s="4">
        <v>100.36</v>
      </c>
      <c r="AH113" s="4">
        <v>0.65</v>
      </c>
      <c r="AI113" s="4">
        <v>0.81</v>
      </c>
      <c r="AJ113" s="4">
        <v>-2.6509999999999998</v>
      </c>
      <c r="AK113" s="4">
        <v>0.48599999999999999</v>
      </c>
      <c r="AL113" s="4">
        <v>-4.51</v>
      </c>
      <c r="AM113" s="4">
        <v>0.66700000000000004</v>
      </c>
      <c r="AN113" s="4">
        <v>0.46700000000000003</v>
      </c>
      <c r="AO113" s="4">
        <v>1.0609999999999999</v>
      </c>
      <c r="AP113" s="4">
        <v>2.4489999999999998</v>
      </c>
      <c r="AQ113" s="4">
        <v>0.14299999999999999</v>
      </c>
      <c r="AR113" s="4">
        <v>-3.1190000000000002</v>
      </c>
      <c r="AS113" s="4">
        <v>-0.251</v>
      </c>
      <c r="AT113" s="4">
        <v>-5.0999999999999996</v>
      </c>
      <c r="AU113" s="2" t="s">
        <v>995</v>
      </c>
      <c r="AV113" s="2" t="s">
        <v>996</v>
      </c>
      <c r="AW113" s="2" t="s">
        <v>998</v>
      </c>
    </row>
    <row r="114" spans="1:49" x14ac:dyDescent="0.25">
      <c r="A114" s="1">
        <v>43281</v>
      </c>
      <c r="B114" s="2" t="s">
        <v>919</v>
      </c>
      <c r="C114" s="2" t="s">
        <v>615</v>
      </c>
      <c r="D114" s="2" t="s">
        <v>608</v>
      </c>
      <c r="E114" s="2" t="s">
        <v>607</v>
      </c>
      <c r="F114" s="2">
        <v>1</v>
      </c>
      <c r="G114" s="2" t="s">
        <v>944</v>
      </c>
      <c r="H114" s="2" t="s">
        <v>946</v>
      </c>
      <c r="I114" s="2" t="s">
        <v>19</v>
      </c>
      <c r="J114" s="2" t="s">
        <v>20</v>
      </c>
      <c r="K114" s="2" t="s">
        <v>61</v>
      </c>
      <c r="L114" s="2" t="s">
        <v>22</v>
      </c>
      <c r="M114" s="2" t="s">
        <v>94</v>
      </c>
      <c r="N114" s="2" t="s">
        <v>24</v>
      </c>
      <c r="O114" s="3">
        <v>303.97500000000002</v>
      </c>
      <c r="P114" s="3">
        <v>291.74900000000002</v>
      </c>
      <c r="Q114" s="4">
        <v>4.8171838909539999E-3</v>
      </c>
      <c r="R114" s="4">
        <v>3.82</v>
      </c>
      <c r="S114" s="5">
        <v>54058</v>
      </c>
      <c r="T114" s="14">
        <v>29.526027397260275</v>
      </c>
      <c r="U114" s="6">
        <v>1</v>
      </c>
      <c r="V114" s="14">
        <v>26.917999999999999</v>
      </c>
      <c r="W114" s="4">
        <v>0.35070000000000001</v>
      </c>
      <c r="X114" s="4">
        <v>16.54</v>
      </c>
      <c r="Y114" s="4">
        <v>7.9676221556379155E-4</v>
      </c>
      <c r="Z114" s="4">
        <v>16.440000000000001</v>
      </c>
      <c r="AA114" s="4">
        <v>3.72</v>
      </c>
      <c r="AB114" s="4">
        <v>16.350999999999999</v>
      </c>
      <c r="AC114" s="6">
        <v>110</v>
      </c>
      <c r="AD114" s="6">
        <v>110</v>
      </c>
      <c r="AE114" s="6">
        <v>1798.61</v>
      </c>
      <c r="AF114" s="4">
        <v>4.07</v>
      </c>
      <c r="AG114" s="4">
        <v>95.98</v>
      </c>
      <c r="AH114" s="4">
        <v>0</v>
      </c>
      <c r="AI114" s="4">
        <v>1.819</v>
      </c>
      <c r="AJ114" s="4"/>
      <c r="AK114" s="4">
        <v>1.486</v>
      </c>
      <c r="AL114" s="4"/>
      <c r="AM114" s="4">
        <v>1.651</v>
      </c>
      <c r="AN114" s="4"/>
      <c r="AO114" s="4">
        <v>2.1</v>
      </c>
      <c r="AP114" s="4"/>
      <c r="AQ114" s="4">
        <v>0.16900000000000001</v>
      </c>
      <c r="AR114" s="4">
        <v>3.11</v>
      </c>
      <c r="AS114" s="4">
        <v>-0.28100000000000003</v>
      </c>
      <c r="AT114" s="4">
        <v>1.1619999999999999</v>
      </c>
      <c r="AU114" s="2" t="s">
        <v>995</v>
      </c>
      <c r="AV114" s="2" t="s">
        <v>996</v>
      </c>
      <c r="AW114" s="2" t="s">
        <v>994</v>
      </c>
    </row>
    <row r="115" spans="1:49" x14ac:dyDescent="0.25">
      <c r="A115" s="1">
        <v>43281</v>
      </c>
      <c r="B115" s="2" t="s">
        <v>798</v>
      </c>
      <c r="C115" s="2" t="s">
        <v>417</v>
      </c>
      <c r="D115" s="2" t="s">
        <v>314</v>
      </c>
      <c r="E115" s="2" t="s">
        <v>313</v>
      </c>
      <c r="F115" s="2">
        <v>1</v>
      </c>
      <c r="G115" s="2" t="s">
        <v>944</v>
      </c>
      <c r="H115" s="2" t="s">
        <v>944</v>
      </c>
      <c r="I115" s="2" t="s">
        <v>19</v>
      </c>
      <c r="J115" s="2" t="s">
        <v>20</v>
      </c>
      <c r="K115" s="2" t="s">
        <v>48</v>
      </c>
      <c r="L115" s="2" t="s">
        <v>22</v>
      </c>
      <c r="M115" s="2" t="s">
        <v>44</v>
      </c>
      <c r="N115" s="2" t="s">
        <v>24</v>
      </c>
      <c r="O115" s="3">
        <v>345</v>
      </c>
      <c r="P115" s="3">
        <v>417.52699999999999</v>
      </c>
      <c r="Q115" s="4">
        <v>7.0069917136930003E-3</v>
      </c>
      <c r="R115" s="4">
        <v>5.5170000000000003</v>
      </c>
      <c r="S115" s="5">
        <v>50314</v>
      </c>
      <c r="T115" s="14">
        <v>19.268493150684932</v>
      </c>
      <c r="U115" s="6">
        <v>1</v>
      </c>
      <c r="V115" s="14">
        <v>16.670999999999999</v>
      </c>
      <c r="W115" s="4">
        <v>7.6932</v>
      </c>
      <c r="X115" s="4">
        <v>11.3</v>
      </c>
      <c r="Y115" s="4">
        <v>7.9179006364730911E-4</v>
      </c>
      <c r="Z115" s="4">
        <v>11.27</v>
      </c>
      <c r="AA115" s="4">
        <v>1.67</v>
      </c>
      <c r="AB115" s="4">
        <v>11.243</v>
      </c>
      <c r="AC115" s="6">
        <v>101</v>
      </c>
      <c r="AD115" s="6">
        <v>101</v>
      </c>
      <c r="AE115" s="6">
        <v>1135.5430000000001</v>
      </c>
      <c r="AF115" s="4">
        <v>3.9</v>
      </c>
      <c r="AG115" s="4">
        <v>119.64</v>
      </c>
      <c r="AH115" s="4">
        <v>1.38</v>
      </c>
      <c r="AI115" s="4">
        <v>0.82499999999999996</v>
      </c>
      <c r="AJ115" s="4">
        <v>-2.9660000000000002</v>
      </c>
      <c r="AK115" s="4">
        <v>0.442</v>
      </c>
      <c r="AL115" s="4">
        <v>-5.1280000000000001</v>
      </c>
      <c r="AM115" s="4">
        <v>0.77600000000000002</v>
      </c>
      <c r="AN115" s="4">
        <v>-0.216</v>
      </c>
      <c r="AO115" s="4">
        <v>0.999</v>
      </c>
      <c r="AP115" s="4">
        <v>0.97799999999999998</v>
      </c>
      <c r="AQ115" s="4">
        <v>4.9000000000000002E-2</v>
      </c>
      <c r="AR115" s="4">
        <v>-2.75</v>
      </c>
      <c r="AS115" s="4">
        <v>-0.17299999999999999</v>
      </c>
      <c r="AT115" s="4">
        <v>-3.944</v>
      </c>
      <c r="AU115" s="2" t="s">
        <v>992</v>
      </c>
      <c r="AV115" s="2" t="s">
        <v>993</v>
      </c>
      <c r="AW115" s="2" t="s">
        <v>994</v>
      </c>
    </row>
    <row r="116" spans="1:49" x14ac:dyDescent="0.25">
      <c r="A116" s="1">
        <v>43281</v>
      </c>
      <c r="B116" s="2" t="s">
        <v>727</v>
      </c>
      <c r="C116" s="2" t="s">
        <v>261</v>
      </c>
      <c r="D116" s="2" t="s">
        <v>263</v>
      </c>
      <c r="E116" s="2" t="s">
        <v>262</v>
      </c>
      <c r="F116" s="2">
        <v>1</v>
      </c>
      <c r="G116" s="2" t="s">
        <v>944</v>
      </c>
      <c r="H116" s="2" t="s">
        <v>946</v>
      </c>
      <c r="I116" s="2" t="s">
        <v>19</v>
      </c>
      <c r="J116" s="2" t="s">
        <v>20</v>
      </c>
      <c r="K116" s="2" t="s">
        <v>43</v>
      </c>
      <c r="L116" s="2" t="s">
        <v>22</v>
      </c>
      <c r="M116" s="2" t="s">
        <v>28</v>
      </c>
      <c r="N116" s="2" t="s">
        <v>24</v>
      </c>
      <c r="O116" s="3">
        <v>357.39</v>
      </c>
      <c r="P116" s="3">
        <v>443.06200000000001</v>
      </c>
      <c r="Q116" s="4">
        <v>7.4019806536939998E-3</v>
      </c>
      <c r="R116" s="4">
        <v>5.8339999999999996</v>
      </c>
      <c r="S116" s="5">
        <v>49263</v>
      </c>
      <c r="T116" s="14">
        <v>16.389041095890413</v>
      </c>
      <c r="U116" s="6">
        <v>1</v>
      </c>
      <c r="V116" s="14">
        <v>15.419</v>
      </c>
      <c r="W116" s="4">
        <v>8.2273999999999994</v>
      </c>
      <c r="X116" s="4">
        <v>10.68</v>
      </c>
      <c r="Y116" s="4">
        <v>7.9053153381451909E-4</v>
      </c>
      <c r="Z116" s="4">
        <v>10.64</v>
      </c>
      <c r="AA116" s="4">
        <v>1.47</v>
      </c>
      <c r="AB116" s="4">
        <v>10.625999999999999</v>
      </c>
      <c r="AC116" s="6">
        <v>95</v>
      </c>
      <c r="AD116" s="6">
        <v>95</v>
      </c>
      <c r="AE116" s="6">
        <v>1009.4699999999999</v>
      </c>
      <c r="AF116" s="4">
        <v>3.82</v>
      </c>
      <c r="AG116" s="4">
        <v>123.23</v>
      </c>
      <c r="AH116" s="4">
        <v>0.75</v>
      </c>
      <c r="AI116" s="4">
        <v>0.40799999999999997</v>
      </c>
      <c r="AJ116" s="4">
        <v>-2.0339999999999998</v>
      </c>
      <c r="AK116" s="4">
        <v>1.4999999999999999E-2</v>
      </c>
      <c r="AL116" s="4">
        <v>-4.2889999999999997</v>
      </c>
      <c r="AM116" s="4">
        <v>0.373</v>
      </c>
      <c r="AN116" s="4">
        <v>0.65500000000000003</v>
      </c>
      <c r="AO116" s="4">
        <v>0.59099999999999997</v>
      </c>
      <c r="AP116" s="4">
        <v>1.7250000000000001</v>
      </c>
      <c r="AQ116" s="4">
        <v>3.5999999999999997E-2</v>
      </c>
      <c r="AR116" s="4">
        <v>-2.6890000000000001</v>
      </c>
      <c r="AS116" s="4">
        <v>-0.183</v>
      </c>
      <c r="AT116" s="4">
        <v>-3.7589999999999999</v>
      </c>
      <c r="AU116" s="2" t="s">
        <v>992</v>
      </c>
      <c r="AV116" s="2" t="s">
        <v>993</v>
      </c>
      <c r="AW116" s="2" t="s">
        <v>994</v>
      </c>
    </row>
    <row r="117" spans="1:49" x14ac:dyDescent="0.25">
      <c r="A117" s="1">
        <v>43281</v>
      </c>
      <c r="B117" s="2" t="s">
        <v>667</v>
      </c>
      <c r="C117" s="2" t="s">
        <v>123</v>
      </c>
      <c r="D117" s="2" t="s">
        <v>125</v>
      </c>
      <c r="E117" s="2" t="s">
        <v>124</v>
      </c>
      <c r="F117" s="2">
        <v>1</v>
      </c>
      <c r="G117" s="2" t="s">
        <v>944</v>
      </c>
      <c r="H117" s="2" t="s">
        <v>946</v>
      </c>
      <c r="I117" s="2" t="s">
        <v>19</v>
      </c>
      <c r="J117" s="2" t="s">
        <v>20</v>
      </c>
      <c r="K117" s="2" t="s">
        <v>122</v>
      </c>
      <c r="L117" s="2" t="s">
        <v>22</v>
      </c>
      <c r="M117" s="2" t="s">
        <v>94</v>
      </c>
      <c r="N117" s="2" t="s">
        <v>24</v>
      </c>
      <c r="O117" s="3">
        <v>300</v>
      </c>
      <c r="P117" s="3">
        <v>371.53300000000002</v>
      </c>
      <c r="Q117" s="4">
        <v>6.1628030322679996E-3</v>
      </c>
      <c r="R117" s="4">
        <v>5.4909999999999997</v>
      </c>
      <c r="S117" s="5">
        <v>51075</v>
      </c>
      <c r="T117" s="14">
        <v>21.353424657534248</v>
      </c>
      <c r="U117" s="6">
        <v>1</v>
      </c>
      <c r="V117" s="14">
        <v>19.584</v>
      </c>
      <c r="W117" s="4">
        <v>8.7507000000000001</v>
      </c>
      <c r="X117" s="4">
        <v>12.7</v>
      </c>
      <c r="Y117" s="4">
        <v>7.8267598509803595E-4</v>
      </c>
      <c r="Z117" s="4">
        <v>12.65</v>
      </c>
      <c r="AA117" s="4">
        <v>2.15</v>
      </c>
      <c r="AB117" s="4">
        <v>12.612</v>
      </c>
      <c r="AC117" s="6">
        <v>90</v>
      </c>
      <c r="AD117" s="6">
        <v>90</v>
      </c>
      <c r="AE117" s="6">
        <v>1135.08</v>
      </c>
      <c r="AF117" s="4">
        <v>3.81</v>
      </c>
      <c r="AG117" s="4">
        <v>122.93</v>
      </c>
      <c r="AH117" s="4">
        <v>0.92</v>
      </c>
      <c r="AI117" s="4">
        <v>0.54100000000000004</v>
      </c>
      <c r="AJ117" s="4">
        <v>-1.7050000000000001</v>
      </c>
      <c r="AK117" s="4">
        <v>0.17</v>
      </c>
      <c r="AL117" s="4">
        <v>-3.8559999999999999</v>
      </c>
      <c r="AM117" s="4">
        <v>0.46300000000000002</v>
      </c>
      <c r="AN117" s="4">
        <v>1.115</v>
      </c>
      <c r="AO117" s="4">
        <v>0.70599999999999996</v>
      </c>
      <c r="AP117" s="4">
        <v>2.54</v>
      </c>
      <c r="AQ117" s="4">
        <v>7.8E-2</v>
      </c>
      <c r="AR117" s="4">
        <v>-2.82</v>
      </c>
      <c r="AS117" s="4">
        <v>-0.16500000000000001</v>
      </c>
      <c r="AT117" s="4">
        <v>-4.2450000000000001</v>
      </c>
      <c r="AU117" s="2" t="s">
        <v>992</v>
      </c>
      <c r="AV117" s="2" t="s">
        <v>993</v>
      </c>
      <c r="AW117" s="2" t="s">
        <v>994</v>
      </c>
    </row>
    <row r="118" spans="1:49" x14ac:dyDescent="0.25">
      <c r="A118" s="1">
        <v>43281</v>
      </c>
      <c r="B118" s="2" t="s">
        <v>861</v>
      </c>
      <c r="C118" s="2" t="s">
        <v>512</v>
      </c>
      <c r="D118" s="2" t="s">
        <v>429</v>
      </c>
      <c r="E118" s="2" t="s">
        <v>428</v>
      </c>
      <c r="F118" s="2">
        <v>1</v>
      </c>
      <c r="G118" s="2" t="s">
        <v>944</v>
      </c>
      <c r="H118" s="2" t="s">
        <v>950</v>
      </c>
      <c r="I118" s="2" t="s">
        <v>19</v>
      </c>
      <c r="J118" s="2" t="s">
        <v>20</v>
      </c>
      <c r="K118" s="2" t="s">
        <v>48</v>
      </c>
      <c r="L118" s="2" t="s">
        <v>22</v>
      </c>
      <c r="M118" s="2" t="s">
        <v>28</v>
      </c>
      <c r="N118" s="2" t="s">
        <v>24</v>
      </c>
      <c r="O118" s="3">
        <v>500</v>
      </c>
      <c r="P118" s="3">
        <v>553.18799999999999</v>
      </c>
      <c r="Q118" s="4">
        <v>9.1736823143329996E-3</v>
      </c>
      <c r="R118" s="4">
        <v>5.31</v>
      </c>
      <c r="S118" s="5">
        <v>53540</v>
      </c>
      <c r="T118" s="14">
        <v>28.106849315068494</v>
      </c>
      <c r="U118" s="6">
        <v>1</v>
      </c>
      <c r="V118" s="14">
        <v>6.0869999999999997</v>
      </c>
      <c r="W118" s="4">
        <v>4.4137000000000004</v>
      </c>
      <c r="X118" s="4">
        <v>8.4600000000000009</v>
      </c>
      <c r="Y118" s="4">
        <v>7.7609352379257187E-4</v>
      </c>
      <c r="Z118" s="4">
        <v>5.1100000000000003</v>
      </c>
      <c r="AA118" s="4">
        <v>-0.32</v>
      </c>
      <c r="AB118" s="4">
        <v>6.4450000000000003</v>
      </c>
      <c r="AC118" s="6">
        <v>20</v>
      </c>
      <c r="AD118" s="6">
        <v>20</v>
      </c>
      <c r="AE118" s="6">
        <v>128.9</v>
      </c>
      <c r="AF118" s="4">
        <v>3.75</v>
      </c>
      <c r="AG118" s="4">
        <v>108.43</v>
      </c>
      <c r="AH118" s="4">
        <v>2.21</v>
      </c>
      <c r="AI118" s="4">
        <v>-8.9999999999999993E-3</v>
      </c>
      <c r="AJ118" s="4">
        <v>-0.80600000000000005</v>
      </c>
      <c r="AK118" s="4">
        <v>-0.40899999999999997</v>
      </c>
      <c r="AL118" s="4">
        <v>-3.1560000000000001</v>
      </c>
      <c r="AM118" s="4">
        <v>-1.4E-2</v>
      </c>
      <c r="AN118" s="4">
        <v>1.2</v>
      </c>
      <c r="AO118" s="4">
        <v>0.17299999999999999</v>
      </c>
      <c r="AP118" s="4">
        <v>2.0960000000000001</v>
      </c>
      <c r="AQ118" s="4">
        <v>6.0000000000000001E-3</v>
      </c>
      <c r="AR118" s="4">
        <v>-2.0059999999999998</v>
      </c>
      <c r="AS118" s="4">
        <v>-0.18099999999999999</v>
      </c>
      <c r="AT118" s="4">
        <v>-2.9020000000000001</v>
      </c>
      <c r="AU118" s="2" t="s">
        <v>995</v>
      </c>
      <c r="AV118" s="2" t="s">
        <v>996</v>
      </c>
      <c r="AW118" s="2" t="s">
        <v>998</v>
      </c>
    </row>
    <row r="119" spans="1:49" x14ac:dyDescent="0.25">
      <c r="A119" s="1">
        <v>43281</v>
      </c>
      <c r="B119" s="2" t="s">
        <v>629</v>
      </c>
      <c r="C119" s="2" t="s">
        <v>39</v>
      </c>
      <c r="D119" s="2" t="s">
        <v>31</v>
      </c>
      <c r="E119" s="2" t="s">
        <v>30</v>
      </c>
      <c r="F119" s="2">
        <v>1</v>
      </c>
      <c r="G119" s="2" t="s">
        <v>943</v>
      </c>
      <c r="H119" s="2" t="s">
        <v>943</v>
      </c>
      <c r="I119" s="2" t="s">
        <v>19</v>
      </c>
      <c r="J119" s="2" t="s">
        <v>20</v>
      </c>
      <c r="K119" s="2" t="s">
        <v>32</v>
      </c>
      <c r="L119" s="2" t="s">
        <v>22</v>
      </c>
      <c r="M119" s="2" t="s">
        <v>33</v>
      </c>
      <c r="N119" s="2" t="s">
        <v>24</v>
      </c>
      <c r="O119" s="3">
        <v>300</v>
      </c>
      <c r="P119" s="3">
        <v>389.74099999999999</v>
      </c>
      <c r="Q119" s="4">
        <v>6.4916591728159997E-3</v>
      </c>
      <c r="R119" s="4">
        <v>6.27</v>
      </c>
      <c r="S119" s="5">
        <v>54834</v>
      </c>
      <c r="T119" s="14">
        <v>31.652054794520549</v>
      </c>
      <c r="U119" s="6">
        <v>1</v>
      </c>
      <c r="V119" s="14">
        <v>20.003</v>
      </c>
      <c r="W119" s="4">
        <v>7.1040999999999999</v>
      </c>
      <c r="X119" s="4">
        <v>11.95</v>
      </c>
      <c r="Y119" s="4">
        <v>7.7575327115151195E-4</v>
      </c>
      <c r="Z119" s="4">
        <v>11.92</v>
      </c>
      <c r="AA119" s="4">
        <v>2.19</v>
      </c>
      <c r="AB119" s="4">
        <v>11.845000000000001</v>
      </c>
      <c r="AC119" s="6">
        <v>121</v>
      </c>
      <c r="AD119" s="6">
        <v>121</v>
      </c>
      <c r="AE119" s="6">
        <v>1433.2450000000001</v>
      </c>
      <c r="AF119" s="4">
        <v>4.13</v>
      </c>
      <c r="AG119" s="4">
        <v>127.54</v>
      </c>
      <c r="AH119" s="4">
        <v>2.37</v>
      </c>
      <c r="AI119" s="4">
        <v>-0.379</v>
      </c>
      <c r="AJ119" s="4">
        <v>-7.2999999999999995E-2</v>
      </c>
      <c r="AK119" s="4">
        <v>-0.78</v>
      </c>
      <c r="AL119" s="4">
        <v>-2.4500000000000002</v>
      </c>
      <c r="AM119" s="4">
        <v>-0.46200000000000002</v>
      </c>
      <c r="AN119" s="4">
        <v>2.4340000000000002</v>
      </c>
      <c r="AO119" s="4">
        <v>-0.17299999999999999</v>
      </c>
      <c r="AP119" s="4">
        <v>3.8740000000000001</v>
      </c>
      <c r="AQ119" s="4">
        <v>8.3000000000000004E-2</v>
      </c>
      <c r="AR119" s="4">
        <v>-2.5070000000000001</v>
      </c>
      <c r="AS119" s="4">
        <v>-0.20599999999999999</v>
      </c>
      <c r="AT119" s="4">
        <v>-3.948</v>
      </c>
      <c r="AU119" s="2" t="s">
        <v>992</v>
      </c>
      <c r="AV119" s="2" t="s">
        <v>993</v>
      </c>
      <c r="AW119" s="2" t="s">
        <v>994</v>
      </c>
    </row>
    <row r="120" spans="1:49" x14ac:dyDescent="0.25">
      <c r="A120" s="1">
        <v>43281</v>
      </c>
      <c r="B120" s="2" t="s">
        <v>914</v>
      </c>
      <c r="C120" s="2" t="s">
        <v>606</v>
      </c>
      <c r="D120" s="2" t="s">
        <v>608</v>
      </c>
      <c r="E120" s="2" t="s">
        <v>607</v>
      </c>
      <c r="F120" s="2">
        <v>1</v>
      </c>
      <c r="G120" s="2" t="s">
        <v>944</v>
      </c>
      <c r="H120" s="2" t="s">
        <v>946</v>
      </c>
      <c r="I120" s="2" t="s">
        <v>19</v>
      </c>
      <c r="J120" s="2" t="s">
        <v>20</v>
      </c>
      <c r="K120" s="2" t="s">
        <v>61</v>
      </c>
      <c r="L120" s="2" t="s">
        <v>22</v>
      </c>
      <c r="M120" s="2" t="s">
        <v>94</v>
      </c>
      <c r="N120" s="2" t="s">
        <v>24</v>
      </c>
      <c r="O120" s="3">
        <v>350.14499999999998</v>
      </c>
      <c r="P120" s="3">
        <v>332.767</v>
      </c>
      <c r="Q120" s="4">
        <v>5.5181062820499997E-3</v>
      </c>
      <c r="R120" s="4">
        <v>3.5870000000000002</v>
      </c>
      <c r="S120" s="5">
        <v>52232</v>
      </c>
      <c r="T120" s="14">
        <v>24.523287671232875</v>
      </c>
      <c r="U120" s="6">
        <v>1</v>
      </c>
      <c r="V120" s="14">
        <v>19.835999999999999</v>
      </c>
      <c r="W120" s="4">
        <v>0.54249999999999998</v>
      </c>
      <c r="X120" s="4">
        <v>13.89</v>
      </c>
      <c r="Y120" s="4">
        <v>7.66464962576745E-4</v>
      </c>
      <c r="Z120" s="4">
        <v>13.83</v>
      </c>
      <c r="AA120" s="4">
        <v>2.48</v>
      </c>
      <c r="AB120" s="4">
        <v>13.782</v>
      </c>
      <c r="AC120" s="6">
        <v>103</v>
      </c>
      <c r="AD120" s="6">
        <v>103</v>
      </c>
      <c r="AE120" s="6">
        <v>1419.546</v>
      </c>
      <c r="AF120" s="4">
        <v>3.95</v>
      </c>
      <c r="AG120" s="4">
        <v>95.04</v>
      </c>
      <c r="AH120" s="4">
        <v>0</v>
      </c>
      <c r="AI120" s="4">
        <v>1.3240000000000001</v>
      </c>
      <c r="AJ120" s="4">
        <v>-3.012</v>
      </c>
      <c r="AK120" s="4">
        <v>1.012</v>
      </c>
      <c r="AL120" s="4">
        <v>-4.7910000000000004</v>
      </c>
      <c r="AM120" s="4">
        <v>1.2310000000000001</v>
      </c>
      <c r="AN120" s="4">
        <v>7.8E-2</v>
      </c>
      <c r="AO120" s="4">
        <v>1.5109999999999999</v>
      </c>
      <c r="AP120" s="4">
        <v>1.669</v>
      </c>
      <c r="AQ120" s="4">
        <v>9.4E-2</v>
      </c>
      <c r="AR120" s="4">
        <v>-3.09</v>
      </c>
      <c r="AS120" s="4">
        <v>-0.186</v>
      </c>
      <c r="AT120" s="4">
        <v>-4.681</v>
      </c>
      <c r="AU120" s="2" t="s">
        <v>995</v>
      </c>
      <c r="AV120" s="2" t="s">
        <v>996</v>
      </c>
      <c r="AW120" s="2" t="s">
        <v>994</v>
      </c>
    </row>
    <row r="121" spans="1:49" x14ac:dyDescent="0.25">
      <c r="A121" s="1">
        <v>43281</v>
      </c>
      <c r="B121" s="2" t="s">
        <v>805</v>
      </c>
      <c r="C121" s="2" t="s">
        <v>426</v>
      </c>
      <c r="D121" s="2" t="s">
        <v>331</v>
      </c>
      <c r="E121" s="2" t="s">
        <v>330</v>
      </c>
      <c r="F121" s="2">
        <v>1</v>
      </c>
      <c r="G121" s="2" t="s">
        <v>166</v>
      </c>
      <c r="H121" s="2" t="s">
        <v>166</v>
      </c>
      <c r="I121" s="2" t="s">
        <v>19</v>
      </c>
      <c r="J121" s="2" t="s">
        <v>20</v>
      </c>
      <c r="K121" s="2" t="s">
        <v>90</v>
      </c>
      <c r="L121" s="2" t="s">
        <v>22</v>
      </c>
      <c r="M121" s="2" t="s">
        <v>70</v>
      </c>
      <c r="N121" s="2" t="s">
        <v>24</v>
      </c>
      <c r="O121" s="3">
        <v>317.43</v>
      </c>
      <c r="P121" s="3">
        <v>364.54700000000003</v>
      </c>
      <c r="Q121" s="4">
        <v>5.9491921810200001E-3</v>
      </c>
      <c r="R121" s="4">
        <v>4.681</v>
      </c>
      <c r="S121" s="5">
        <v>51227</v>
      </c>
      <c r="T121" s="14">
        <v>21.769863013698629</v>
      </c>
      <c r="U121" s="6">
        <v>1</v>
      </c>
      <c r="V121" s="14">
        <v>18.835999999999999</v>
      </c>
      <c r="W121" s="4">
        <v>7.7507000000000001</v>
      </c>
      <c r="X121" s="4">
        <v>12.82</v>
      </c>
      <c r="Y121" s="4">
        <v>7.6268643760676403E-4</v>
      </c>
      <c r="Z121" s="4">
        <v>12.77</v>
      </c>
      <c r="AA121" s="4">
        <v>2.14</v>
      </c>
      <c r="AB121" s="4">
        <v>12.731999999999999</v>
      </c>
      <c r="AC121" s="6">
        <v>76</v>
      </c>
      <c r="AD121" s="6">
        <v>76</v>
      </c>
      <c r="AE121" s="6">
        <v>967.63199999999995</v>
      </c>
      <c r="AF121" s="4">
        <v>3.67</v>
      </c>
      <c r="AG121" s="4">
        <v>113.67</v>
      </c>
      <c r="AH121" s="4">
        <v>1.17</v>
      </c>
      <c r="AI121" s="4">
        <v>1.444</v>
      </c>
      <c r="AJ121" s="4">
        <v>-1.9470000000000001</v>
      </c>
      <c r="AK121" s="4">
        <v>1.1000000000000001</v>
      </c>
      <c r="AL121" s="4">
        <v>-3.9260000000000002</v>
      </c>
      <c r="AM121" s="4">
        <v>1.369</v>
      </c>
      <c r="AN121" s="4">
        <v>0.995</v>
      </c>
      <c r="AO121" s="4">
        <v>1.6160000000000001</v>
      </c>
      <c r="AP121" s="4">
        <v>2.427</v>
      </c>
      <c r="AQ121" s="4">
        <v>7.4999999999999997E-2</v>
      </c>
      <c r="AR121" s="4">
        <v>-2.9420000000000002</v>
      </c>
      <c r="AS121" s="4">
        <v>-0.17100000000000001</v>
      </c>
      <c r="AT121" s="4">
        <v>-4.3739999999999997</v>
      </c>
      <c r="AU121" s="2" t="s">
        <v>992</v>
      </c>
      <c r="AV121" s="2" t="s">
        <v>993</v>
      </c>
      <c r="AW121" s="2" t="s">
        <v>994</v>
      </c>
    </row>
    <row r="122" spans="1:49" x14ac:dyDescent="0.25">
      <c r="A122" s="1">
        <v>43281</v>
      </c>
      <c r="B122" s="2" t="s">
        <v>852</v>
      </c>
      <c r="C122" s="2" t="s">
        <v>498</v>
      </c>
      <c r="D122" s="2" t="s">
        <v>496</v>
      </c>
      <c r="E122" s="2" t="s">
        <v>495</v>
      </c>
      <c r="F122" s="2">
        <v>1</v>
      </c>
      <c r="G122" s="2" t="s">
        <v>944</v>
      </c>
      <c r="H122" s="2" t="s">
        <v>950</v>
      </c>
      <c r="I122" s="2" t="s">
        <v>19</v>
      </c>
      <c r="J122" s="2" t="s">
        <v>20</v>
      </c>
      <c r="K122" s="2" t="s">
        <v>32</v>
      </c>
      <c r="L122" s="2" t="s">
        <v>22</v>
      </c>
      <c r="M122" s="2" t="s">
        <v>497</v>
      </c>
      <c r="N122" s="2" t="s">
        <v>24</v>
      </c>
      <c r="O122" s="3">
        <v>399.1</v>
      </c>
      <c r="P122" s="3">
        <v>431.34300000000002</v>
      </c>
      <c r="Q122" s="4">
        <v>7.1512732050550004E-3</v>
      </c>
      <c r="R122" s="4">
        <v>4.532</v>
      </c>
      <c r="S122" s="5">
        <v>49310</v>
      </c>
      <c r="T122" s="14">
        <v>16.517808219178082</v>
      </c>
      <c r="U122" s="6">
        <v>1</v>
      </c>
      <c r="V122" s="14">
        <v>13.836</v>
      </c>
      <c r="W122" s="4">
        <v>5.4081999999999999</v>
      </c>
      <c r="X122" s="4">
        <v>10.37</v>
      </c>
      <c r="Y122" s="4">
        <v>7.4158703136420348E-4</v>
      </c>
      <c r="Z122" s="4">
        <v>10.34</v>
      </c>
      <c r="AA122" s="4">
        <v>1.33</v>
      </c>
      <c r="AB122" s="4">
        <v>10.324</v>
      </c>
      <c r="AC122" s="6">
        <v>91</v>
      </c>
      <c r="AD122" s="6">
        <v>91</v>
      </c>
      <c r="AE122" s="6">
        <v>939.48400000000004</v>
      </c>
      <c r="AF122" s="4">
        <v>3.77</v>
      </c>
      <c r="AG122" s="4">
        <v>108.08</v>
      </c>
      <c r="AH122" s="4">
        <v>0</v>
      </c>
      <c r="AI122" s="4">
        <v>0.39800000000000002</v>
      </c>
      <c r="AJ122" s="4">
        <v>-1.42</v>
      </c>
      <c r="AK122" s="4">
        <v>5.5E-2</v>
      </c>
      <c r="AL122" s="4">
        <v>-3.4449999999999998</v>
      </c>
      <c r="AM122" s="4">
        <v>0.36599999999999999</v>
      </c>
      <c r="AN122" s="4">
        <v>1.288</v>
      </c>
      <c r="AO122" s="4">
        <v>0.58299999999999996</v>
      </c>
      <c r="AP122" s="4">
        <v>2.2850000000000001</v>
      </c>
      <c r="AQ122" s="4">
        <v>3.2000000000000001E-2</v>
      </c>
      <c r="AR122" s="4">
        <v>-2.7080000000000002</v>
      </c>
      <c r="AS122" s="4">
        <v>-0.185</v>
      </c>
      <c r="AT122" s="4">
        <v>-3.7040000000000002</v>
      </c>
      <c r="AU122" s="2" t="s">
        <v>995</v>
      </c>
      <c r="AV122" s="2" t="s">
        <v>996</v>
      </c>
      <c r="AW122" s="2" t="s">
        <v>994</v>
      </c>
    </row>
    <row r="123" spans="1:49" x14ac:dyDescent="0.25">
      <c r="A123" s="1">
        <v>43281</v>
      </c>
      <c r="B123" s="2" t="s">
        <v>703</v>
      </c>
      <c r="C123" s="2" t="s">
        <v>217</v>
      </c>
      <c r="D123" s="2" t="s">
        <v>215</v>
      </c>
      <c r="E123" s="2" t="s">
        <v>214</v>
      </c>
      <c r="F123" s="2">
        <v>1</v>
      </c>
      <c r="G123" s="2" t="s">
        <v>943</v>
      </c>
      <c r="H123" s="2" t="s">
        <v>947</v>
      </c>
      <c r="I123" s="2" t="s">
        <v>19</v>
      </c>
      <c r="J123" s="2" t="s">
        <v>20</v>
      </c>
      <c r="K123" s="2" t="s">
        <v>48</v>
      </c>
      <c r="L123" s="2" t="s">
        <v>22</v>
      </c>
      <c r="M123" s="2" t="s">
        <v>28</v>
      </c>
      <c r="N123" s="2" t="s">
        <v>24</v>
      </c>
      <c r="O123" s="3">
        <v>325</v>
      </c>
      <c r="P123" s="3">
        <v>397.63799999999998</v>
      </c>
      <c r="Q123" s="4">
        <v>6.6040222664370003E-3</v>
      </c>
      <c r="R123" s="4">
        <v>5.8710000000000004</v>
      </c>
      <c r="S123" s="5">
        <v>51089</v>
      </c>
      <c r="T123" s="14">
        <v>21.391780821917809</v>
      </c>
      <c r="U123" s="6">
        <v>1</v>
      </c>
      <c r="V123" s="14">
        <v>16.753</v>
      </c>
      <c r="W123" s="4">
        <v>8.7067999999999994</v>
      </c>
      <c r="X123" s="4">
        <v>11.16</v>
      </c>
      <c r="Y123" s="4">
        <v>7.3700888493436921E-4</v>
      </c>
      <c r="Z123" s="4">
        <v>11.13</v>
      </c>
      <c r="AA123" s="4">
        <v>1.66</v>
      </c>
      <c r="AB123" s="4">
        <v>11.099</v>
      </c>
      <c r="AC123" s="6">
        <v>118</v>
      </c>
      <c r="AD123" s="6">
        <v>118</v>
      </c>
      <c r="AE123" s="6">
        <v>1309.682</v>
      </c>
      <c r="AF123" s="4">
        <v>4.0599999999999996</v>
      </c>
      <c r="AG123" s="4">
        <v>121.6</v>
      </c>
      <c r="AH123" s="4">
        <v>0.75</v>
      </c>
      <c r="AI123" s="4">
        <v>-1.149</v>
      </c>
      <c r="AJ123" s="4">
        <v>-3.371</v>
      </c>
      <c r="AK123" s="4">
        <v>-1.5449999999999999</v>
      </c>
      <c r="AL123" s="4">
        <v>-5.6109999999999998</v>
      </c>
      <c r="AM123" s="4">
        <v>-1.2</v>
      </c>
      <c r="AN123" s="4">
        <v>-0.67200000000000004</v>
      </c>
      <c r="AO123" s="4">
        <v>-0.97599999999999998</v>
      </c>
      <c r="AP123" s="4">
        <v>0.502</v>
      </c>
      <c r="AQ123" s="4">
        <v>5.0999999999999997E-2</v>
      </c>
      <c r="AR123" s="4">
        <v>-2.698</v>
      </c>
      <c r="AS123" s="4">
        <v>-0.17299999999999999</v>
      </c>
      <c r="AT123" s="4">
        <v>-3.8730000000000002</v>
      </c>
      <c r="AU123" s="2" t="s">
        <v>992</v>
      </c>
      <c r="AV123" s="2" t="s">
        <v>997</v>
      </c>
      <c r="AW123" s="2" t="s">
        <v>994</v>
      </c>
    </row>
    <row r="124" spans="1:49" x14ac:dyDescent="0.25">
      <c r="A124" s="1">
        <v>43281</v>
      </c>
      <c r="B124" s="2" t="s">
        <v>826</v>
      </c>
      <c r="C124" s="2" t="s">
        <v>457</v>
      </c>
      <c r="D124" s="2" t="s">
        <v>307</v>
      </c>
      <c r="E124" s="2" t="s">
        <v>458</v>
      </c>
      <c r="F124" s="2">
        <v>1</v>
      </c>
      <c r="G124" s="2" t="s">
        <v>945</v>
      </c>
      <c r="H124" s="2" t="s">
        <v>948</v>
      </c>
      <c r="I124" s="2" t="s">
        <v>19</v>
      </c>
      <c r="J124" s="2" t="s">
        <v>20</v>
      </c>
      <c r="K124" s="2" t="s">
        <v>154</v>
      </c>
      <c r="L124" s="2" t="s">
        <v>22</v>
      </c>
      <c r="M124" s="2" t="s">
        <v>28</v>
      </c>
      <c r="N124" s="2" t="s">
        <v>24</v>
      </c>
      <c r="O124" s="3">
        <v>575</v>
      </c>
      <c r="P124" s="3">
        <v>640.05999999999995</v>
      </c>
      <c r="Q124" s="4">
        <v>1.0595668228522001E-2</v>
      </c>
      <c r="R124" s="4">
        <v>5.7539999999999996</v>
      </c>
      <c r="S124" s="5">
        <v>47102</v>
      </c>
      <c r="T124" s="14">
        <v>10.468493150684932</v>
      </c>
      <c r="U124" s="6">
        <v>0</v>
      </c>
      <c r="V124" s="14">
        <v>8.4220000000000006</v>
      </c>
      <c r="W124" s="4">
        <v>7.6904000000000003</v>
      </c>
      <c r="X124" s="4">
        <v>6.73</v>
      </c>
      <c r="Y124" s="4">
        <v>7.1308847177953066E-4</v>
      </c>
      <c r="Z124" s="4">
        <v>6.71</v>
      </c>
      <c r="AA124" s="4">
        <v>0.56000000000000005</v>
      </c>
      <c r="AB124" s="4">
        <v>6.7039999999999997</v>
      </c>
      <c r="AC124" s="6">
        <v>135</v>
      </c>
      <c r="AD124" s="6">
        <v>135</v>
      </c>
      <c r="AE124" s="6">
        <v>905.04</v>
      </c>
      <c r="AF124" s="4">
        <v>4.17</v>
      </c>
      <c r="AG124" s="4">
        <v>111.06</v>
      </c>
      <c r="AH124" s="4">
        <v>0.26</v>
      </c>
      <c r="AI124" s="4">
        <v>0.311</v>
      </c>
      <c r="AJ124" s="4">
        <v>-0.754</v>
      </c>
      <c r="AK124" s="4">
        <v>-0.11</v>
      </c>
      <c r="AL124" s="4">
        <v>-3.246</v>
      </c>
      <c r="AM124" s="4">
        <v>0.33300000000000002</v>
      </c>
      <c r="AN124" s="4">
        <v>1.109</v>
      </c>
      <c r="AO124" s="4">
        <v>0.47699999999999998</v>
      </c>
      <c r="AP124" s="4">
        <v>1.6930000000000001</v>
      </c>
      <c r="AQ124" s="4">
        <v>-2.1999999999999999E-2</v>
      </c>
      <c r="AR124" s="4">
        <v>-1.863</v>
      </c>
      <c r="AS124" s="4">
        <v>-0.16500000000000001</v>
      </c>
      <c r="AT124" s="4">
        <v>-2.4470000000000001</v>
      </c>
      <c r="AU124" s="2" t="s">
        <v>992</v>
      </c>
      <c r="AV124" s="2" t="s">
        <v>993</v>
      </c>
      <c r="AW124" s="2" t="s">
        <v>994</v>
      </c>
    </row>
    <row r="125" spans="1:49" x14ac:dyDescent="0.25">
      <c r="A125" s="1">
        <v>43281</v>
      </c>
      <c r="B125" s="2" t="s">
        <v>781</v>
      </c>
      <c r="C125" s="2" t="s">
        <v>381</v>
      </c>
      <c r="D125" s="2" t="s">
        <v>383</v>
      </c>
      <c r="E125" s="2" t="s">
        <v>382</v>
      </c>
      <c r="F125" s="2">
        <v>1</v>
      </c>
      <c r="G125" s="2" t="s">
        <v>943</v>
      </c>
      <c r="H125" s="2" t="s">
        <v>947</v>
      </c>
      <c r="I125" s="2" t="s">
        <v>19</v>
      </c>
      <c r="J125" s="2" t="s">
        <v>20</v>
      </c>
      <c r="K125" s="2" t="s">
        <v>154</v>
      </c>
      <c r="L125" s="2" t="s">
        <v>22</v>
      </c>
      <c r="M125" s="2" t="s">
        <v>85</v>
      </c>
      <c r="N125" s="2" t="s">
        <v>24</v>
      </c>
      <c r="O125" s="3">
        <v>301.91500000000002</v>
      </c>
      <c r="P125" s="3">
        <v>362.22300000000001</v>
      </c>
      <c r="Q125" s="4">
        <v>6.0527893742520003E-3</v>
      </c>
      <c r="R125" s="4">
        <v>5.665</v>
      </c>
      <c r="S125" s="5">
        <v>51257</v>
      </c>
      <c r="T125" s="14">
        <v>21.852054794520548</v>
      </c>
      <c r="U125" s="6">
        <v>1</v>
      </c>
      <c r="V125" s="14">
        <v>17.585999999999999</v>
      </c>
      <c r="W125" s="4">
        <v>7.6109999999999998</v>
      </c>
      <c r="X125" s="4">
        <v>11.56</v>
      </c>
      <c r="Y125" s="4">
        <v>6.997024516635313E-4</v>
      </c>
      <c r="Z125" s="4">
        <v>11.52</v>
      </c>
      <c r="AA125" s="4">
        <v>1.8</v>
      </c>
      <c r="AB125" s="4">
        <v>11.486000000000001</v>
      </c>
      <c r="AC125" s="6">
        <v>122</v>
      </c>
      <c r="AD125" s="6">
        <v>122</v>
      </c>
      <c r="AE125" s="6">
        <v>1401.2920000000001</v>
      </c>
      <c r="AF125" s="4">
        <v>4.12</v>
      </c>
      <c r="AG125" s="4">
        <v>119.03</v>
      </c>
      <c r="AH125" s="4">
        <v>0.94</v>
      </c>
      <c r="AI125" s="4">
        <v>0.56000000000000005</v>
      </c>
      <c r="AJ125" s="4">
        <v>-0.72299999999999998</v>
      </c>
      <c r="AK125" s="4">
        <v>0.16400000000000001</v>
      </c>
      <c r="AL125" s="4">
        <v>-3.0379999999999998</v>
      </c>
      <c r="AM125" s="4">
        <v>0.502</v>
      </c>
      <c r="AN125" s="4">
        <v>1.96</v>
      </c>
      <c r="AO125" s="4">
        <v>0.73199999999999998</v>
      </c>
      <c r="AP125" s="4">
        <v>3.198</v>
      </c>
      <c r="AQ125" s="4">
        <v>5.8000000000000003E-2</v>
      </c>
      <c r="AR125" s="4">
        <v>-2.6829999999999998</v>
      </c>
      <c r="AS125" s="4">
        <v>-0.17199999999999999</v>
      </c>
      <c r="AT125" s="4">
        <v>-3.9209999999999998</v>
      </c>
      <c r="AU125" s="2" t="s">
        <v>992</v>
      </c>
      <c r="AV125" s="2" t="s">
        <v>993</v>
      </c>
      <c r="AW125" s="2" t="s">
        <v>994</v>
      </c>
    </row>
    <row r="126" spans="1:49" x14ac:dyDescent="0.25">
      <c r="A126" s="1">
        <v>43281</v>
      </c>
      <c r="B126" s="2" t="s">
        <v>664</v>
      </c>
      <c r="C126" s="2" t="s">
        <v>115</v>
      </c>
      <c r="D126" s="2" t="s">
        <v>117</v>
      </c>
      <c r="E126" s="2" t="s">
        <v>116</v>
      </c>
      <c r="F126" s="2">
        <v>1</v>
      </c>
      <c r="G126" s="2" t="s">
        <v>945</v>
      </c>
      <c r="H126" s="2" t="s">
        <v>951</v>
      </c>
      <c r="I126" s="2" t="s">
        <v>19</v>
      </c>
      <c r="J126" s="2" t="s">
        <v>20</v>
      </c>
      <c r="K126" s="2" t="s">
        <v>61</v>
      </c>
      <c r="L126" s="2" t="s">
        <v>22</v>
      </c>
      <c r="M126" s="2" t="s">
        <v>70</v>
      </c>
      <c r="N126" s="2" t="s">
        <v>24</v>
      </c>
      <c r="O126" s="3">
        <v>1375</v>
      </c>
      <c r="P126" s="3">
        <v>1404.6659999999999</v>
      </c>
      <c r="Q126" s="4">
        <v>2.3285891758917002E-2</v>
      </c>
      <c r="R126" s="4">
        <v>4.95</v>
      </c>
      <c r="S126" s="5">
        <v>45078</v>
      </c>
      <c r="T126" s="14">
        <v>4.9232876712328766</v>
      </c>
      <c r="U126" s="6">
        <v>0</v>
      </c>
      <c r="V126" s="14">
        <v>3.2519999999999998</v>
      </c>
      <c r="W126" s="4">
        <v>15.049300000000001</v>
      </c>
      <c r="X126" s="4">
        <v>2.97</v>
      </c>
      <c r="Y126" s="4">
        <v>6.9159098523983499E-4</v>
      </c>
      <c r="Z126" s="4">
        <v>2.96</v>
      </c>
      <c r="AA126" s="4">
        <v>0.12</v>
      </c>
      <c r="AB126" s="4">
        <v>2.9609999999999999</v>
      </c>
      <c r="AC126" s="6">
        <v>170</v>
      </c>
      <c r="AD126" s="6">
        <v>170</v>
      </c>
      <c r="AE126" s="6">
        <v>503.36999999999995</v>
      </c>
      <c r="AF126" s="4">
        <v>4.37</v>
      </c>
      <c r="AG126" s="4">
        <v>101.75</v>
      </c>
      <c r="AH126" s="4">
        <v>0.41</v>
      </c>
      <c r="AI126" s="4">
        <v>-0.69</v>
      </c>
      <c r="AJ126" s="4">
        <v>-0.14399999999999999</v>
      </c>
      <c r="AK126" s="4">
        <v>-1.091</v>
      </c>
      <c r="AL126" s="4">
        <v>-2.492</v>
      </c>
      <c r="AM126" s="4">
        <v>-0.67700000000000005</v>
      </c>
      <c r="AN126" s="4">
        <v>0.41399999999999998</v>
      </c>
      <c r="AO126" s="4">
        <v>-0.64200000000000002</v>
      </c>
      <c r="AP126" s="4">
        <v>0.625</v>
      </c>
      <c r="AQ126" s="4">
        <v>-1.2999999999999999E-2</v>
      </c>
      <c r="AR126" s="4">
        <v>-0.55800000000000005</v>
      </c>
      <c r="AS126" s="4">
        <v>-4.8000000000000001E-2</v>
      </c>
      <c r="AT126" s="4">
        <v>-0.76900000000000002</v>
      </c>
      <c r="AU126" s="2" t="s">
        <v>995</v>
      </c>
      <c r="AV126" s="2" t="s">
        <v>996</v>
      </c>
      <c r="AW126" s="2" t="s">
        <v>994</v>
      </c>
    </row>
    <row r="127" spans="1:49" x14ac:dyDescent="0.25">
      <c r="A127" s="1">
        <v>43281</v>
      </c>
      <c r="B127" s="2" t="s">
        <v>732</v>
      </c>
      <c r="C127" s="2" t="s">
        <v>274</v>
      </c>
      <c r="D127" s="2" t="s">
        <v>117</v>
      </c>
      <c r="E127" s="2" t="s">
        <v>116</v>
      </c>
      <c r="F127" s="2">
        <v>1</v>
      </c>
      <c r="G127" s="2" t="s">
        <v>945</v>
      </c>
      <c r="H127" s="2" t="s">
        <v>951</v>
      </c>
      <c r="I127" s="2" t="s">
        <v>19</v>
      </c>
      <c r="J127" s="2" t="s">
        <v>20</v>
      </c>
      <c r="K127" s="2" t="s">
        <v>61</v>
      </c>
      <c r="L127" s="2" t="s">
        <v>22</v>
      </c>
      <c r="M127" s="2" t="s">
        <v>70</v>
      </c>
      <c r="N127" s="2" t="s">
        <v>24</v>
      </c>
      <c r="O127" s="3">
        <v>520</v>
      </c>
      <c r="P127" s="3">
        <v>565.36199999999997</v>
      </c>
      <c r="Q127" s="4">
        <v>9.3944877609480008E-3</v>
      </c>
      <c r="R127" s="4">
        <v>6.63</v>
      </c>
      <c r="S127" s="5">
        <v>49341</v>
      </c>
      <c r="T127" s="14">
        <v>16.602739726027398</v>
      </c>
      <c r="U127" s="6">
        <v>1</v>
      </c>
      <c r="V127" s="14">
        <v>10.582000000000001</v>
      </c>
      <c r="W127" s="4">
        <v>8.4</v>
      </c>
      <c r="X127" s="4">
        <v>7.29</v>
      </c>
      <c r="Y127" s="4">
        <v>6.8485815777310924E-4</v>
      </c>
      <c r="Z127" s="4">
        <v>7.27</v>
      </c>
      <c r="AA127" s="4">
        <v>0.75</v>
      </c>
      <c r="AB127" s="4">
        <v>7.2569999999999997</v>
      </c>
      <c r="AC127" s="6">
        <v>300</v>
      </c>
      <c r="AD127" s="6">
        <v>300</v>
      </c>
      <c r="AE127" s="6">
        <v>2177.1</v>
      </c>
      <c r="AF127" s="4">
        <v>5.84</v>
      </c>
      <c r="AG127" s="4">
        <v>105.96</v>
      </c>
      <c r="AH127" s="4">
        <v>2.76</v>
      </c>
      <c r="AI127" s="4">
        <v>0.17299999999999999</v>
      </c>
      <c r="AJ127" s="4">
        <v>-1.4910000000000001</v>
      </c>
      <c r="AK127" s="4">
        <v>-0.33600000000000002</v>
      </c>
      <c r="AL127" s="4">
        <v>-4.4880000000000004</v>
      </c>
      <c r="AM127" s="4">
        <v>0.17399999999999999</v>
      </c>
      <c r="AN127" s="4">
        <v>0.41499999999999998</v>
      </c>
      <c r="AO127" s="4">
        <v>0.32600000000000001</v>
      </c>
      <c r="AP127" s="4">
        <v>1.095</v>
      </c>
      <c r="AQ127" s="4">
        <v>-1E-3</v>
      </c>
      <c r="AR127" s="4">
        <v>-1.907</v>
      </c>
      <c r="AS127" s="4">
        <v>-0.154</v>
      </c>
      <c r="AT127" s="4">
        <v>-2.5859999999999999</v>
      </c>
      <c r="AU127" s="2" t="s">
        <v>992</v>
      </c>
      <c r="AV127" s="2" t="s">
        <v>993</v>
      </c>
      <c r="AW127" s="2" t="s">
        <v>994</v>
      </c>
    </row>
    <row r="128" spans="1:49" x14ac:dyDescent="0.25">
      <c r="A128" s="1">
        <v>43281</v>
      </c>
      <c r="B128" s="2" t="s">
        <v>734</v>
      </c>
      <c r="C128" s="2" t="s">
        <v>276</v>
      </c>
      <c r="D128" s="2" t="s">
        <v>117</v>
      </c>
      <c r="E128" s="2" t="s">
        <v>116</v>
      </c>
      <c r="F128" s="2">
        <v>1</v>
      </c>
      <c r="G128" s="2" t="s">
        <v>945</v>
      </c>
      <c r="H128" s="2" t="s">
        <v>951</v>
      </c>
      <c r="I128" s="2" t="s">
        <v>19</v>
      </c>
      <c r="J128" s="2" t="s">
        <v>20</v>
      </c>
      <c r="K128" s="2" t="s">
        <v>61</v>
      </c>
      <c r="L128" s="2" t="s">
        <v>22</v>
      </c>
      <c r="M128" s="2" t="s">
        <v>70</v>
      </c>
      <c r="N128" s="2" t="s">
        <v>24</v>
      </c>
      <c r="O128" s="3">
        <v>504</v>
      </c>
      <c r="P128" s="3">
        <v>562.77099999999996</v>
      </c>
      <c r="Q128" s="4">
        <v>9.3387258858979999E-3</v>
      </c>
      <c r="R128" s="4">
        <v>7.35</v>
      </c>
      <c r="S128" s="5">
        <v>49491</v>
      </c>
      <c r="T128" s="14">
        <v>17.013698630136986</v>
      </c>
      <c r="U128" s="6">
        <v>1</v>
      </c>
      <c r="V128" s="14">
        <v>10.5</v>
      </c>
      <c r="W128" s="4">
        <v>7.9424999999999999</v>
      </c>
      <c r="X128" s="4">
        <v>7.3</v>
      </c>
      <c r="Y128" s="4">
        <v>6.8172698967055396E-4</v>
      </c>
      <c r="Z128" s="4">
        <v>7.29</v>
      </c>
      <c r="AA128" s="4">
        <v>0.75</v>
      </c>
      <c r="AB128" s="4">
        <v>7.27</v>
      </c>
      <c r="AC128" s="6">
        <v>297</v>
      </c>
      <c r="AD128" s="6">
        <v>297</v>
      </c>
      <c r="AE128" s="6">
        <v>2159.19</v>
      </c>
      <c r="AF128" s="4">
        <v>5.8</v>
      </c>
      <c r="AG128" s="4">
        <v>111.66</v>
      </c>
      <c r="AH128" s="4">
        <v>0</v>
      </c>
      <c r="AI128" s="4">
        <v>1.4359999999999999</v>
      </c>
      <c r="AJ128" s="4">
        <v>-0.24299999999999999</v>
      </c>
      <c r="AK128" s="4">
        <v>0.89700000000000002</v>
      </c>
      <c r="AL128" s="4">
        <v>-3.4569999999999999</v>
      </c>
      <c r="AM128" s="4">
        <v>1.4359999999999999</v>
      </c>
      <c r="AN128" s="4">
        <v>1.641</v>
      </c>
      <c r="AO128" s="4">
        <v>1.581</v>
      </c>
      <c r="AP128" s="4">
        <v>2.3050000000000002</v>
      </c>
      <c r="AQ128" s="4">
        <v>0</v>
      </c>
      <c r="AR128" s="4">
        <v>-1.8839999999999999</v>
      </c>
      <c r="AS128" s="4">
        <v>-0.14499999999999999</v>
      </c>
      <c r="AT128" s="4">
        <v>-2.548</v>
      </c>
      <c r="AU128" s="2" t="s">
        <v>992</v>
      </c>
      <c r="AV128" s="2" t="s">
        <v>993</v>
      </c>
      <c r="AW128" s="2" t="s">
        <v>994</v>
      </c>
    </row>
    <row r="129" spans="1:49" x14ac:dyDescent="0.25">
      <c r="A129" s="1">
        <v>43281</v>
      </c>
      <c r="B129" s="2" t="s">
        <v>680</v>
      </c>
      <c r="C129" s="2" t="s">
        <v>148</v>
      </c>
      <c r="D129" s="2" t="s">
        <v>150</v>
      </c>
      <c r="E129" s="2" t="s">
        <v>149</v>
      </c>
      <c r="F129" s="2">
        <v>1</v>
      </c>
      <c r="G129" s="2" t="s">
        <v>943</v>
      </c>
      <c r="H129" s="2" t="s">
        <v>947</v>
      </c>
      <c r="I129" s="2" t="s">
        <v>19</v>
      </c>
      <c r="J129" s="2" t="s">
        <v>20</v>
      </c>
      <c r="K129" s="2" t="s">
        <v>61</v>
      </c>
      <c r="L129" s="2" t="s">
        <v>22</v>
      </c>
      <c r="M129" s="2" t="s">
        <v>44</v>
      </c>
      <c r="N129" s="2" t="s">
        <v>24</v>
      </c>
      <c r="O129" s="3">
        <v>308.64</v>
      </c>
      <c r="P129" s="3">
        <v>387.673</v>
      </c>
      <c r="Q129" s="4">
        <v>6.4411092164079996E-3</v>
      </c>
      <c r="R129" s="4">
        <v>6.2290000000000001</v>
      </c>
      <c r="S129" s="5">
        <v>49263</v>
      </c>
      <c r="T129" s="14">
        <v>16.389041095890413</v>
      </c>
      <c r="U129" s="6">
        <v>1</v>
      </c>
      <c r="V129" s="14">
        <v>15.252000000000001</v>
      </c>
      <c r="W129" s="4">
        <v>8.0191999999999997</v>
      </c>
      <c r="X129" s="4">
        <v>10.4</v>
      </c>
      <c r="Y129" s="4">
        <v>6.698753585064319E-4</v>
      </c>
      <c r="Z129" s="4">
        <v>10.37</v>
      </c>
      <c r="AA129" s="4">
        <v>1.4</v>
      </c>
      <c r="AB129" s="4">
        <v>10.355</v>
      </c>
      <c r="AC129" s="6">
        <v>116</v>
      </c>
      <c r="AD129" s="6">
        <v>116</v>
      </c>
      <c r="AE129" s="6">
        <v>1201.18</v>
      </c>
      <c r="AF129" s="4">
        <v>4.03</v>
      </c>
      <c r="AG129" s="4">
        <v>124.81</v>
      </c>
      <c r="AH129" s="4">
        <v>0.8</v>
      </c>
      <c r="AI129" s="4">
        <v>1.9039999999999999</v>
      </c>
      <c r="AJ129" s="4">
        <v>0.85899999999999999</v>
      </c>
      <c r="AK129" s="4">
        <v>1.4830000000000001</v>
      </c>
      <c r="AL129" s="4">
        <v>-1.6140000000000001</v>
      </c>
      <c r="AM129" s="4">
        <v>1.871</v>
      </c>
      <c r="AN129" s="4">
        <v>3.46</v>
      </c>
      <c r="AO129" s="4">
        <v>2.0830000000000002</v>
      </c>
      <c r="AP129" s="4">
        <v>4.4880000000000004</v>
      </c>
      <c r="AQ129" s="4">
        <v>3.3000000000000002E-2</v>
      </c>
      <c r="AR129" s="4">
        <v>-2.601</v>
      </c>
      <c r="AS129" s="4">
        <v>-0.17899999999999999</v>
      </c>
      <c r="AT129" s="4">
        <v>-3.629</v>
      </c>
      <c r="AU129" s="2" t="s">
        <v>992</v>
      </c>
      <c r="AV129" s="2" t="s">
        <v>993</v>
      </c>
      <c r="AW129" s="2" t="s">
        <v>994</v>
      </c>
    </row>
    <row r="130" spans="1:49" x14ac:dyDescent="0.25">
      <c r="A130" s="1">
        <v>43281</v>
      </c>
      <c r="B130" s="2" t="s">
        <v>739</v>
      </c>
      <c r="C130" s="2" t="s">
        <v>288</v>
      </c>
      <c r="D130" s="2" t="s">
        <v>290</v>
      </c>
      <c r="E130" s="2" t="s">
        <v>289</v>
      </c>
      <c r="F130" s="2">
        <v>1</v>
      </c>
      <c r="G130" s="2" t="s">
        <v>944</v>
      </c>
      <c r="H130" s="2" t="s">
        <v>944</v>
      </c>
      <c r="I130" s="2" t="s">
        <v>19</v>
      </c>
      <c r="J130" s="2" t="s">
        <v>20</v>
      </c>
      <c r="K130" s="2" t="s">
        <v>291</v>
      </c>
      <c r="L130" s="2" t="s">
        <v>22</v>
      </c>
      <c r="M130" s="2" t="s">
        <v>28</v>
      </c>
      <c r="N130" s="2" t="s">
        <v>24</v>
      </c>
      <c r="O130" s="3">
        <v>325</v>
      </c>
      <c r="P130" s="3">
        <v>362.47899999999998</v>
      </c>
      <c r="Q130" s="4">
        <v>6.0163313626930004E-3</v>
      </c>
      <c r="R130" s="4">
        <v>4.5960000000000001</v>
      </c>
      <c r="S130" s="5">
        <v>49553</v>
      </c>
      <c r="T130" s="14">
        <v>17.183561643835617</v>
      </c>
      <c r="U130" s="6">
        <v>1</v>
      </c>
      <c r="V130" s="14">
        <v>15.252000000000001</v>
      </c>
      <c r="W130" s="4">
        <v>7.8273999999999999</v>
      </c>
      <c r="X130" s="4">
        <v>11</v>
      </c>
      <c r="Y130" s="4">
        <v>6.6179644989623006E-4</v>
      </c>
      <c r="Z130" s="4">
        <v>10.96</v>
      </c>
      <c r="AA130" s="4">
        <v>1.53</v>
      </c>
      <c r="AB130" s="4">
        <v>10.945</v>
      </c>
      <c r="AC130" s="6">
        <v>85</v>
      </c>
      <c r="AD130" s="6">
        <v>85</v>
      </c>
      <c r="AE130" s="6">
        <v>930.32500000000005</v>
      </c>
      <c r="AF130" s="4">
        <v>3.73</v>
      </c>
      <c r="AG130" s="4">
        <v>110</v>
      </c>
      <c r="AH130" s="4">
        <v>1.53</v>
      </c>
      <c r="AI130" s="4">
        <v>0.41899999999999998</v>
      </c>
      <c r="AJ130" s="4">
        <v>-1.1850000000000001</v>
      </c>
      <c r="AK130" s="4">
        <v>7.3999999999999996E-2</v>
      </c>
      <c r="AL130" s="4">
        <v>-3.2160000000000002</v>
      </c>
      <c r="AM130" s="4">
        <v>0.378</v>
      </c>
      <c r="AN130" s="4">
        <v>1.554</v>
      </c>
      <c r="AO130" s="4">
        <v>0.60399999999999998</v>
      </c>
      <c r="AP130" s="4">
        <v>2.6749999999999998</v>
      </c>
      <c r="AQ130" s="4">
        <v>0.04</v>
      </c>
      <c r="AR130" s="4">
        <v>-2.7389999999999999</v>
      </c>
      <c r="AS130" s="4">
        <v>-0.185</v>
      </c>
      <c r="AT130" s="4">
        <v>-3.86</v>
      </c>
      <c r="AU130" s="2" t="s">
        <v>992</v>
      </c>
      <c r="AV130" s="2" t="s">
        <v>993</v>
      </c>
      <c r="AW130" s="2" t="s">
        <v>994</v>
      </c>
    </row>
    <row r="131" spans="1:49" x14ac:dyDescent="0.25">
      <c r="A131" s="1">
        <v>43281</v>
      </c>
      <c r="B131" s="2" t="s">
        <v>902</v>
      </c>
      <c r="C131" s="2" t="s">
        <v>590</v>
      </c>
      <c r="D131" s="2" t="s">
        <v>249</v>
      </c>
      <c r="E131" s="2" t="s">
        <v>248</v>
      </c>
      <c r="F131" s="2">
        <v>1</v>
      </c>
      <c r="G131" s="2" t="s">
        <v>944</v>
      </c>
      <c r="H131" s="2" t="s">
        <v>944</v>
      </c>
      <c r="I131" s="2" t="s">
        <v>19</v>
      </c>
      <c r="J131" s="2" t="s">
        <v>20</v>
      </c>
      <c r="K131" s="2" t="s">
        <v>250</v>
      </c>
      <c r="L131" s="2" t="s">
        <v>22</v>
      </c>
      <c r="M131" s="2" t="s">
        <v>497</v>
      </c>
      <c r="N131" s="2" t="s">
        <v>24</v>
      </c>
      <c r="O131" s="3">
        <v>367.83499999999998</v>
      </c>
      <c r="P131" s="3">
        <v>375.20299999999997</v>
      </c>
      <c r="Q131" s="4">
        <v>6.2630921330179999E-3</v>
      </c>
      <c r="R131" s="4">
        <v>3.9540000000000002</v>
      </c>
      <c r="S131" s="5">
        <v>49796</v>
      </c>
      <c r="T131" s="14">
        <v>17.849315068493151</v>
      </c>
      <c r="U131" s="6">
        <v>1</v>
      </c>
      <c r="V131" s="14">
        <v>8.8360000000000003</v>
      </c>
      <c r="W131" s="4">
        <v>1.4247000000000001</v>
      </c>
      <c r="X131" s="4">
        <v>10.19</v>
      </c>
      <c r="Y131" s="4">
        <v>6.3820908835453413E-4</v>
      </c>
      <c r="Z131" s="4">
        <v>7.37</v>
      </c>
      <c r="AA131" s="4">
        <v>0.6</v>
      </c>
      <c r="AB131" s="4">
        <v>8.61</v>
      </c>
      <c r="AC131" s="6">
        <v>38</v>
      </c>
      <c r="AD131" s="6">
        <v>38</v>
      </c>
      <c r="AE131" s="6">
        <v>327.17999999999995</v>
      </c>
      <c r="AF131" s="4">
        <v>3.77</v>
      </c>
      <c r="AG131" s="4">
        <v>101.34</v>
      </c>
      <c r="AH131" s="4">
        <v>0.66</v>
      </c>
      <c r="AI131" s="4">
        <v>0.39500000000000002</v>
      </c>
      <c r="AJ131" s="4">
        <v>-0.63600000000000001</v>
      </c>
      <c r="AK131" s="4">
        <v>7.0999999999999994E-2</v>
      </c>
      <c r="AL131" s="4">
        <v>-2.5329999999999999</v>
      </c>
      <c r="AM131" s="4">
        <v>0.36899999999999999</v>
      </c>
      <c r="AN131" s="4">
        <v>1.9239999999999999</v>
      </c>
      <c r="AO131" s="4">
        <v>0.57999999999999996</v>
      </c>
      <c r="AP131" s="4">
        <v>2.931</v>
      </c>
      <c r="AQ131" s="4">
        <v>2.7E-2</v>
      </c>
      <c r="AR131" s="4">
        <v>-2.56</v>
      </c>
      <c r="AS131" s="4">
        <v>-0.185</v>
      </c>
      <c r="AT131" s="4">
        <v>-3.5670000000000002</v>
      </c>
      <c r="AU131" s="2" t="s">
        <v>995</v>
      </c>
      <c r="AV131" s="2" t="s">
        <v>996</v>
      </c>
      <c r="AW131" s="2" t="s">
        <v>998</v>
      </c>
    </row>
    <row r="132" spans="1:49" x14ac:dyDescent="0.25">
      <c r="A132" s="1">
        <v>43281</v>
      </c>
      <c r="B132" s="2" t="s">
        <v>858</v>
      </c>
      <c r="C132" s="2" t="s">
        <v>509</v>
      </c>
      <c r="D132" s="2" t="s">
        <v>310</v>
      </c>
      <c r="E132" s="2" t="s">
        <v>309</v>
      </c>
      <c r="F132" s="2">
        <v>1</v>
      </c>
      <c r="G132" s="2" t="s">
        <v>944</v>
      </c>
      <c r="H132" s="2" t="s">
        <v>944</v>
      </c>
      <c r="I132" s="2" t="s">
        <v>19</v>
      </c>
      <c r="J132" s="2" t="s">
        <v>20</v>
      </c>
      <c r="K132" s="2" t="s">
        <v>21</v>
      </c>
      <c r="L132" s="2" t="s">
        <v>22</v>
      </c>
      <c r="M132" s="2" t="s">
        <v>85</v>
      </c>
      <c r="N132" s="2" t="s">
        <v>24</v>
      </c>
      <c r="O132" s="3">
        <v>420.33499999999998</v>
      </c>
      <c r="P132" s="3">
        <v>455.916</v>
      </c>
      <c r="Q132" s="4">
        <v>7.5578619970269999E-3</v>
      </c>
      <c r="R132" s="4">
        <v>4.601</v>
      </c>
      <c r="S132" s="5">
        <v>47983</v>
      </c>
      <c r="T132" s="14">
        <v>12.882191780821918</v>
      </c>
      <c r="U132" s="6">
        <v>0</v>
      </c>
      <c r="V132" s="14">
        <v>10</v>
      </c>
      <c r="W132" s="4">
        <v>4.7424999999999997</v>
      </c>
      <c r="X132" s="4">
        <v>8</v>
      </c>
      <c r="Y132" s="4">
        <v>6.0462895976216E-4</v>
      </c>
      <c r="Z132" s="4">
        <v>7.98</v>
      </c>
      <c r="AA132" s="4">
        <v>0.79</v>
      </c>
      <c r="AB132" s="4">
        <v>7.9720000000000004</v>
      </c>
      <c r="AC132" s="6">
        <v>80</v>
      </c>
      <c r="AD132" s="6">
        <v>80</v>
      </c>
      <c r="AE132" s="6">
        <v>637.76</v>
      </c>
      <c r="AF132" s="4">
        <v>3.65</v>
      </c>
      <c r="AG132" s="4">
        <v>107.88</v>
      </c>
      <c r="AH132" s="4">
        <v>0.59</v>
      </c>
      <c r="AI132" s="4">
        <v>0.72399999999999998</v>
      </c>
      <c r="AJ132" s="4">
        <v>-0.85199999999999998</v>
      </c>
      <c r="AK132" s="4">
        <v>0.36799999999999999</v>
      </c>
      <c r="AL132" s="4">
        <v>-2.9119999999999999</v>
      </c>
      <c r="AM132" s="4">
        <v>0.72899999999999998</v>
      </c>
      <c r="AN132" s="4">
        <v>1.37</v>
      </c>
      <c r="AO132" s="4">
        <v>0.90800000000000003</v>
      </c>
      <c r="AP132" s="4">
        <v>2.081</v>
      </c>
      <c r="AQ132" s="4">
        <v>-5.0000000000000001E-3</v>
      </c>
      <c r="AR132" s="4">
        <v>-2.222</v>
      </c>
      <c r="AS132" s="4">
        <v>-0.184</v>
      </c>
      <c r="AT132" s="4">
        <v>-2.9329999999999998</v>
      </c>
      <c r="AU132" s="2" t="s">
        <v>995</v>
      </c>
      <c r="AV132" s="2" t="s">
        <v>996</v>
      </c>
      <c r="AW132" s="2" t="s">
        <v>994</v>
      </c>
    </row>
    <row r="133" spans="1:49" x14ac:dyDescent="0.25">
      <c r="A133" s="1">
        <v>43281</v>
      </c>
      <c r="B133" s="2" t="s">
        <v>838</v>
      </c>
      <c r="C133" s="2" t="s">
        <v>476</v>
      </c>
      <c r="D133" s="2" t="s">
        <v>429</v>
      </c>
      <c r="E133" s="2" t="s">
        <v>428</v>
      </c>
      <c r="F133" s="2">
        <v>1</v>
      </c>
      <c r="G133" s="2" t="s">
        <v>944</v>
      </c>
      <c r="H133" s="2" t="s">
        <v>950</v>
      </c>
      <c r="I133" s="2" t="s">
        <v>19</v>
      </c>
      <c r="J133" s="2" t="s">
        <v>20</v>
      </c>
      <c r="K133" s="2" t="s">
        <v>48</v>
      </c>
      <c r="L133" s="2" t="s">
        <v>22</v>
      </c>
      <c r="M133" s="2" t="s">
        <v>28</v>
      </c>
      <c r="N133" s="2" t="s">
        <v>24</v>
      </c>
      <c r="O133" s="3">
        <v>350</v>
      </c>
      <c r="P133" s="3">
        <v>424.71600000000001</v>
      </c>
      <c r="Q133" s="4">
        <v>7.0331903328979999E-3</v>
      </c>
      <c r="R133" s="4">
        <v>6.04</v>
      </c>
      <c r="S133" s="5">
        <v>47453</v>
      </c>
      <c r="T133" s="14">
        <v>11.43013698630137</v>
      </c>
      <c r="U133" s="6">
        <v>0</v>
      </c>
      <c r="V133" s="14">
        <v>11.422000000000001</v>
      </c>
      <c r="W133" s="4">
        <v>8.9972999999999992</v>
      </c>
      <c r="X133" s="4">
        <v>8.5500000000000007</v>
      </c>
      <c r="Y133" s="4">
        <v>6.0133777346277903E-4</v>
      </c>
      <c r="Z133" s="4">
        <v>8.52</v>
      </c>
      <c r="AA133" s="4">
        <v>0.9</v>
      </c>
      <c r="AB133" s="4">
        <v>8.5150000000000006</v>
      </c>
      <c r="AC133" s="6">
        <v>93</v>
      </c>
      <c r="AD133" s="6">
        <v>93</v>
      </c>
      <c r="AE133" s="6">
        <v>791.8950000000001</v>
      </c>
      <c r="AF133" s="4">
        <v>3.78</v>
      </c>
      <c r="AG133" s="4">
        <v>120.84</v>
      </c>
      <c r="AH133" s="4">
        <v>0.5</v>
      </c>
      <c r="AI133" s="4">
        <v>-1.4159999999999999</v>
      </c>
      <c r="AJ133" s="4">
        <v>-2.7989999999999999</v>
      </c>
      <c r="AK133" s="4">
        <v>-1.825</v>
      </c>
      <c r="AL133" s="4">
        <v>-5.1260000000000003</v>
      </c>
      <c r="AM133" s="4">
        <v>-1.431</v>
      </c>
      <c r="AN133" s="4">
        <v>-0.45</v>
      </c>
      <c r="AO133" s="4">
        <v>-1.2370000000000001</v>
      </c>
      <c r="AP133" s="4">
        <v>0.307</v>
      </c>
      <c r="AQ133" s="4">
        <v>1.4999999999999999E-2</v>
      </c>
      <c r="AR133" s="4">
        <v>-2.3479999999999999</v>
      </c>
      <c r="AS133" s="4">
        <v>-0.17899999999999999</v>
      </c>
      <c r="AT133" s="4">
        <v>-3.1059999999999999</v>
      </c>
      <c r="AU133" s="2" t="s">
        <v>995</v>
      </c>
      <c r="AV133" s="2" t="s">
        <v>996</v>
      </c>
      <c r="AW133" s="2" t="s">
        <v>994</v>
      </c>
    </row>
    <row r="134" spans="1:49" x14ac:dyDescent="0.25">
      <c r="A134" s="1">
        <v>43281</v>
      </c>
      <c r="B134" s="2" t="s">
        <v>918</v>
      </c>
      <c r="C134" s="2" t="s">
        <v>614</v>
      </c>
      <c r="D134" s="2" t="s">
        <v>142</v>
      </c>
      <c r="E134" s="2" t="s">
        <v>141</v>
      </c>
      <c r="F134" s="2">
        <v>1</v>
      </c>
      <c r="G134" s="2" t="s">
        <v>943</v>
      </c>
      <c r="H134" s="2" t="s">
        <v>947</v>
      </c>
      <c r="I134" s="2" t="s">
        <v>19</v>
      </c>
      <c r="J134" s="2" t="s">
        <v>20</v>
      </c>
      <c r="K134" s="2" t="s">
        <v>143</v>
      </c>
      <c r="L134" s="2" t="s">
        <v>22</v>
      </c>
      <c r="M134" s="2" t="s">
        <v>85</v>
      </c>
      <c r="N134" s="2" t="s">
        <v>24</v>
      </c>
      <c r="O134" s="3">
        <v>300</v>
      </c>
      <c r="P134" s="3">
        <v>294.642</v>
      </c>
      <c r="Q134" s="4">
        <v>4.8927357017320003E-3</v>
      </c>
      <c r="R134" s="4">
        <v>3.8639999999999999</v>
      </c>
      <c r="S134" s="5">
        <v>50557</v>
      </c>
      <c r="T134" s="14">
        <v>19.934246575342467</v>
      </c>
      <c r="U134" s="6">
        <v>1</v>
      </c>
      <c r="V134" s="14">
        <v>16.920999999999999</v>
      </c>
      <c r="W134" s="4">
        <v>0.4466</v>
      </c>
      <c r="X134" s="4">
        <v>12.22</v>
      </c>
      <c r="Y134" s="4">
        <v>5.9789230275165051E-4</v>
      </c>
      <c r="Z134" s="4">
        <v>12.18</v>
      </c>
      <c r="AA134" s="4">
        <v>1.88</v>
      </c>
      <c r="AB134" s="4">
        <v>12.151</v>
      </c>
      <c r="AC134" s="6">
        <v>114</v>
      </c>
      <c r="AD134" s="6">
        <v>114</v>
      </c>
      <c r="AE134" s="6">
        <v>1385.2139999999999</v>
      </c>
      <c r="AF134" s="4">
        <v>4.04</v>
      </c>
      <c r="AG134" s="4">
        <v>97.89</v>
      </c>
      <c r="AH134" s="4">
        <v>0.32</v>
      </c>
      <c r="AI134" s="4">
        <v>-1.2010000000000001</v>
      </c>
      <c r="AJ134" s="4"/>
      <c r="AK134" s="4">
        <v>-1.5249999999999999</v>
      </c>
      <c r="AL134" s="4"/>
      <c r="AM134" s="4">
        <v>-1.26</v>
      </c>
      <c r="AN134" s="4"/>
      <c r="AO134" s="4">
        <v>-1.022</v>
      </c>
      <c r="AP134" s="4"/>
      <c r="AQ134" s="4">
        <v>5.8999999999999997E-2</v>
      </c>
      <c r="AR134" s="4">
        <v>0.06</v>
      </c>
      <c r="AS134" s="4">
        <v>-0.17899999999999999</v>
      </c>
      <c r="AT134" s="4">
        <v>-0.54300000000000004</v>
      </c>
      <c r="AU134" s="2" t="s">
        <v>995</v>
      </c>
      <c r="AV134" s="2" t="s">
        <v>996</v>
      </c>
      <c r="AW134" s="2" t="s">
        <v>994</v>
      </c>
    </row>
    <row r="135" spans="1:49" x14ac:dyDescent="0.25">
      <c r="A135" s="1">
        <v>43281</v>
      </c>
      <c r="B135" s="2" t="s">
        <v>669</v>
      </c>
      <c r="C135" s="2" t="s">
        <v>128</v>
      </c>
      <c r="D135" s="2" t="s">
        <v>127</v>
      </c>
      <c r="E135" s="2" t="s">
        <v>65</v>
      </c>
      <c r="F135" s="2">
        <v>1</v>
      </c>
      <c r="G135" s="2" t="s">
        <v>945</v>
      </c>
      <c r="H135" s="2" t="s">
        <v>951</v>
      </c>
      <c r="I135" s="2" t="s">
        <v>19</v>
      </c>
      <c r="J135" s="2" t="s">
        <v>20</v>
      </c>
      <c r="K135" s="2" t="s">
        <v>61</v>
      </c>
      <c r="L135" s="2" t="s">
        <v>22</v>
      </c>
      <c r="M135" s="2" t="s">
        <v>44</v>
      </c>
      <c r="N135" s="2" t="s">
        <v>24</v>
      </c>
      <c r="O135" s="3">
        <v>307.97500000000002</v>
      </c>
      <c r="P135" s="3">
        <v>286.36399999999998</v>
      </c>
      <c r="Q135" s="4">
        <v>4.7381413863829998E-3</v>
      </c>
      <c r="R135" s="4">
        <v>5.4320000000000004</v>
      </c>
      <c r="S135" s="5">
        <v>51867</v>
      </c>
      <c r="T135" s="14">
        <v>23.523287671232875</v>
      </c>
      <c r="U135" s="6">
        <v>1</v>
      </c>
      <c r="V135" s="14">
        <v>22.582000000000001</v>
      </c>
      <c r="W135" s="4">
        <v>6.0849000000000002</v>
      </c>
      <c r="X135" s="4">
        <v>12.59</v>
      </c>
      <c r="Y135" s="4">
        <v>5.9653200054561974E-4</v>
      </c>
      <c r="Z135" s="4">
        <v>12.54</v>
      </c>
      <c r="AA135" s="4">
        <v>2.2599999999999998</v>
      </c>
      <c r="AB135" s="4">
        <v>12.481</v>
      </c>
      <c r="AC135" s="6">
        <v>308</v>
      </c>
      <c r="AD135" s="6">
        <v>308</v>
      </c>
      <c r="AE135" s="6">
        <v>3844.1480000000001</v>
      </c>
      <c r="AF135" s="4">
        <v>6</v>
      </c>
      <c r="AG135" s="4">
        <v>92.98</v>
      </c>
      <c r="AH135" s="4">
        <v>0</v>
      </c>
      <c r="AI135" s="4">
        <v>0.13100000000000001</v>
      </c>
      <c r="AJ135" s="4">
        <v>-0.625</v>
      </c>
      <c r="AK135" s="4">
        <v>-0.34200000000000003</v>
      </c>
      <c r="AL135" s="4">
        <v>-3.4590000000000001</v>
      </c>
      <c r="AM135" s="4">
        <v>4.1000000000000002E-2</v>
      </c>
      <c r="AN135" s="4">
        <v>2.0870000000000002</v>
      </c>
      <c r="AO135" s="4">
        <v>0.30099999999999999</v>
      </c>
      <c r="AP135" s="4">
        <v>3.52</v>
      </c>
      <c r="AQ135" s="4">
        <v>9.0999999999999998E-2</v>
      </c>
      <c r="AR135" s="4">
        <v>-2.7120000000000002</v>
      </c>
      <c r="AS135" s="4">
        <v>-0.16900000000000001</v>
      </c>
      <c r="AT135" s="4">
        <v>-4.1449999999999996</v>
      </c>
      <c r="AU135" s="2" t="s">
        <v>995</v>
      </c>
      <c r="AV135" s="2" t="s">
        <v>996</v>
      </c>
      <c r="AW135" s="2" t="s">
        <v>994</v>
      </c>
    </row>
    <row r="136" spans="1:49" x14ac:dyDescent="0.25">
      <c r="A136" s="1">
        <v>43281</v>
      </c>
      <c r="B136" s="2" t="s">
        <v>913</v>
      </c>
      <c r="C136" s="2" t="s">
        <v>603</v>
      </c>
      <c r="D136" s="2" t="s">
        <v>605</v>
      </c>
      <c r="E136" s="2" t="s">
        <v>604</v>
      </c>
      <c r="F136" s="2">
        <v>1</v>
      </c>
      <c r="G136" s="2" t="s">
        <v>166</v>
      </c>
      <c r="H136" s="2" t="s">
        <v>166</v>
      </c>
      <c r="I136" s="2" t="s">
        <v>19</v>
      </c>
      <c r="J136" s="2" t="s">
        <v>20</v>
      </c>
      <c r="K136" s="2" t="s">
        <v>90</v>
      </c>
      <c r="L136" s="2" t="s">
        <v>22</v>
      </c>
      <c r="M136" s="2" t="s">
        <v>85</v>
      </c>
      <c r="N136" s="2" t="s">
        <v>24</v>
      </c>
      <c r="O136" s="3">
        <v>302.44499999999999</v>
      </c>
      <c r="P136" s="3">
        <v>286.11599999999999</v>
      </c>
      <c r="Q136" s="4">
        <v>4.7583961254459997E-3</v>
      </c>
      <c r="R136" s="4">
        <v>3.66</v>
      </c>
      <c r="S136" s="5">
        <v>53874</v>
      </c>
      <c r="T136" s="14">
        <v>29.021917808219179</v>
      </c>
      <c r="U136" s="6">
        <v>1</v>
      </c>
      <c r="V136" s="14">
        <v>23.917999999999999</v>
      </c>
      <c r="W136" s="4">
        <v>0.66300000000000003</v>
      </c>
      <c r="X136" s="4">
        <v>12.52</v>
      </c>
      <c r="Y136" s="4">
        <v>5.9575119490583913E-4</v>
      </c>
      <c r="Z136" s="4">
        <v>15.45</v>
      </c>
      <c r="AA136" s="4">
        <v>1.08</v>
      </c>
      <c r="AB136" s="4">
        <v>9.98</v>
      </c>
      <c r="AC136" s="6">
        <v>48</v>
      </c>
      <c r="AD136" s="6">
        <v>48</v>
      </c>
      <c r="AE136" s="6">
        <v>479.04</v>
      </c>
      <c r="AF136" s="4">
        <v>4.0199999999999996</v>
      </c>
      <c r="AG136" s="4">
        <v>94.6</v>
      </c>
      <c r="AH136" s="4">
        <v>0</v>
      </c>
      <c r="AI136" s="4">
        <v>-0.90600000000000003</v>
      </c>
      <c r="AJ136" s="4">
        <v>-3.536</v>
      </c>
      <c r="AK136" s="4">
        <v>-1.22</v>
      </c>
      <c r="AL136" s="4">
        <v>-5.3360000000000003</v>
      </c>
      <c r="AM136" s="4">
        <v>-0.98299999999999998</v>
      </c>
      <c r="AN136" s="4">
        <v>-0.76300000000000001</v>
      </c>
      <c r="AO136" s="4">
        <v>-0.70499999999999996</v>
      </c>
      <c r="AP136" s="4">
        <v>0.61899999999999999</v>
      </c>
      <c r="AQ136" s="4">
        <v>7.6999999999999999E-2</v>
      </c>
      <c r="AR136" s="4">
        <v>-2.7730000000000001</v>
      </c>
      <c r="AS136" s="4">
        <v>-0.20200000000000001</v>
      </c>
      <c r="AT136" s="4">
        <v>-4.1559999999999997</v>
      </c>
      <c r="AU136" s="2" t="s">
        <v>995</v>
      </c>
      <c r="AV136" s="2" t="s">
        <v>996</v>
      </c>
      <c r="AW136" s="2" t="s">
        <v>998</v>
      </c>
    </row>
    <row r="137" spans="1:49" x14ac:dyDescent="0.25">
      <c r="A137" s="1">
        <v>43281</v>
      </c>
      <c r="B137" s="2" t="s">
        <v>761</v>
      </c>
      <c r="C137" s="2" t="s">
        <v>348</v>
      </c>
      <c r="D137" s="2" t="s">
        <v>350</v>
      </c>
      <c r="E137" s="2" t="s">
        <v>349</v>
      </c>
      <c r="F137" s="2">
        <v>1</v>
      </c>
      <c r="G137" s="2" t="s">
        <v>944</v>
      </c>
      <c r="H137" s="2" t="s">
        <v>944</v>
      </c>
      <c r="I137" s="2" t="s">
        <v>19</v>
      </c>
      <c r="J137" s="2" t="s">
        <v>20</v>
      </c>
      <c r="K137" s="2" t="s">
        <v>21</v>
      </c>
      <c r="L137" s="2" t="s">
        <v>22</v>
      </c>
      <c r="M137" s="2" t="s">
        <v>94</v>
      </c>
      <c r="N137" s="2" t="s">
        <v>24</v>
      </c>
      <c r="O137" s="3">
        <v>399.17</v>
      </c>
      <c r="P137" s="3">
        <v>474.529</v>
      </c>
      <c r="Q137" s="4">
        <v>7.8724057223930003E-3</v>
      </c>
      <c r="R137" s="4">
        <v>5.8760000000000003</v>
      </c>
      <c r="S137" s="5">
        <v>48305</v>
      </c>
      <c r="T137" s="14">
        <v>13.764383561643836</v>
      </c>
      <c r="U137" s="6">
        <v>0</v>
      </c>
      <c r="V137" s="14">
        <v>9.7509999999999994</v>
      </c>
      <c r="W137" s="4">
        <v>7.6163999999999996</v>
      </c>
      <c r="X137" s="4">
        <v>7.5</v>
      </c>
      <c r="Y137" s="4">
        <v>5.9043042917947502E-4</v>
      </c>
      <c r="Z137" s="4">
        <v>7.48</v>
      </c>
      <c r="AA137" s="4">
        <v>0.74</v>
      </c>
      <c r="AB137" s="4">
        <v>7.4710000000000001</v>
      </c>
      <c r="AC137" s="6">
        <v>87</v>
      </c>
      <c r="AD137" s="6">
        <v>87</v>
      </c>
      <c r="AE137" s="6">
        <v>649.97699999999998</v>
      </c>
      <c r="AF137" s="4">
        <v>3.7</v>
      </c>
      <c r="AG137" s="4">
        <v>117.41</v>
      </c>
      <c r="AH137" s="4">
        <v>1.47</v>
      </c>
      <c r="AI137" s="4">
        <v>-0.27300000000000002</v>
      </c>
      <c r="AJ137" s="4">
        <v>-0.69899999999999995</v>
      </c>
      <c r="AK137" s="4">
        <v>-0.68400000000000005</v>
      </c>
      <c r="AL137" s="4">
        <v>-3.1040000000000001</v>
      </c>
      <c r="AM137" s="4">
        <v>-0.26400000000000001</v>
      </c>
      <c r="AN137" s="4">
        <v>1.3340000000000001</v>
      </c>
      <c r="AO137" s="4">
        <v>-0.10100000000000001</v>
      </c>
      <c r="AP137" s="4">
        <v>2.0179999999999998</v>
      </c>
      <c r="AQ137" s="4">
        <v>-8.9999999999999993E-3</v>
      </c>
      <c r="AR137" s="4">
        <v>-2.0339999999999998</v>
      </c>
      <c r="AS137" s="4">
        <v>-0.17199999999999999</v>
      </c>
      <c r="AT137" s="4">
        <v>-2.7170000000000001</v>
      </c>
      <c r="AU137" s="2" t="s">
        <v>992</v>
      </c>
      <c r="AV137" s="2" t="s">
        <v>993</v>
      </c>
      <c r="AW137" s="2" t="s">
        <v>994</v>
      </c>
    </row>
    <row r="138" spans="1:49" x14ac:dyDescent="0.25">
      <c r="A138" s="1">
        <v>43281</v>
      </c>
      <c r="B138" s="2" t="s">
        <v>832</v>
      </c>
      <c r="C138" s="2" t="s">
        <v>468</v>
      </c>
      <c r="D138" s="2" t="s">
        <v>318</v>
      </c>
      <c r="E138" s="2" t="s">
        <v>317</v>
      </c>
      <c r="F138" s="2">
        <v>1</v>
      </c>
      <c r="G138" s="2" t="s">
        <v>944</v>
      </c>
      <c r="H138" s="2" t="s">
        <v>946</v>
      </c>
      <c r="I138" s="2" t="s">
        <v>19</v>
      </c>
      <c r="J138" s="2" t="s">
        <v>20</v>
      </c>
      <c r="K138" s="2" t="s">
        <v>205</v>
      </c>
      <c r="L138" s="2" t="s">
        <v>22</v>
      </c>
      <c r="M138" s="2" t="s">
        <v>70</v>
      </c>
      <c r="N138" s="2" t="s">
        <v>24</v>
      </c>
      <c r="O138" s="3">
        <v>358</v>
      </c>
      <c r="P138" s="3">
        <v>388.69499999999999</v>
      </c>
      <c r="Q138" s="4">
        <v>6.4747265325869998E-3</v>
      </c>
      <c r="R138" s="4">
        <v>4.5</v>
      </c>
      <c r="S138" s="5">
        <v>48061</v>
      </c>
      <c r="T138" s="14">
        <v>13.095890410958905</v>
      </c>
      <c r="U138" s="6">
        <v>0</v>
      </c>
      <c r="V138" s="14">
        <v>11.917999999999999</v>
      </c>
      <c r="W138" s="4">
        <v>7.8437999999999999</v>
      </c>
      <c r="X138" s="4">
        <v>9.11</v>
      </c>
      <c r="Y138" s="4">
        <v>5.8984758711867562E-4</v>
      </c>
      <c r="Z138" s="4">
        <v>9.09</v>
      </c>
      <c r="AA138" s="4">
        <v>1.02</v>
      </c>
      <c r="AB138" s="4">
        <v>9.0790000000000006</v>
      </c>
      <c r="AC138" s="6">
        <v>94</v>
      </c>
      <c r="AD138" s="6">
        <v>94</v>
      </c>
      <c r="AE138" s="6">
        <v>853.42600000000004</v>
      </c>
      <c r="AF138" s="4">
        <v>3.79</v>
      </c>
      <c r="AG138" s="4">
        <v>106.7</v>
      </c>
      <c r="AH138" s="4">
        <v>1.88</v>
      </c>
      <c r="AI138" s="4">
        <v>-0.95499999999999996</v>
      </c>
      <c r="AJ138" s="4">
        <v>-5.0449999999999999</v>
      </c>
      <c r="AK138" s="4">
        <v>-1.2969999999999999</v>
      </c>
      <c r="AL138" s="4">
        <v>-6.9690000000000003</v>
      </c>
      <c r="AM138" s="4">
        <v>-0.97699999999999998</v>
      </c>
      <c r="AN138" s="4">
        <v>-2.5270000000000001</v>
      </c>
      <c r="AO138" s="4">
        <v>-0.77100000000000002</v>
      </c>
      <c r="AP138" s="4">
        <v>-1.694</v>
      </c>
      <c r="AQ138" s="4">
        <v>2.1999999999999999E-2</v>
      </c>
      <c r="AR138" s="4">
        <v>-2.5169999999999999</v>
      </c>
      <c r="AS138" s="4">
        <v>-0.184</v>
      </c>
      <c r="AT138" s="4">
        <v>-3.351</v>
      </c>
      <c r="AU138" s="2" t="s">
        <v>992</v>
      </c>
      <c r="AV138" s="2" t="s">
        <v>993</v>
      </c>
      <c r="AW138" s="2" t="s">
        <v>994</v>
      </c>
    </row>
    <row r="139" spans="1:49" x14ac:dyDescent="0.25">
      <c r="A139" s="1">
        <v>43281</v>
      </c>
      <c r="B139" s="2" t="s">
        <v>720</v>
      </c>
      <c r="C139" s="2" t="s">
        <v>244</v>
      </c>
      <c r="D139" s="2" t="s">
        <v>153</v>
      </c>
      <c r="E139" s="2" t="s">
        <v>152</v>
      </c>
      <c r="F139" s="2">
        <v>1</v>
      </c>
      <c r="G139" s="2" t="s">
        <v>944</v>
      </c>
      <c r="H139" s="2" t="s">
        <v>944</v>
      </c>
      <c r="I139" s="2" t="s">
        <v>19</v>
      </c>
      <c r="J139" s="2" t="s">
        <v>20</v>
      </c>
      <c r="K139" s="2" t="s">
        <v>154</v>
      </c>
      <c r="L139" s="2" t="s">
        <v>22</v>
      </c>
      <c r="M139" s="2" t="s">
        <v>23</v>
      </c>
      <c r="N139" s="2" t="s">
        <v>24</v>
      </c>
      <c r="O139" s="3">
        <v>375</v>
      </c>
      <c r="P139" s="3">
        <v>459.89400000000001</v>
      </c>
      <c r="Q139" s="4">
        <v>7.6974108981860004E-3</v>
      </c>
      <c r="R139" s="4">
        <v>7.3979999999999997</v>
      </c>
      <c r="S139" s="5">
        <v>47164</v>
      </c>
      <c r="T139" s="14">
        <v>10.638356164383561</v>
      </c>
      <c r="U139" s="6">
        <v>0</v>
      </c>
      <c r="V139" s="14">
        <v>10.628</v>
      </c>
      <c r="W139" s="4">
        <v>13.104100000000001</v>
      </c>
      <c r="X139" s="4">
        <v>7.57</v>
      </c>
      <c r="Y139" s="4">
        <v>5.8269400499268023E-4</v>
      </c>
      <c r="Z139" s="4">
        <v>7.63</v>
      </c>
      <c r="AA139" s="4">
        <v>0.73</v>
      </c>
      <c r="AB139" s="4">
        <v>7.5369999999999999</v>
      </c>
      <c r="AC139" s="6">
        <v>197</v>
      </c>
      <c r="AD139" s="6">
        <v>197</v>
      </c>
      <c r="AE139" s="6">
        <v>1484.789</v>
      </c>
      <c r="AF139" s="4">
        <v>4.8099999999999996</v>
      </c>
      <c r="AG139" s="4">
        <v>121.69</v>
      </c>
      <c r="AH139" s="4">
        <v>0.95</v>
      </c>
      <c r="AI139" s="4">
        <v>0.371</v>
      </c>
      <c r="AJ139" s="4">
        <v>-1.008</v>
      </c>
      <c r="AK139" s="4">
        <v>-0.13300000000000001</v>
      </c>
      <c r="AL139" s="4">
        <v>-3.9289999999999998</v>
      </c>
      <c r="AM139" s="4">
        <v>0.35699999999999998</v>
      </c>
      <c r="AN139" s="4">
        <v>1.0349999999999999</v>
      </c>
      <c r="AO139" s="4">
        <v>0.52900000000000003</v>
      </c>
      <c r="AP139" s="4">
        <v>1.6870000000000001</v>
      </c>
      <c r="AQ139" s="4">
        <v>1.4E-2</v>
      </c>
      <c r="AR139" s="4">
        <v>-2.0430000000000001</v>
      </c>
      <c r="AS139" s="4">
        <v>-0.158</v>
      </c>
      <c r="AT139" s="4">
        <v>-2.694</v>
      </c>
      <c r="AU139" s="2" t="s">
        <v>995</v>
      </c>
      <c r="AV139" s="2" t="s">
        <v>996</v>
      </c>
      <c r="AW139" s="2" t="s">
        <v>994</v>
      </c>
    </row>
    <row r="140" spans="1:49" x14ac:dyDescent="0.25">
      <c r="A140" s="1">
        <v>43281</v>
      </c>
      <c r="B140" s="2" t="s">
        <v>916</v>
      </c>
      <c r="C140" s="2" t="s">
        <v>610</v>
      </c>
      <c r="D140" s="2" t="s">
        <v>612</v>
      </c>
      <c r="E140" s="2" t="s">
        <v>611</v>
      </c>
      <c r="F140" s="2">
        <v>1</v>
      </c>
      <c r="G140" s="2" t="s">
        <v>944</v>
      </c>
      <c r="H140" s="2" t="s">
        <v>944</v>
      </c>
      <c r="I140" s="2" t="s">
        <v>19</v>
      </c>
      <c r="J140" s="2" t="s">
        <v>20</v>
      </c>
      <c r="K140" s="2" t="s">
        <v>21</v>
      </c>
      <c r="L140" s="2" t="s">
        <v>22</v>
      </c>
      <c r="M140" s="2" t="s">
        <v>94</v>
      </c>
      <c r="N140" s="2" t="s">
        <v>24</v>
      </c>
      <c r="O140" s="3">
        <v>361.84500000000003</v>
      </c>
      <c r="P140" s="3">
        <v>351.31299999999999</v>
      </c>
      <c r="Q140" s="4">
        <v>5.8263051306469997E-3</v>
      </c>
      <c r="R140" s="4">
        <v>3.375</v>
      </c>
      <c r="S140" s="5">
        <v>49157</v>
      </c>
      <c r="T140" s="14">
        <v>16.098630136986301</v>
      </c>
      <c r="U140" s="6">
        <v>1</v>
      </c>
      <c r="V140" s="14">
        <v>13.669</v>
      </c>
      <c r="W140" s="4">
        <v>0.52329999999999999</v>
      </c>
      <c r="X140" s="4">
        <v>9.73</v>
      </c>
      <c r="Y140" s="4">
        <v>5.6689948921195311E-4</v>
      </c>
      <c r="Z140" s="4">
        <v>10.62</v>
      </c>
      <c r="AA140" s="4">
        <v>0.78</v>
      </c>
      <c r="AB140" s="4">
        <v>8.7119999999999997</v>
      </c>
      <c r="AC140" s="6">
        <v>67</v>
      </c>
      <c r="AD140" s="6">
        <v>67</v>
      </c>
      <c r="AE140" s="6">
        <v>583.70399999999995</v>
      </c>
      <c r="AF140" s="4">
        <v>3.78</v>
      </c>
      <c r="AG140" s="4">
        <v>95.68</v>
      </c>
      <c r="AH140" s="4">
        <v>1.41</v>
      </c>
      <c r="AI140" s="4">
        <v>-0.56899999999999995</v>
      </c>
      <c r="AJ140" s="4">
        <v>-1.1739999999999999</v>
      </c>
      <c r="AK140" s="4">
        <v>-0.85699999999999998</v>
      </c>
      <c r="AL140" s="4">
        <v>-2.8740000000000001</v>
      </c>
      <c r="AM140" s="4">
        <v>-0.59099999999999997</v>
      </c>
      <c r="AN140" s="4">
        <v>1.4610000000000001</v>
      </c>
      <c r="AO140" s="4">
        <v>-0.377</v>
      </c>
      <c r="AP140" s="4">
        <v>2.3879999999999999</v>
      </c>
      <c r="AQ140" s="4">
        <v>2.1999999999999999E-2</v>
      </c>
      <c r="AR140" s="4">
        <v>-2.6349999999999998</v>
      </c>
      <c r="AS140" s="4">
        <v>-0.192</v>
      </c>
      <c r="AT140" s="4">
        <v>-3.5619999999999998</v>
      </c>
      <c r="AU140" s="2" t="s">
        <v>995</v>
      </c>
      <c r="AV140" s="2" t="s">
        <v>996</v>
      </c>
      <c r="AW140" s="2" t="s">
        <v>998</v>
      </c>
    </row>
    <row r="141" spans="1:49" x14ac:dyDescent="0.25">
      <c r="A141" s="1">
        <v>43281</v>
      </c>
      <c r="B141" s="2" t="s">
        <v>725</v>
      </c>
      <c r="C141" s="2" t="s">
        <v>254</v>
      </c>
      <c r="D141" s="2" t="s">
        <v>256</v>
      </c>
      <c r="E141" s="2" t="s">
        <v>255</v>
      </c>
      <c r="F141" s="2">
        <v>1</v>
      </c>
      <c r="G141" s="2" t="s">
        <v>166</v>
      </c>
      <c r="H141" s="2" t="s">
        <v>166</v>
      </c>
      <c r="I141" s="2" t="s">
        <v>19</v>
      </c>
      <c r="J141" s="2" t="s">
        <v>20</v>
      </c>
      <c r="K141" s="2" t="s">
        <v>32</v>
      </c>
      <c r="L141" s="2" t="s">
        <v>22</v>
      </c>
      <c r="M141" s="2" t="s">
        <v>257</v>
      </c>
      <c r="N141" s="2" t="s">
        <v>24</v>
      </c>
      <c r="O141" s="3">
        <v>386.47500000000002</v>
      </c>
      <c r="P141" s="3">
        <v>426.26100000000002</v>
      </c>
      <c r="Q141" s="4">
        <v>7.092407107735E-3</v>
      </c>
      <c r="R141" s="4">
        <v>4.8789999999999996</v>
      </c>
      <c r="S141" s="5">
        <v>49279</v>
      </c>
      <c r="T141" s="14">
        <v>16.432876712328767</v>
      </c>
      <c r="U141" s="6">
        <v>1</v>
      </c>
      <c r="V141" s="14">
        <v>9.8360000000000003</v>
      </c>
      <c r="W141" s="4">
        <v>7.8493000000000004</v>
      </c>
      <c r="X141" s="4">
        <v>7.84</v>
      </c>
      <c r="Y141" s="4">
        <v>5.5604471724642393E-4</v>
      </c>
      <c r="Z141" s="4">
        <v>7.82</v>
      </c>
      <c r="AA141" s="4">
        <v>0.78</v>
      </c>
      <c r="AB141" s="4">
        <v>7.806</v>
      </c>
      <c r="AC141" s="6">
        <v>82</v>
      </c>
      <c r="AD141" s="6">
        <v>82</v>
      </c>
      <c r="AE141" s="6">
        <v>640.09199999999998</v>
      </c>
      <c r="AF141" s="4">
        <v>3.66</v>
      </c>
      <c r="AG141" s="4">
        <v>109.89</v>
      </c>
      <c r="AH141" s="4">
        <v>0.41</v>
      </c>
      <c r="AI141" s="4">
        <v>0.29499999999999998</v>
      </c>
      <c r="AJ141" s="4">
        <v>-2.5089999999999999</v>
      </c>
      <c r="AK141" s="4">
        <v>-7.4999999999999997E-2</v>
      </c>
      <c r="AL141" s="4">
        <v>-4.6210000000000004</v>
      </c>
      <c r="AM141" s="4">
        <v>0.308</v>
      </c>
      <c r="AN141" s="4">
        <v>-0.35599999999999998</v>
      </c>
      <c r="AO141" s="4">
        <v>0.47799999999999998</v>
      </c>
      <c r="AP141" s="4">
        <v>0.36</v>
      </c>
      <c r="AQ141" s="4">
        <v>-1.2999999999999999E-2</v>
      </c>
      <c r="AR141" s="4">
        <v>-2.153</v>
      </c>
      <c r="AS141" s="4">
        <v>-0.183</v>
      </c>
      <c r="AT141" s="4">
        <v>-2.8679999999999999</v>
      </c>
      <c r="AU141" s="2" t="s">
        <v>992</v>
      </c>
      <c r="AV141" s="2" t="s">
        <v>997</v>
      </c>
      <c r="AW141" s="2" t="s">
        <v>994</v>
      </c>
    </row>
    <row r="142" spans="1:49" x14ac:dyDescent="0.25">
      <c r="A142" s="1">
        <v>43281</v>
      </c>
      <c r="B142" s="2" t="s">
        <v>777</v>
      </c>
      <c r="C142" s="2" t="s">
        <v>377</v>
      </c>
      <c r="D142" s="2" t="s">
        <v>314</v>
      </c>
      <c r="E142" s="2" t="s">
        <v>313</v>
      </c>
      <c r="F142" s="2">
        <v>1</v>
      </c>
      <c r="G142" s="2" t="s">
        <v>944</v>
      </c>
      <c r="H142" s="2" t="s">
        <v>944</v>
      </c>
      <c r="I142" s="2" t="s">
        <v>19</v>
      </c>
      <c r="J142" s="2" t="s">
        <v>20</v>
      </c>
      <c r="K142" s="2" t="s">
        <v>48</v>
      </c>
      <c r="L142" s="2" t="s">
        <v>22</v>
      </c>
      <c r="M142" s="2" t="s">
        <v>44</v>
      </c>
      <c r="N142" s="2" t="s">
        <v>24</v>
      </c>
      <c r="O142" s="3">
        <v>355.33499999999998</v>
      </c>
      <c r="P142" s="3">
        <v>409.803</v>
      </c>
      <c r="Q142" s="4">
        <v>6.6955340542160001E-3</v>
      </c>
      <c r="R142" s="4">
        <v>5.2060000000000004</v>
      </c>
      <c r="S142" s="5">
        <v>48122</v>
      </c>
      <c r="T142" s="14">
        <v>13.263013698630138</v>
      </c>
      <c r="U142" s="6">
        <v>0</v>
      </c>
      <c r="V142" s="14">
        <v>10.417999999999999</v>
      </c>
      <c r="W142" s="4">
        <v>8.7067999999999994</v>
      </c>
      <c r="X142" s="4">
        <v>8.1199999999999992</v>
      </c>
      <c r="Y142" s="4">
        <v>5.4367736520233919E-4</v>
      </c>
      <c r="Z142" s="4">
        <v>8.1</v>
      </c>
      <c r="AA142" s="4">
        <v>0.83</v>
      </c>
      <c r="AB142" s="4">
        <v>8.09</v>
      </c>
      <c r="AC142" s="6">
        <v>73</v>
      </c>
      <c r="AD142" s="6">
        <v>73</v>
      </c>
      <c r="AE142" s="6">
        <v>590.56999999999994</v>
      </c>
      <c r="AF142" s="4">
        <v>3.58</v>
      </c>
      <c r="AG142" s="4">
        <v>114.03</v>
      </c>
      <c r="AH142" s="4">
        <v>1.3</v>
      </c>
      <c r="AI142" s="4">
        <v>0.316</v>
      </c>
      <c r="AJ142" s="4">
        <v>-0.23300000000000001</v>
      </c>
      <c r="AK142" s="4">
        <v>-6.0999999999999999E-2</v>
      </c>
      <c r="AL142" s="4">
        <v>-2.448</v>
      </c>
      <c r="AM142" s="4">
        <v>0.316</v>
      </c>
      <c r="AN142" s="4">
        <v>2.0030000000000001</v>
      </c>
      <c r="AO142" s="4">
        <v>0.497</v>
      </c>
      <c r="AP142" s="4">
        <v>2.7280000000000002</v>
      </c>
      <c r="AQ142" s="4">
        <v>1E-3</v>
      </c>
      <c r="AR142" s="4">
        <v>-2.2360000000000002</v>
      </c>
      <c r="AS142" s="4">
        <v>-0.18</v>
      </c>
      <c r="AT142" s="4">
        <v>-2.96</v>
      </c>
      <c r="AU142" s="2" t="s">
        <v>992</v>
      </c>
      <c r="AV142" s="2" t="s">
        <v>993</v>
      </c>
      <c r="AW142" s="2" t="s">
        <v>994</v>
      </c>
    </row>
    <row r="143" spans="1:49" x14ac:dyDescent="0.25">
      <c r="A143" s="1">
        <v>43281</v>
      </c>
      <c r="B143" s="2" t="s">
        <v>689</v>
      </c>
      <c r="C143" s="2" t="s">
        <v>176</v>
      </c>
      <c r="D143" s="2" t="s">
        <v>178</v>
      </c>
      <c r="E143" s="2" t="s">
        <v>177</v>
      </c>
      <c r="F143" s="2">
        <v>1</v>
      </c>
      <c r="G143" s="2" t="s">
        <v>944</v>
      </c>
      <c r="H143" s="2" t="s">
        <v>946</v>
      </c>
      <c r="I143" s="2" t="s">
        <v>19</v>
      </c>
      <c r="J143" s="2" t="s">
        <v>20</v>
      </c>
      <c r="K143" s="2" t="s">
        <v>179</v>
      </c>
      <c r="L143" s="2" t="s">
        <v>22</v>
      </c>
      <c r="M143" s="2" t="s">
        <v>94</v>
      </c>
      <c r="N143" s="2" t="s">
        <v>24</v>
      </c>
      <c r="O143" s="3">
        <v>300</v>
      </c>
      <c r="P143" s="3">
        <v>359.52300000000002</v>
      </c>
      <c r="Q143" s="4">
        <v>5.927383774561E-3</v>
      </c>
      <c r="R143" s="4">
        <v>5.5910000000000002</v>
      </c>
      <c r="S143" s="5">
        <v>49279</v>
      </c>
      <c r="T143" s="14">
        <v>16.432876712328767</v>
      </c>
      <c r="U143" s="6">
        <v>1</v>
      </c>
      <c r="V143" s="14">
        <v>12.337</v>
      </c>
      <c r="W143" s="4">
        <v>8.5205000000000002</v>
      </c>
      <c r="X143" s="4">
        <v>9.15</v>
      </c>
      <c r="Y143" s="4">
        <v>5.4235561537233155E-4</v>
      </c>
      <c r="Z143" s="4">
        <v>9.1300000000000008</v>
      </c>
      <c r="AA143" s="4">
        <v>1.08</v>
      </c>
      <c r="AB143" s="4">
        <v>9.1140000000000008</v>
      </c>
      <c r="AC143" s="6">
        <v>75</v>
      </c>
      <c r="AD143" s="6">
        <v>75</v>
      </c>
      <c r="AE143" s="6">
        <v>683.55000000000007</v>
      </c>
      <c r="AF143" s="4">
        <v>3.61</v>
      </c>
      <c r="AG143" s="4">
        <v>119.38</v>
      </c>
      <c r="AH143" s="4">
        <v>0.47</v>
      </c>
      <c r="AI143" s="4">
        <v>0.38400000000000001</v>
      </c>
      <c r="AJ143" s="4">
        <v>-1.135</v>
      </c>
      <c r="AK143" s="4">
        <v>-7.0000000000000001E-3</v>
      </c>
      <c r="AL143" s="4">
        <v>-3.395</v>
      </c>
      <c r="AM143" s="4">
        <v>0.371</v>
      </c>
      <c r="AN143" s="4">
        <v>1.2809999999999999</v>
      </c>
      <c r="AO143" s="4">
        <v>0.56699999999999995</v>
      </c>
      <c r="AP143" s="4">
        <v>2.1429999999999998</v>
      </c>
      <c r="AQ143" s="4">
        <v>1.2E-2</v>
      </c>
      <c r="AR143" s="4">
        <v>-2.4159999999999999</v>
      </c>
      <c r="AS143" s="4">
        <v>-0.183</v>
      </c>
      <c r="AT143" s="4">
        <v>-3.278</v>
      </c>
      <c r="AU143" s="2" t="s">
        <v>992</v>
      </c>
      <c r="AV143" s="2" t="s">
        <v>993</v>
      </c>
      <c r="AW143" s="2" t="s">
        <v>994</v>
      </c>
    </row>
    <row r="144" spans="1:49" x14ac:dyDescent="0.25">
      <c r="A144" s="1">
        <v>43281</v>
      </c>
      <c r="B144" s="2" t="s">
        <v>713</v>
      </c>
      <c r="C144" s="2" t="s">
        <v>229</v>
      </c>
      <c r="D144" s="2" t="s">
        <v>231</v>
      </c>
      <c r="E144" s="2" t="s">
        <v>230</v>
      </c>
      <c r="F144" s="2">
        <v>1</v>
      </c>
      <c r="G144" s="2" t="s">
        <v>944</v>
      </c>
      <c r="H144" s="2" t="s">
        <v>944</v>
      </c>
      <c r="I144" s="2" t="s">
        <v>19</v>
      </c>
      <c r="J144" s="2" t="s">
        <v>20</v>
      </c>
      <c r="K144" s="2" t="s">
        <v>232</v>
      </c>
      <c r="L144" s="2" t="s">
        <v>22</v>
      </c>
      <c r="M144" s="2" t="s">
        <v>70</v>
      </c>
      <c r="N144" s="2" t="s">
        <v>24</v>
      </c>
      <c r="O144" s="3">
        <v>302.625</v>
      </c>
      <c r="P144" s="3">
        <v>355.89699999999999</v>
      </c>
      <c r="Q144" s="4">
        <v>5.754052593539E-3</v>
      </c>
      <c r="R144" s="4">
        <v>5.2450000000000001</v>
      </c>
      <c r="S144" s="5">
        <v>49249</v>
      </c>
      <c r="T144" s="14">
        <v>16.350684931506848</v>
      </c>
      <c r="U144" s="6">
        <v>1</v>
      </c>
      <c r="V144" s="14">
        <v>12.504</v>
      </c>
      <c r="W144" s="4">
        <v>7.6356000000000002</v>
      </c>
      <c r="X144" s="4">
        <v>9.35</v>
      </c>
      <c r="Y144" s="4">
        <v>5.3800391749589654E-4</v>
      </c>
      <c r="Z144" s="4">
        <v>9.32</v>
      </c>
      <c r="AA144" s="4">
        <v>1.1200000000000001</v>
      </c>
      <c r="AB144" s="4">
        <v>9.3109999999999999</v>
      </c>
      <c r="AC144" s="6">
        <v>70</v>
      </c>
      <c r="AD144" s="6">
        <v>70</v>
      </c>
      <c r="AE144" s="6">
        <v>651.77</v>
      </c>
      <c r="AF144" s="4">
        <v>3.56</v>
      </c>
      <c r="AG144" s="4">
        <v>116.73</v>
      </c>
      <c r="AH144" s="4">
        <v>0.87</v>
      </c>
      <c r="AI144" s="4">
        <v>0.38100000000000001</v>
      </c>
      <c r="AJ144" s="4">
        <v>-0.254</v>
      </c>
      <c r="AK144" s="4">
        <v>8.0000000000000002E-3</v>
      </c>
      <c r="AL144" s="4">
        <v>-2.44</v>
      </c>
      <c r="AM144" s="4">
        <v>0.36199999999999999</v>
      </c>
      <c r="AN144" s="4">
        <v>2.19</v>
      </c>
      <c r="AO144" s="4">
        <v>0.56399999999999995</v>
      </c>
      <c r="AP144" s="4">
        <v>3.069</v>
      </c>
      <c r="AQ144" s="4">
        <v>1.9E-2</v>
      </c>
      <c r="AR144" s="4">
        <v>-2.444</v>
      </c>
      <c r="AS144" s="4">
        <v>-0.183</v>
      </c>
      <c r="AT144" s="4">
        <v>-3.323</v>
      </c>
      <c r="AU144" s="2" t="s">
        <v>992</v>
      </c>
      <c r="AV144" s="2" t="s">
        <v>993</v>
      </c>
      <c r="AW144" s="2" t="s">
        <v>994</v>
      </c>
    </row>
    <row r="145" spans="1:49" x14ac:dyDescent="0.25">
      <c r="A145" s="1">
        <v>43281</v>
      </c>
      <c r="B145" s="2" t="s">
        <v>663</v>
      </c>
      <c r="C145" s="2" t="s">
        <v>114</v>
      </c>
      <c r="D145" s="2" t="s">
        <v>42</v>
      </c>
      <c r="E145" s="2" t="s">
        <v>41</v>
      </c>
      <c r="F145" s="2">
        <v>1</v>
      </c>
      <c r="G145" s="2" t="s">
        <v>944</v>
      </c>
      <c r="H145" s="2" t="s">
        <v>950</v>
      </c>
      <c r="I145" s="2" t="s">
        <v>19</v>
      </c>
      <c r="J145" s="2" t="s">
        <v>20</v>
      </c>
      <c r="K145" s="2" t="s">
        <v>43</v>
      </c>
      <c r="L145" s="2" t="s">
        <v>22</v>
      </c>
      <c r="M145" s="2" t="s">
        <v>44</v>
      </c>
      <c r="N145" s="2" t="s">
        <v>24</v>
      </c>
      <c r="O145" s="3">
        <v>404.36500000000001</v>
      </c>
      <c r="P145" s="3">
        <v>462.53199999999998</v>
      </c>
      <c r="Q145" s="4">
        <v>7.6274735589380001E-3</v>
      </c>
      <c r="R145" s="4">
        <v>5.68</v>
      </c>
      <c r="S145" s="5">
        <v>46934</v>
      </c>
      <c r="T145" s="14">
        <v>10.008219178082191</v>
      </c>
      <c r="U145" s="6">
        <v>0</v>
      </c>
      <c r="V145" s="14">
        <v>8.3369999999999997</v>
      </c>
      <c r="W145" s="4">
        <v>15.191800000000001</v>
      </c>
      <c r="X145" s="4">
        <v>6.78</v>
      </c>
      <c r="Y145" s="4">
        <v>5.1714270729599646E-4</v>
      </c>
      <c r="Z145" s="4">
        <v>6.76</v>
      </c>
      <c r="AA145" s="4">
        <v>0.56000000000000005</v>
      </c>
      <c r="AB145" s="4">
        <v>6.7560000000000002</v>
      </c>
      <c r="AC145" s="6">
        <v>84</v>
      </c>
      <c r="AD145" s="6">
        <v>84</v>
      </c>
      <c r="AE145" s="6">
        <v>567.50400000000002</v>
      </c>
      <c r="AF145" s="4">
        <v>3.67</v>
      </c>
      <c r="AG145" s="4">
        <v>114.37</v>
      </c>
      <c r="AH145" s="4">
        <v>0.02</v>
      </c>
      <c r="AI145" s="4">
        <v>-6.8000000000000005E-2</v>
      </c>
      <c r="AJ145" s="4">
        <v>-0.84599999999999997</v>
      </c>
      <c r="AK145" s="4">
        <v>-0.47099999999999997</v>
      </c>
      <c r="AL145" s="4">
        <v>-3.2429999999999999</v>
      </c>
      <c r="AM145" s="4">
        <v>-4.2000000000000003E-2</v>
      </c>
      <c r="AN145" s="4">
        <v>1.05</v>
      </c>
      <c r="AO145" s="4">
        <v>0.10299999999999999</v>
      </c>
      <c r="AP145" s="4">
        <v>1.635</v>
      </c>
      <c r="AQ145" s="4">
        <v>-2.5000000000000001E-2</v>
      </c>
      <c r="AR145" s="4">
        <v>-1.8959999999999999</v>
      </c>
      <c r="AS145" s="4">
        <v>-0.17100000000000001</v>
      </c>
      <c r="AT145" s="4">
        <v>-2.4809999999999999</v>
      </c>
      <c r="AU145" s="2" t="s">
        <v>995</v>
      </c>
      <c r="AV145" s="2" t="s">
        <v>996</v>
      </c>
      <c r="AW145" s="2" t="s">
        <v>994</v>
      </c>
    </row>
    <row r="146" spans="1:49" x14ac:dyDescent="0.25">
      <c r="A146" s="1">
        <v>43281</v>
      </c>
      <c r="B146" s="2" t="s">
        <v>770</v>
      </c>
      <c r="C146" s="2" t="s">
        <v>364</v>
      </c>
      <c r="D146" s="2" t="s">
        <v>366</v>
      </c>
      <c r="E146" s="2" t="s">
        <v>365</v>
      </c>
      <c r="F146" s="2">
        <v>1</v>
      </c>
      <c r="G146" s="2" t="s">
        <v>944</v>
      </c>
      <c r="H146" s="2" t="s">
        <v>950</v>
      </c>
      <c r="I146" s="2" t="s">
        <v>19</v>
      </c>
      <c r="J146" s="2" t="s">
        <v>20</v>
      </c>
      <c r="K146" s="2" t="s">
        <v>21</v>
      </c>
      <c r="L146" s="2" t="s">
        <v>22</v>
      </c>
      <c r="M146" s="2" t="s">
        <v>44</v>
      </c>
      <c r="N146" s="2" t="s">
        <v>24</v>
      </c>
      <c r="O146" s="3">
        <v>340.04</v>
      </c>
      <c r="P146" s="3">
        <v>398.01</v>
      </c>
      <c r="Q146" s="4">
        <v>6.6008049558560003E-3</v>
      </c>
      <c r="R146" s="4">
        <v>5.7549999999999999</v>
      </c>
      <c r="S146" s="5">
        <v>47300</v>
      </c>
      <c r="T146" s="14">
        <v>11.010958904109589</v>
      </c>
      <c r="U146" s="6">
        <v>0</v>
      </c>
      <c r="V146" s="14">
        <v>9.7509999999999994</v>
      </c>
      <c r="W146" s="4">
        <v>8.7067999999999994</v>
      </c>
      <c r="X146" s="4">
        <v>7.64</v>
      </c>
      <c r="Y146" s="4">
        <v>5.0430149862739835E-4</v>
      </c>
      <c r="Z146" s="4">
        <v>7.61</v>
      </c>
      <c r="AA146" s="4">
        <v>0.71</v>
      </c>
      <c r="AB146" s="4">
        <v>7.6070000000000002</v>
      </c>
      <c r="AC146" s="6">
        <v>81</v>
      </c>
      <c r="AD146" s="6">
        <v>81</v>
      </c>
      <c r="AE146" s="6">
        <v>616.16700000000003</v>
      </c>
      <c r="AF146" s="4">
        <v>3.65</v>
      </c>
      <c r="AG146" s="4">
        <v>117.05</v>
      </c>
      <c r="AH146" s="4">
        <v>0</v>
      </c>
      <c r="AI146" s="4">
        <v>-9.6000000000000002E-2</v>
      </c>
      <c r="AJ146" s="4">
        <v>-2.0099999999999998</v>
      </c>
      <c r="AK146" s="4">
        <v>-0.496</v>
      </c>
      <c r="AL146" s="4">
        <v>-4.3390000000000004</v>
      </c>
      <c r="AM146" s="4">
        <v>-9.7000000000000003E-2</v>
      </c>
      <c r="AN146" s="4">
        <v>0.123</v>
      </c>
      <c r="AO146" s="4">
        <v>7.2999999999999995E-2</v>
      </c>
      <c r="AP146" s="4">
        <v>0.77500000000000002</v>
      </c>
      <c r="AQ146" s="4">
        <v>1E-3</v>
      </c>
      <c r="AR146" s="4">
        <v>-2.133</v>
      </c>
      <c r="AS146" s="4">
        <v>-0.16900000000000001</v>
      </c>
      <c r="AT146" s="4">
        <v>-2.7850000000000001</v>
      </c>
      <c r="AU146" s="2" t="s">
        <v>992</v>
      </c>
      <c r="AV146" s="2" t="s">
        <v>993</v>
      </c>
      <c r="AW146" s="2" t="s">
        <v>994</v>
      </c>
    </row>
    <row r="147" spans="1:49" x14ac:dyDescent="0.25">
      <c r="A147" s="1">
        <v>43281</v>
      </c>
      <c r="B147" s="2" t="s">
        <v>909</v>
      </c>
      <c r="C147" s="2" t="s">
        <v>599</v>
      </c>
      <c r="D147" s="2" t="s">
        <v>310</v>
      </c>
      <c r="E147" s="2" t="s">
        <v>309</v>
      </c>
      <c r="F147" s="2">
        <v>1</v>
      </c>
      <c r="G147" s="2" t="s">
        <v>944</v>
      </c>
      <c r="H147" s="2" t="s">
        <v>944</v>
      </c>
      <c r="I147" s="2" t="s">
        <v>19</v>
      </c>
      <c r="J147" s="2" t="s">
        <v>20</v>
      </c>
      <c r="K147" s="2" t="s">
        <v>21</v>
      </c>
      <c r="L147" s="2" t="s">
        <v>22</v>
      </c>
      <c r="M147" s="2" t="s">
        <v>85</v>
      </c>
      <c r="N147" s="2" t="s">
        <v>24</v>
      </c>
      <c r="O147" s="3">
        <v>500</v>
      </c>
      <c r="P147" s="3">
        <v>486.57499999999999</v>
      </c>
      <c r="Q147" s="4">
        <v>8.1142212134890004E-3</v>
      </c>
      <c r="R147" s="4">
        <v>3.0630000000000002</v>
      </c>
      <c r="S147" s="5">
        <v>45839</v>
      </c>
      <c r="T147" s="14">
        <v>7.0082191780821921</v>
      </c>
      <c r="U147" s="6">
        <v>0</v>
      </c>
      <c r="V147" s="14">
        <v>7.0030000000000001</v>
      </c>
      <c r="W147" s="4">
        <v>1.1177999999999999</v>
      </c>
      <c r="X147" s="4">
        <v>6.21</v>
      </c>
      <c r="Y147" s="4">
        <v>5.0389313735766685E-4</v>
      </c>
      <c r="Z147" s="4">
        <v>6.23</v>
      </c>
      <c r="AA147" s="4">
        <v>0.41</v>
      </c>
      <c r="AB147" s="4">
        <v>6.1319999999999997</v>
      </c>
      <c r="AC147" s="6">
        <v>66</v>
      </c>
      <c r="AD147" s="6">
        <v>66</v>
      </c>
      <c r="AE147" s="6">
        <v>404.71199999999999</v>
      </c>
      <c r="AF147" s="4">
        <v>3.5</v>
      </c>
      <c r="AG147" s="4">
        <v>97.32</v>
      </c>
      <c r="AH147" s="4">
        <v>0</v>
      </c>
      <c r="AI147" s="4">
        <v>-0.51800000000000002</v>
      </c>
      <c r="AJ147" s="4">
        <v>-2.218</v>
      </c>
      <c r="AK147" s="4">
        <v>-0.77500000000000002</v>
      </c>
      <c r="AL147" s="4">
        <v>-3.7160000000000002</v>
      </c>
      <c r="AM147" s="4">
        <v>-0.45400000000000001</v>
      </c>
      <c r="AN147" s="4">
        <v>-0.45700000000000002</v>
      </c>
      <c r="AO147" s="4">
        <v>-0.32600000000000001</v>
      </c>
      <c r="AP147" s="4">
        <v>0.127</v>
      </c>
      <c r="AQ147" s="4">
        <v>-6.5000000000000002E-2</v>
      </c>
      <c r="AR147" s="4">
        <v>-1.762</v>
      </c>
      <c r="AS147" s="4">
        <v>-0.192</v>
      </c>
      <c r="AT147" s="4">
        <v>-2.3460000000000001</v>
      </c>
      <c r="AU147" s="2" t="s">
        <v>995</v>
      </c>
      <c r="AV147" s="2" t="s">
        <v>996</v>
      </c>
      <c r="AW147" s="2" t="s">
        <v>998</v>
      </c>
    </row>
    <row r="148" spans="1:49" x14ac:dyDescent="0.25">
      <c r="A148" s="1">
        <v>43281</v>
      </c>
      <c r="B148" s="2" t="s">
        <v>876</v>
      </c>
      <c r="C148" s="2" t="s">
        <v>539</v>
      </c>
      <c r="D148" s="2" t="s">
        <v>127</v>
      </c>
      <c r="E148" s="2" t="s">
        <v>65</v>
      </c>
      <c r="F148" s="2">
        <v>1</v>
      </c>
      <c r="G148" s="2" t="s">
        <v>945</v>
      </c>
      <c r="H148" s="2" t="s">
        <v>945</v>
      </c>
      <c r="I148" s="2" t="s">
        <v>19</v>
      </c>
      <c r="J148" s="2" t="s">
        <v>20</v>
      </c>
      <c r="K148" s="2" t="s">
        <v>61</v>
      </c>
      <c r="L148" s="2" t="s">
        <v>22</v>
      </c>
      <c r="M148" s="2" t="s">
        <v>44</v>
      </c>
      <c r="N148" s="2" t="s">
        <v>24</v>
      </c>
      <c r="O148" s="3">
        <v>393.06</v>
      </c>
      <c r="P148" s="3">
        <v>425.822</v>
      </c>
      <c r="Q148" s="4">
        <v>7.057465932058E-3</v>
      </c>
      <c r="R148" s="4">
        <v>7.75</v>
      </c>
      <c r="S148" s="5">
        <v>51867</v>
      </c>
      <c r="T148" s="14">
        <v>23.523287671232875</v>
      </c>
      <c r="U148" s="6">
        <v>1</v>
      </c>
      <c r="V148" s="14">
        <v>6.5049999999999999</v>
      </c>
      <c r="W148" s="4">
        <v>2.9424999999999999</v>
      </c>
      <c r="X148" s="4">
        <v>7.04</v>
      </c>
      <c r="Y148" s="4">
        <v>4.9684560161688315E-4</v>
      </c>
      <c r="Z148" s="4">
        <v>5.13</v>
      </c>
      <c r="AA148" s="4">
        <v>-0.06</v>
      </c>
      <c r="AB148" s="4">
        <v>5.8780000000000001</v>
      </c>
      <c r="AC148" s="6">
        <v>296</v>
      </c>
      <c r="AD148" s="6">
        <v>296</v>
      </c>
      <c r="AE148" s="6">
        <v>1739.8879999999999</v>
      </c>
      <c r="AF148" s="4">
        <v>6.17</v>
      </c>
      <c r="AG148" s="4">
        <v>108.33</v>
      </c>
      <c r="AH148" s="4">
        <v>0</v>
      </c>
      <c r="AI148" s="4">
        <v>0.61499999999999999</v>
      </c>
      <c r="AJ148" s="4">
        <v>1.0269999999999999</v>
      </c>
      <c r="AK148" s="4">
        <v>3.5999999999999997E-2</v>
      </c>
      <c r="AL148" s="4">
        <v>-2.4580000000000002</v>
      </c>
      <c r="AM148" s="4">
        <v>0.623</v>
      </c>
      <c r="AN148" s="4">
        <v>2.7559999999999998</v>
      </c>
      <c r="AO148" s="4">
        <v>0.76</v>
      </c>
      <c r="AP148" s="4">
        <v>3.43</v>
      </c>
      <c r="AQ148" s="4">
        <v>-8.0000000000000002E-3</v>
      </c>
      <c r="AR148" s="4">
        <v>-1.7290000000000001</v>
      </c>
      <c r="AS148" s="4">
        <v>-0.14499999999999999</v>
      </c>
      <c r="AT148" s="4">
        <v>-2.403</v>
      </c>
      <c r="AU148" s="2" t="s">
        <v>995</v>
      </c>
      <c r="AV148" s="2" t="s">
        <v>996</v>
      </c>
      <c r="AW148" s="2" t="s">
        <v>998</v>
      </c>
    </row>
    <row r="149" spans="1:49" x14ac:dyDescent="0.25">
      <c r="A149" s="1">
        <v>43281</v>
      </c>
      <c r="B149" s="2" t="s">
        <v>875</v>
      </c>
      <c r="C149" s="2" t="s">
        <v>538</v>
      </c>
      <c r="D149" s="2" t="s">
        <v>127</v>
      </c>
      <c r="E149" s="2" t="s">
        <v>65</v>
      </c>
      <c r="F149" s="2">
        <v>1</v>
      </c>
      <c r="G149" s="2" t="s">
        <v>945</v>
      </c>
      <c r="H149" s="2" t="s">
        <v>945</v>
      </c>
      <c r="I149" s="2" t="s">
        <v>19</v>
      </c>
      <c r="J149" s="2" t="s">
        <v>20</v>
      </c>
      <c r="K149" s="2" t="s">
        <v>61</v>
      </c>
      <c r="L149" s="2" t="s">
        <v>22</v>
      </c>
      <c r="M149" s="2" t="s">
        <v>44</v>
      </c>
      <c r="N149" s="2" t="s">
        <v>24</v>
      </c>
      <c r="O149" s="3">
        <v>321.69499999999999</v>
      </c>
      <c r="P149" s="3">
        <v>357.68299999999999</v>
      </c>
      <c r="Q149" s="4">
        <v>5.9350706672080004E-3</v>
      </c>
      <c r="R149" s="4">
        <v>7.375</v>
      </c>
      <c r="S149" s="5">
        <v>48580</v>
      </c>
      <c r="T149" s="14">
        <v>14.517808219178082</v>
      </c>
      <c r="U149" s="6">
        <v>0</v>
      </c>
      <c r="V149" s="14">
        <v>12.504</v>
      </c>
      <c r="W149" s="4">
        <v>2.9424999999999999</v>
      </c>
      <c r="X149" s="4">
        <v>8.31</v>
      </c>
      <c r="Y149" s="4">
        <v>4.9320437244498481E-4</v>
      </c>
      <c r="Z149" s="4">
        <v>8.3000000000000007</v>
      </c>
      <c r="AA149" s="4">
        <v>0.92</v>
      </c>
      <c r="AB149" s="4">
        <v>8.2829999999999995</v>
      </c>
      <c r="AC149" s="6">
        <v>322</v>
      </c>
      <c r="AD149" s="6">
        <v>322</v>
      </c>
      <c r="AE149" s="6">
        <v>2667.1259999999997</v>
      </c>
      <c r="AF149" s="4">
        <v>6.07</v>
      </c>
      <c r="AG149" s="4">
        <v>111.19</v>
      </c>
      <c r="AH149" s="4">
        <v>0</v>
      </c>
      <c r="AI149" s="4">
        <v>0.28899999999999998</v>
      </c>
      <c r="AJ149" s="4">
        <v>-0.71199999999999997</v>
      </c>
      <c r="AK149" s="4">
        <v>-0.247</v>
      </c>
      <c r="AL149" s="4">
        <v>-3.9079999999999999</v>
      </c>
      <c r="AM149" s="4">
        <v>0.27300000000000002</v>
      </c>
      <c r="AN149" s="4">
        <v>1.4650000000000001</v>
      </c>
      <c r="AO149" s="4">
        <v>0.44500000000000001</v>
      </c>
      <c r="AP149" s="4">
        <v>2.2189999999999999</v>
      </c>
      <c r="AQ149" s="4">
        <v>1.7000000000000001E-2</v>
      </c>
      <c r="AR149" s="4">
        <v>-2.177</v>
      </c>
      <c r="AS149" s="4">
        <v>-0.155</v>
      </c>
      <c r="AT149" s="4">
        <v>-2.931</v>
      </c>
      <c r="AU149" s="2" t="s">
        <v>995</v>
      </c>
      <c r="AV149" s="2" t="s">
        <v>996</v>
      </c>
      <c r="AW149" s="2" t="s">
        <v>994</v>
      </c>
    </row>
    <row r="150" spans="1:49" x14ac:dyDescent="0.25">
      <c r="A150" s="1">
        <v>43281</v>
      </c>
      <c r="B150" s="2" t="s">
        <v>630</v>
      </c>
      <c r="C150" s="2" t="s">
        <v>40</v>
      </c>
      <c r="D150" s="2" t="s">
        <v>42</v>
      </c>
      <c r="E150" s="2" t="s">
        <v>41</v>
      </c>
      <c r="F150" s="2">
        <v>1</v>
      </c>
      <c r="G150" s="2" t="s">
        <v>944</v>
      </c>
      <c r="H150" s="2" t="s">
        <v>944</v>
      </c>
      <c r="I150" s="2" t="s">
        <v>19</v>
      </c>
      <c r="J150" s="2" t="s">
        <v>20</v>
      </c>
      <c r="K150" s="2" t="s">
        <v>43</v>
      </c>
      <c r="L150" s="2" t="s">
        <v>22</v>
      </c>
      <c r="M150" s="2" t="s">
        <v>44</v>
      </c>
      <c r="N150" s="2" t="s">
        <v>24</v>
      </c>
      <c r="O150" s="3">
        <v>400.51499999999999</v>
      </c>
      <c r="P150" s="3">
        <v>451.92700000000002</v>
      </c>
      <c r="Q150" s="4">
        <v>7.5342172023930001E-3</v>
      </c>
      <c r="R150" s="4">
        <v>5.55</v>
      </c>
      <c r="S150" s="5">
        <v>46934</v>
      </c>
      <c r="T150" s="14">
        <v>10.008219178082191</v>
      </c>
      <c r="U150" s="6">
        <v>0</v>
      </c>
      <c r="V150" s="14">
        <v>7.9180000000000001</v>
      </c>
      <c r="W150" s="4">
        <v>15.663</v>
      </c>
      <c r="X150" s="4">
        <v>6.5</v>
      </c>
      <c r="Y150" s="4">
        <v>4.89724118155545E-4</v>
      </c>
      <c r="Z150" s="4">
        <v>6.48</v>
      </c>
      <c r="AA150" s="4">
        <v>0.51</v>
      </c>
      <c r="AB150" s="4">
        <v>6.4729999999999999</v>
      </c>
      <c r="AC150" s="6">
        <v>84</v>
      </c>
      <c r="AD150" s="6">
        <v>84</v>
      </c>
      <c r="AE150" s="6">
        <v>543.73199999999997</v>
      </c>
      <c r="AF150" s="4">
        <v>3.66</v>
      </c>
      <c r="AG150" s="4">
        <v>112.82</v>
      </c>
      <c r="AH150" s="4">
        <v>0.02</v>
      </c>
      <c r="AI150" s="4">
        <v>-5.3999999999999999E-2</v>
      </c>
      <c r="AJ150" s="4">
        <v>-0.745</v>
      </c>
      <c r="AK150" s="4">
        <v>-0.45400000000000001</v>
      </c>
      <c r="AL150" s="4">
        <v>-3.121</v>
      </c>
      <c r="AM150" s="4">
        <v>-2.1999999999999999E-2</v>
      </c>
      <c r="AN150" s="4">
        <v>1.06</v>
      </c>
      <c r="AO150" s="4">
        <v>0.115</v>
      </c>
      <c r="AP150" s="4">
        <v>1.6319999999999999</v>
      </c>
      <c r="AQ150" s="4">
        <v>-3.2000000000000001E-2</v>
      </c>
      <c r="AR150" s="4">
        <v>-1.806</v>
      </c>
      <c r="AS150" s="4">
        <v>-0.16900000000000001</v>
      </c>
      <c r="AT150" s="4">
        <v>-2.3769999999999998</v>
      </c>
      <c r="AU150" s="2" t="s">
        <v>995</v>
      </c>
      <c r="AV150" s="2" t="s">
        <v>996</v>
      </c>
      <c r="AW150" s="2" t="s">
        <v>994</v>
      </c>
    </row>
    <row r="151" spans="1:49" x14ac:dyDescent="0.25">
      <c r="A151" s="1">
        <v>43281</v>
      </c>
      <c r="B151" s="2" t="s">
        <v>733</v>
      </c>
      <c r="C151" s="2" t="s">
        <v>275</v>
      </c>
      <c r="D151" s="2" t="s">
        <v>117</v>
      </c>
      <c r="E151" s="2" t="s">
        <v>116</v>
      </c>
      <c r="F151" s="2">
        <v>1</v>
      </c>
      <c r="G151" s="2" t="s">
        <v>945</v>
      </c>
      <c r="H151" s="2" t="s">
        <v>951</v>
      </c>
      <c r="I151" s="2" t="s">
        <v>19</v>
      </c>
      <c r="J151" s="2" t="s">
        <v>20</v>
      </c>
      <c r="K151" s="2" t="s">
        <v>61</v>
      </c>
      <c r="L151" s="2" t="s">
        <v>22</v>
      </c>
      <c r="M151" s="2" t="s">
        <v>70</v>
      </c>
      <c r="N151" s="2" t="s">
        <v>24</v>
      </c>
      <c r="O151" s="3">
        <v>364</v>
      </c>
      <c r="P151" s="3">
        <v>394.14400000000001</v>
      </c>
      <c r="Q151" s="4">
        <v>6.5386037908590003E-3</v>
      </c>
      <c r="R151" s="4">
        <v>6.7249999999999996</v>
      </c>
      <c r="S151" s="5">
        <v>49400</v>
      </c>
      <c r="T151" s="14">
        <v>16.764383561643836</v>
      </c>
      <c r="U151" s="6">
        <v>1</v>
      </c>
      <c r="V151" s="14">
        <v>10.750999999999999</v>
      </c>
      <c r="W151" s="4">
        <v>8.1781000000000006</v>
      </c>
      <c r="X151" s="4">
        <v>7.42</v>
      </c>
      <c r="Y151" s="4">
        <v>4.8516440128173782E-4</v>
      </c>
      <c r="Z151" s="4">
        <v>7.41</v>
      </c>
      <c r="AA151" s="4">
        <v>0.77</v>
      </c>
      <c r="AB151" s="4">
        <v>7.3940000000000001</v>
      </c>
      <c r="AC151" s="6">
        <v>302</v>
      </c>
      <c r="AD151" s="6">
        <v>302</v>
      </c>
      <c r="AE151" s="6">
        <v>2232.9879999999998</v>
      </c>
      <c r="AF151" s="4">
        <v>5.86</v>
      </c>
      <c r="AG151" s="4">
        <v>106.6</v>
      </c>
      <c r="AH151" s="4">
        <v>1.68</v>
      </c>
      <c r="AI151" s="4">
        <v>1.5609999999999999</v>
      </c>
      <c r="AJ151" s="4">
        <v>-0.86899999999999999</v>
      </c>
      <c r="AK151" s="4">
        <v>1.0349999999999999</v>
      </c>
      <c r="AL151" s="4">
        <v>-3.9260000000000002</v>
      </c>
      <c r="AM151" s="4">
        <v>1.5629999999999999</v>
      </c>
      <c r="AN151" s="4">
        <v>1.079</v>
      </c>
      <c r="AO151" s="4">
        <v>1.7170000000000001</v>
      </c>
      <c r="AP151" s="4">
        <v>1.766</v>
      </c>
      <c r="AQ151" s="4">
        <v>-2E-3</v>
      </c>
      <c r="AR151" s="4">
        <v>-1.948</v>
      </c>
      <c r="AS151" s="4">
        <v>-0.156</v>
      </c>
      <c r="AT151" s="4">
        <v>-2.6349999999999998</v>
      </c>
      <c r="AU151" s="2" t="s">
        <v>992</v>
      </c>
      <c r="AV151" s="2" t="s">
        <v>993</v>
      </c>
      <c r="AW151" s="2" t="s">
        <v>994</v>
      </c>
    </row>
    <row r="152" spans="1:49" x14ac:dyDescent="0.25">
      <c r="A152" s="1">
        <v>43281</v>
      </c>
      <c r="B152" s="2" t="s">
        <v>908</v>
      </c>
      <c r="C152" s="2" t="s">
        <v>598</v>
      </c>
      <c r="D152" s="2" t="s">
        <v>249</v>
      </c>
      <c r="E152" s="2" t="s">
        <v>248</v>
      </c>
      <c r="F152" s="2">
        <v>1</v>
      </c>
      <c r="G152" s="2" t="s">
        <v>944</v>
      </c>
      <c r="H152" s="2" t="s">
        <v>944</v>
      </c>
      <c r="I152" s="2" t="s">
        <v>19</v>
      </c>
      <c r="J152" s="2" t="s">
        <v>20</v>
      </c>
      <c r="K152" s="2" t="s">
        <v>250</v>
      </c>
      <c r="L152" s="2" t="s">
        <v>22</v>
      </c>
      <c r="M152" s="2" t="s">
        <v>23</v>
      </c>
      <c r="N152" s="2" t="s">
        <v>24</v>
      </c>
      <c r="O152" s="3">
        <v>377.54500000000002</v>
      </c>
      <c r="P152" s="3">
        <v>371.065</v>
      </c>
      <c r="Q152" s="4">
        <v>6.129265604162E-3</v>
      </c>
      <c r="R152" s="4">
        <v>3.1539999999999999</v>
      </c>
      <c r="S152" s="5">
        <v>46508</v>
      </c>
      <c r="T152" s="14">
        <v>8.8410958904109584</v>
      </c>
      <c r="U152" s="6">
        <v>0</v>
      </c>
      <c r="V152" s="14">
        <v>8.8360000000000003</v>
      </c>
      <c r="W152" s="4">
        <v>1.1233</v>
      </c>
      <c r="X152" s="4">
        <v>7.62</v>
      </c>
      <c r="Y152" s="4">
        <v>4.6705003903714439E-4</v>
      </c>
      <c r="Z152" s="4">
        <v>7.59</v>
      </c>
      <c r="AA152" s="4">
        <v>0.67</v>
      </c>
      <c r="AB152" s="4">
        <v>7.5869999999999997</v>
      </c>
      <c r="AC152" s="6">
        <v>61</v>
      </c>
      <c r="AD152" s="6">
        <v>61</v>
      </c>
      <c r="AE152" s="6">
        <v>462.80699999999996</v>
      </c>
      <c r="AF152" s="4">
        <v>3.45</v>
      </c>
      <c r="AG152" s="4">
        <v>97.76</v>
      </c>
      <c r="AH152" s="4">
        <v>0.53</v>
      </c>
      <c r="AI152" s="4">
        <v>0.373</v>
      </c>
      <c r="AJ152" s="4">
        <v>-2.0059999999999998</v>
      </c>
      <c r="AK152" s="4">
        <v>0.104</v>
      </c>
      <c r="AL152" s="4">
        <v>-3.5579999999999998</v>
      </c>
      <c r="AM152" s="4">
        <v>0.39400000000000002</v>
      </c>
      <c r="AN152" s="4">
        <v>0.186</v>
      </c>
      <c r="AO152" s="4">
        <v>0.56799999999999995</v>
      </c>
      <c r="AP152" s="4">
        <v>0.83799999999999997</v>
      </c>
      <c r="AQ152" s="4">
        <v>-2.1000000000000001E-2</v>
      </c>
      <c r="AR152" s="4">
        <v>-2.1920000000000002</v>
      </c>
      <c r="AS152" s="4">
        <v>-0.19500000000000001</v>
      </c>
      <c r="AT152" s="4">
        <v>-2.8439999999999999</v>
      </c>
      <c r="AU152" s="2" t="s">
        <v>995</v>
      </c>
      <c r="AV152" s="2" t="s">
        <v>996</v>
      </c>
      <c r="AW152" s="2" t="s">
        <v>994</v>
      </c>
    </row>
    <row r="153" spans="1:49" x14ac:dyDescent="0.25">
      <c r="A153" s="1">
        <v>43281</v>
      </c>
      <c r="B153" s="2" t="s">
        <v>749</v>
      </c>
      <c r="C153" s="2" t="s">
        <v>316</v>
      </c>
      <c r="D153" s="2" t="s">
        <v>318</v>
      </c>
      <c r="E153" s="2" t="s">
        <v>317</v>
      </c>
      <c r="F153" s="2">
        <v>1</v>
      </c>
      <c r="G153" s="2" t="s">
        <v>944</v>
      </c>
      <c r="H153" s="2" t="s">
        <v>946</v>
      </c>
      <c r="I153" s="2" t="s">
        <v>19</v>
      </c>
      <c r="J153" s="2" t="s">
        <v>20</v>
      </c>
      <c r="K153" s="2" t="s">
        <v>205</v>
      </c>
      <c r="L153" s="2" t="s">
        <v>22</v>
      </c>
      <c r="M153" s="2" t="s">
        <v>70</v>
      </c>
      <c r="N153" s="2" t="s">
        <v>24</v>
      </c>
      <c r="O153" s="3">
        <v>300</v>
      </c>
      <c r="P153" s="3">
        <v>337.66300000000001</v>
      </c>
      <c r="Q153" s="4">
        <v>5.5999173752330003E-3</v>
      </c>
      <c r="R153" s="4">
        <v>4.91</v>
      </c>
      <c r="S153" s="5">
        <v>47239</v>
      </c>
      <c r="T153" s="14">
        <v>10.843835616438357</v>
      </c>
      <c r="U153" s="6">
        <v>0</v>
      </c>
      <c r="V153" s="14">
        <v>10.417999999999999</v>
      </c>
      <c r="W153" s="4">
        <v>8.1341999999999999</v>
      </c>
      <c r="X153" s="4">
        <v>8.23</v>
      </c>
      <c r="Y153" s="4">
        <v>4.608731999816759E-4</v>
      </c>
      <c r="Z153" s="4">
        <v>8.2100000000000009</v>
      </c>
      <c r="AA153" s="4">
        <v>0.82</v>
      </c>
      <c r="AB153" s="4">
        <v>8.1989999999999998</v>
      </c>
      <c r="AC153" s="6">
        <v>70</v>
      </c>
      <c r="AD153" s="6">
        <v>70</v>
      </c>
      <c r="AE153" s="6">
        <v>573.92999999999995</v>
      </c>
      <c r="AF153" s="4">
        <v>3.55</v>
      </c>
      <c r="AG153" s="4">
        <v>111.74</v>
      </c>
      <c r="AH153" s="4">
        <v>0.82</v>
      </c>
      <c r="AI153" s="4">
        <v>0.34899999999999998</v>
      </c>
      <c r="AJ153" s="4">
        <v>-2.6760000000000002</v>
      </c>
      <c r="AK153" s="4">
        <v>-1.6E-2</v>
      </c>
      <c r="AL153" s="4">
        <v>-4.7549999999999999</v>
      </c>
      <c r="AM153" s="4">
        <v>0.33300000000000002</v>
      </c>
      <c r="AN153" s="4">
        <v>-0.39</v>
      </c>
      <c r="AO153" s="4">
        <v>0.52400000000000002</v>
      </c>
      <c r="AP153" s="4">
        <v>0.318</v>
      </c>
      <c r="AQ153" s="4">
        <v>1.6E-2</v>
      </c>
      <c r="AR153" s="4">
        <v>-2.286</v>
      </c>
      <c r="AS153" s="4">
        <v>-0.17599999999999999</v>
      </c>
      <c r="AT153" s="4">
        <v>-2.9940000000000002</v>
      </c>
      <c r="AU153" s="2" t="s">
        <v>992</v>
      </c>
      <c r="AV153" s="2" t="s">
        <v>993</v>
      </c>
      <c r="AW153" s="2" t="s">
        <v>994</v>
      </c>
    </row>
    <row r="154" spans="1:49" x14ac:dyDescent="0.25">
      <c r="A154" s="1">
        <v>43281</v>
      </c>
      <c r="B154" s="2" t="s">
        <v>730</v>
      </c>
      <c r="C154" s="2" t="s">
        <v>268</v>
      </c>
      <c r="D154" s="2" t="s">
        <v>270</v>
      </c>
      <c r="E154" s="2" t="s">
        <v>269</v>
      </c>
      <c r="F154" s="2">
        <v>1</v>
      </c>
      <c r="G154" s="2" t="s">
        <v>944</v>
      </c>
      <c r="H154" s="2" t="s">
        <v>950</v>
      </c>
      <c r="I154" s="2" t="s">
        <v>19</v>
      </c>
      <c r="J154" s="2" t="s">
        <v>20</v>
      </c>
      <c r="K154" s="2" t="s">
        <v>90</v>
      </c>
      <c r="L154" s="2" t="s">
        <v>22</v>
      </c>
      <c r="M154" s="2" t="s">
        <v>44</v>
      </c>
      <c r="N154" s="2" t="s">
        <v>24</v>
      </c>
      <c r="O154" s="3">
        <v>347.98</v>
      </c>
      <c r="P154" s="3">
        <v>407.74099999999999</v>
      </c>
      <c r="Q154" s="4">
        <v>6.7709157137739997E-3</v>
      </c>
      <c r="R154" s="4">
        <v>6.29</v>
      </c>
      <c r="S154" s="5">
        <v>48274</v>
      </c>
      <c r="T154" s="14">
        <v>13.67945205479452</v>
      </c>
      <c r="U154" s="6">
        <v>0</v>
      </c>
      <c r="V154" s="14">
        <v>8.5039999999999996</v>
      </c>
      <c r="W154" s="4">
        <v>9.4740000000000002</v>
      </c>
      <c r="X154" s="4">
        <v>6.53</v>
      </c>
      <c r="Y154" s="4">
        <v>4.421407961094422E-4</v>
      </c>
      <c r="Z154" s="4">
        <v>6.52</v>
      </c>
      <c r="AA154" s="4">
        <v>0.61</v>
      </c>
      <c r="AB154" s="4">
        <v>6.5049999999999999</v>
      </c>
      <c r="AC154" s="6">
        <v>129</v>
      </c>
      <c r="AD154" s="6">
        <v>129</v>
      </c>
      <c r="AE154" s="6">
        <v>839.14499999999998</v>
      </c>
      <c r="AF154" s="4">
        <v>4.1100000000000003</v>
      </c>
      <c r="AG154" s="4">
        <v>115.08</v>
      </c>
      <c r="AH154" s="4">
        <v>2.1</v>
      </c>
      <c r="AI154" s="4">
        <v>-1.1619999999999999</v>
      </c>
      <c r="AJ154" s="4">
        <v>0.28100000000000003</v>
      </c>
      <c r="AK154" s="4">
        <v>-1.6040000000000001</v>
      </c>
      <c r="AL154" s="4">
        <v>-2.367</v>
      </c>
      <c r="AM154" s="4">
        <v>-1.157</v>
      </c>
      <c r="AN154" s="4">
        <v>1.9139999999999999</v>
      </c>
      <c r="AO154" s="4">
        <v>-1.02</v>
      </c>
      <c r="AP154" s="4">
        <v>2.4940000000000002</v>
      </c>
      <c r="AQ154" s="4">
        <v>-5.0000000000000001E-3</v>
      </c>
      <c r="AR154" s="4">
        <v>-1.633</v>
      </c>
      <c r="AS154" s="4">
        <v>-0.14199999999999999</v>
      </c>
      <c r="AT154" s="4">
        <v>-2.2130000000000001</v>
      </c>
      <c r="AU154" s="2" t="s">
        <v>995</v>
      </c>
      <c r="AV154" s="2" t="s">
        <v>996</v>
      </c>
      <c r="AW154" s="2" t="s">
        <v>994</v>
      </c>
    </row>
    <row r="155" spans="1:49" x14ac:dyDescent="0.25">
      <c r="A155" s="1">
        <v>43281</v>
      </c>
      <c r="B155" s="2" t="s">
        <v>782</v>
      </c>
      <c r="C155" s="2" t="s">
        <v>384</v>
      </c>
      <c r="D155" s="2" t="s">
        <v>386</v>
      </c>
      <c r="E155" s="2" t="s">
        <v>385</v>
      </c>
      <c r="F155" s="2">
        <v>1</v>
      </c>
      <c r="G155" s="2" t="s">
        <v>943</v>
      </c>
      <c r="H155" s="2" t="s">
        <v>947</v>
      </c>
      <c r="I155" s="2" t="s">
        <v>19</v>
      </c>
      <c r="J155" s="2" t="s">
        <v>20</v>
      </c>
      <c r="K155" s="2" t="s">
        <v>143</v>
      </c>
      <c r="L155" s="2" t="s">
        <v>22</v>
      </c>
      <c r="M155" s="2" t="s">
        <v>23</v>
      </c>
      <c r="N155" s="2" t="s">
        <v>24</v>
      </c>
      <c r="O155" s="3">
        <v>325.13200000000001</v>
      </c>
      <c r="P155" s="3">
        <v>357.86099999999999</v>
      </c>
      <c r="Q155" s="4">
        <v>5.9276815391970002E-3</v>
      </c>
      <c r="R155" s="4">
        <v>5</v>
      </c>
      <c r="S155" s="5">
        <v>46645</v>
      </c>
      <c r="T155" s="14">
        <v>9.2164383561643834</v>
      </c>
      <c r="U155" s="6">
        <v>0</v>
      </c>
      <c r="V155" s="14">
        <v>9.17</v>
      </c>
      <c r="W155" s="4">
        <v>7.7314999999999996</v>
      </c>
      <c r="X155" s="4">
        <v>7.31</v>
      </c>
      <c r="Y155" s="4">
        <v>4.3331352051530068E-4</v>
      </c>
      <c r="Z155" s="4">
        <v>7.28</v>
      </c>
      <c r="AA155" s="4">
        <v>0.65</v>
      </c>
      <c r="AB155" s="4">
        <v>7.2789999999999999</v>
      </c>
      <c r="AC155" s="6">
        <v>103</v>
      </c>
      <c r="AD155" s="6">
        <v>103</v>
      </c>
      <c r="AE155" s="6">
        <v>749.73699999999997</v>
      </c>
      <c r="AF155" s="4">
        <v>3.87</v>
      </c>
      <c r="AG155" s="4">
        <v>108.59</v>
      </c>
      <c r="AH155" s="4">
        <v>1.47</v>
      </c>
      <c r="AI155" s="4">
        <v>0.71299999999999997</v>
      </c>
      <c r="AJ155" s="4">
        <v>-0.63800000000000001</v>
      </c>
      <c r="AK155" s="4">
        <v>0.33200000000000002</v>
      </c>
      <c r="AL155" s="4">
        <v>-2.8759999999999999</v>
      </c>
      <c r="AM155" s="4">
        <v>0.72199999999999998</v>
      </c>
      <c r="AN155" s="4">
        <v>1.4350000000000001</v>
      </c>
      <c r="AO155" s="4">
        <v>0.88800000000000001</v>
      </c>
      <c r="AP155" s="4">
        <v>2.0459999999999998</v>
      </c>
      <c r="AQ155" s="4">
        <v>-8.9999999999999993E-3</v>
      </c>
      <c r="AR155" s="4">
        <v>-2.073</v>
      </c>
      <c r="AS155" s="4">
        <v>-0.17499999999999999</v>
      </c>
      <c r="AT155" s="4">
        <v>-2.6840000000000002</v>
      </c>
      <c r="AU155" s="2" t="s">
        <v>992</v>
      </c>
      <c r="AV155" s="2" t="s">
        <v>997</v>
      </c>
      <c r="AW155" s="2" t="s">
        <v>994</v>
      </c>
    </row>
    <row r="156" spans="1:49" x14ac:dyDescent="0.25">
      <c r="A156" s="1">
        <v>43281</v>
      </c>
      <c r="B156" s="2" t="s">
        <v>723</v>
      </c>
      <c r="C156" s="2" t="s">
        <v>247</v>
      </c>
      <c r="D156" s="2" t="s">
        <v>249</v>
      </c>
      <c r="E156" s="2" t="s">
        <v>248</v>
      </c>
      <c r="F156" s="2">
        <v>1</v>
      </c>
      <c r="G156" s="2" t="s">
        <v>944</v>
      </c>
      <c r="H156" s="2" t="s">
        <v>944</v>
      </c>
      <c r="I156" s="2" t="s">
        <v>19</v>
      </c>
      <c r="J156" s="2" t="s">
        <v>20</v>
      </c>
      <c r="K156" s="2" t="s">
        <v>250</v>
      </c>
      <c r="L156" s="2" t="s">
        <v>22</v>
      </c>
      <c r="M156" s="2" t="s">
        <v>23</v>
      </c>
      <c r="N156" s="2" t="s">
        <v>24</v>
      </c>
      <c r="O156" s="3">
        <v>500</v>
      </c>
      <c r="P156" s="3">
        <v>560.69000000000005</v>
      </c>
      <c r="Q156" s="4">
        <v>9.2718305184730006E-3</v>
      </c>
      <c r="R156" s="4">
        <v>5.7</v>
      </c>
      <c r="S156" s="5">
        <v>46143</v>
      </c>
      <c r="T156" s="14">
        <v>7.8410958904109593</v>
      </c>
      <c r="U156" s="6">
        <v>0</v>
      </c>
      <c r="V156" s="14">
        <v>5.2549999999999999</v>
      </c>
      <c r="W156" s="4">
        <v>14.531499999999999</v>
      </c>
      <c r="X156" s="4">
        <v>4.55</v>
      </c>
      <c r="Y156" s="4">
        <v>4.2186828859052154E-4</v>
      </c>
      <c r="Z156" s="4">
        <v>4.54</v>
      </c>
      <c r="AA156" s="4">
        <v>0.28999999999999998</v>
      </c>
      <c r="AB156" s="4">
        <v>4.5350000000000001</v>
      </c>
      <c r="AC156" s="6">
        <v>56</v>
      </c>
      <c r="AD156" s="6">
        <v>56</v>
      </c>
      <c r="AE156" s="6">
        <v>253.96</v>
      </c>
      <c r="AF156" s="4">
        <v>3.34</v>
      </c>
      <c r="AG156" s="4">
        <v>111.19</v>
      </c>
      <c r="AH156" s="4">
        <v>0.95</v>
      </c>
      <c r="AI156" s="4">
        <v>0.223</v>
      </c>
      <c r="AJ156" s="4">
        <v>-0.53100000000000003</v>
      </c>
      <c r="AK156" s="4">
        <v>-0.20200000000000001</v>
      </c>
      <c r="AL156" s="4">
        <v>-2.9990000000000001</v>
      </c>
      <c r="AM156" s="4">
        <v>0.253</v>
      </c>
      <c r="AN156" s="4">
        <v>0.58499999999999996</v>
      </c>
      <c r="AO156" s="4">
        <v>0.33500000000000002</v>
      </c>
      <c r="AP156" s="4">
        <v>0.97699999999999998</v>
      </c>
      <c r="AQ156" s="4">
        <v>-0.03</v>
      </c>
      <c r="AR156" s="4">
        <v>-1.1160000000000001</v>
      </c>
      <c r="AS156" s="4">
        <v>-0.112</v>
      </c>
      <c r="AT156" s="4">
        <v>-1.5089999999999999</v>
      </c>
      <c r="AU156" s="2" t="s">
        <v>995</v>
      </c>
      <c r="AV156" s="2" t="s">
        <v>996</v>
      </c>
      <c r="AW156" s="2" t="s">
        <v>994</v>
      </c>
    </row>
    <row r="157" spans="1:49" x14ac:dyDescent="0.25">
      <c r="A157" s="1">
        <v>43281</v>
      </c>
      <c r="B157" s="2" t="s">
        <v>851</v>
      </c>
      <c r="C157" s="2" t="s">
        <v>494</v>
      </c>
      <c r="D157" s="2" t="s">
        <v>496</v>
      </c>
      <c r="E157" s="2" t="s">
        <v>495</v>
      </c>
      <c r="F157" s="2">
        <v>1</v>
      </c>
      <c r="G157" s="2" t="s">
        <v>944</v>
      </c>
      <c r="H157" s="2" t="s">
        <v>950</v>
      </c>
      <c r="I157" s="2" t="s">
        <v>19</v>
      </c>
      <c r="J157" s="2" t="s">
        <v>20</v>
      </c>
      <c r="K157" s="2" t="s">
        <v>32</v>
      </c>
      <c r="L157" s="2" t="s">
        <v>22</v>
      </c>
      <c r="M157" s="2" t="s">
        <v>497</v>
      </c>
      <c r="N157" s="2" t="s">
        <v>24</v>
      </c>
      <c r="O157" s="3">
        <v>356.44499999999999</v>
      </c>
      <c r="P157" s="3">
        <v>366.52499999999998</v>
      </c>
      <c r="Q157" s="4">
        <v>6.0643041506119998E-3</v>
      </c>
      <c r="R157" s="4">
        <v>3.9849999999999999</v>
      </c>
      <c r="S157" s="5">
        <v>47119</v>
      </c>
      <c r="T157" s="14">
        <v>10.515068493150684</v>
      </c>
      <c r="U157" s="6">
        <v>0</v>
      </c>
      <c r="V157" s="14">
        <v>8.0879999999999992</v>
      </c>
      <c r="W157" s="4">
        <v>5.4081999999999999</v>
      </c>
      <c r="X157" s="4">
        <v>6.9</v>
      </c>
      <c r="Y157" s="4">
        <v>4.1843698639222799E-4</v>
      </c>
      <c r="Z157" s="4">
        <v>6.87</v>
      </c>
      <c r="AA157" s="4">
        <v>0.56999999999999995</v>
      </c>
      <c r="AB157" s="4">
        <v>6.87</v>
      </c>
      <c r="AC157" s="6">
        <v>75</v>
      </c>
      <c r="AD157" s="6">
        <v>75</v>
      </c>
      <c r="AE157" s="6">
        <v>515.25</v>
      </c>
      <c r="AF157" s="4">
        <v>3.58</v>
      </c>
      <c r="AG157" s="4">
        <v>102.83</v>
      </c>
      <c r="AH157" s="4">
        <v>0</v>
      </c>
      <c r="AI157" s="4">
        <v>0.26800000000000002</v>
      </c>
      <c r="AJ157" s="4">
        <v>-1.1220000000000001</v>
      </c>
      <c r="AK157" s="4">
        <v>-0.05</v>
      </c>
      <c r="AL157" s="4">
        <v>-2.996</v>
      </c>
      <c r="AM157" s="4">
        <v>0.29699999999999999</v>
      </c>
      <c r="AN157" s="4">
        <v>0.82499999999999996</v>
      </c>
      <c r="AO157" s="4">
        <v>0.44600000000000001</v>
      </c>
      <c r="AP157" s="4">
        <v>1.4370000000000001</v>
      </c>
      <c r="AQ157" s="4">
        <v>-2.9000000000000001E-2</v>
      </c>
      <c r="AR157" s="4">
        <v>-1.9470000000000001</v>
      </c>
      <c r="AS157" s="4">
        <v>-0.17799999999999999</v>
      </c>
      <c r="AT157" s="4">
        <v>-2.5590000000000002</v>
      </c>
      <c r="AU157" s="2" t="s">
        <v>995</v>
      </c>
      <c r="AV157" s="2" t="s">
        <v>996</v>
      </c>
      <c r="AW157" s="2" t="s">
        <v>994</v>
      </c>
    </row>
    <row r="158" spans="1:49" x14ac:dyDescent="0.25">
      <c r="A158" s="1">
        <v>43281</v>
      </c>
      <c r="B158" s="2" t="s">
        <v>922</v>
      </c>
      <c r="C158" s="2" t="s">
        <v>618</v>
      </c>
      <c r="D158" s="2" t="s">
        <v>69</v>
      </c>
      <c r="E158" s="2" t="s">
        <v>68</v>
      </c>
      <c r="F158" s="2">
        <v>1</v>
      </c>
      <c r="G158" s="2" t="s">
        <v>944</v>
      </c>
      <c r="H158" s="2" t="s">
        <v>950</v>
      </c>
      <c r="I158" s="2" t="s">
        <v>19</v>
      </c>
      <c r="J158" s="2" t="s">
        <v>20</v>
      </c>
      <c r="K158" s="2" t="s">
        <v>21</v>
      </c>
      <c r="L158" s="2" t="s">
        <v>22</v>
      </c>
      <c r="M158" s="2" t="s">
        <v>70</v>
      </c>
      <c r="N158" s="2" t="s">
        <v>24</v>
      </c>
      <c r="O158" s="3">
        <v>300</v>
      </c>
      <c r="P158" s="3">
        <v>301.03100000000001</v>
      </c>
      <c r="Q158" s="4">
        <v>5.004520903707E-3</v>
      </c>
      <c r="R158" s="4">
        <v>3.5</v>
      </c>
      <c r="S158" s="5">
        <v>46844</v>
      </c>
      <c r="T158" s="14">
        <v>9.7616438356164377</v>
      </c>
      <c r="U158" s="6">
        <v>0</v>
      </c>
      <c r="V158" s="14">
        <v>9.7539999999999996</v>
      </c>
      <c r="W158" s="4">
        <v>0.18079999999999999</v>
      </c>
      <c r="X158" s="4">
        <v>8.17</v>
      </c>
      <c r="Y158" s="4">
        <v>4.0886935783286194E-4</v>
      </c>
      <c r="Z158" s="4">
        <v>8.14</v>
      </c>
      <c r="AA158" s="4">
        <v>0.78</v>
      </c>
      <c r="AB158" s="4">
        <v>8.141</v>
      </c>
      <c r="AC158" s="6">
        <v>69</v>
      </c>
      <c r="AD158" s="6">
        <v>69</v>
      </c>
      <c r="AE158" s="6">
        <v>561.72900000000004</v>
      </c>
      <c r="AF158" s="4">
        <v>3.54</v>
      </c>
      <c r="AG158" s="4">
        <v>99.7</v>
      </c>
      <c r="AH158" s="4">
        <v>0.64</v>
      </c>
      <c r="AI158" s="4">
        <v>0.57399999999999995</v>
      </c>
      <c r="AJ158" s="4"/>
      <c r="AK158" s="4">
        <v>0.28199999999999997</v>
      </c>
      <c r="AL158" s="4"/>
      <c r="AM158" s="4">
        <v>0.56000000000000005</v>
      </c>
      <c r="AN158" s="4"/>
      <c r="AO158" s="4">
        <v>0.754</v>
      </c>
      <c r="AP158" s="4"/>
      <c r="AQ158" s="4">
        <v>1.4E-2</v>
      </c>
      <c r="AR158" s="4">
        <v>1.18</v>
      </c>
      <c r="AS158" s="4">
        <v>-0.18</v>
      </c>
      <c r="AT158" s="4">
        <v>0.877</v>
      </c>
      <c r="AU158" s="2" t="s">
        <v>995</v>
      </c>
      <c r="AV158" s="2" t="s">
        <v>996</v>
      </c>
      <c r="AW158" s="2" t="s">
        <v>994</v>
      </c>
    </row>
    <row r="159" spans="1:49" x14ac:dyDescent="0.25">
      <c r="A159" s="1">
        <v>43281</v>
      </c>
      <c r="B159" s="2" t="s">
        <v>622</v>
      </c>
      <c r="C159" s="2" t="s">
        <v>25</v>
      </c>
      <c r="D159" s="2" t="s">
        <v>27</v>
      </c>
      <c r="E159" s="2" t="s">
        <v>26</v>
      </c>
      <c r="F159" s="2">
        <v>1</v>
      </c>
      <c r="G159" s="2" t="s">
        <v>943</v>
      </c>
      <c r="H159" s="2" t="s">
        <v>949</v>
      </c>
      <c r="I159" s="2" t="s">
        <v>19</v>
      </c>
      <c r="J159" s="2" t="s">
        <v>20</v>
      </c>
      <c r="K159" s="2" t="s">
        <v>21</v>
      </c>
      <c r="L159" s="2" t="s">
        <v>22</v>
      </c>
      <c r="M159" s="2" t="s">
        <v>28</v>
      </c>
      <c r="N159" s="2" t="s">
        <v>24</v>
      </c>
      <c r="O159" s="3">
        <v>300.48</v>
      </c>
      <c r="P159" s="3">
        <v>364.57499999999999</v>
      </c>
      <c r="Q159" s="4">
        <v>6.0297484089510004E-3</v>
      </c>
      <c r="R159" s="4">
        <v>6.6</v>
      </c>
      <c r="S159" s="5">
        <v>47392</v>
      </c>
      <c r="T159" s="14">
        <v>11.263013698630138</v>
      </c>
      <c r="U159" s="6">
        <v>0</v>
      </c>
      <c r="V159" s="14">
        <v>8.5860000000000003</v>
      </c>
      <c r="W159" s="4">
        <v>19.493200000000002</v>
      </c>
      <c r="X159" s="4">
        <v>6.64</v>
      </c>
      <c r="Y159" s="4">
        <v>4.0037529435434641E-4</v>
      </c>
      <c r="Z159" s="4">
        <v>6.62</v>
      </c>
      <c r="AA159" s="4">
        <v>0.56999999999999995</v>
      </c>
      <c r="AB159" s="4">
        <v>6.617</v>
      </c>
      <c r="AC159" s="6">
        <v>103</v>
      </c>
      <c r="AD159" s="6">
        <v>103</v>
      </c>
      <c r="AE159" s="6">
        <v>681.55100000000004</v>
      </c>
      <c r="AF159" s="4">
        <v>3.86</v>
      </c>
      <c r="AG159" s="4">
        <v>119.68</v>
      </c>
      <c r="AH159" s="4">
        <v>1.65</v>
      </c>
      <c r="AI159" s="4">
        <v>0.245</v>
      </c>
      <c r="AJ159" s="4">
        <v>-0.47099999999999997</v>
      </c>
      <c r="AK159" s="4">
        <v>-0.21</v>
      </c>
      <c r="AL159" s="4">
        <v>-3.125</v>
      </c>
      <c r="AM159" s="4">
        <v>0.26500000000000001</v>
      </c>
      <c r="AN159" s="4">
        <v>1.351</v>
      </c>
      <c r="AO159" s="4">
        <v>0.40899999999999997</v>
      </c>
      <c r="AP159" s="4">
        <v>1.9359999999999999</v>
      </c>
      <c r="AQ159" s="4">
        <v>-0.02</v>
      </c>
      <c r="AR159" s="4">
        <v>-1.823</v>
      </c>
      <c r="AS159" s="4">
        <v>-0.16400000000000001</v>
      </c>
      <c r="AT159" s="4">
        <v>-2.4079999999999999</v>
      </c>
      <c r="AU159" s="2" t="s">
        <v>992</v>
      </c>
      <c r="AV159" s="2" t="s">
        <v>1000</v>
      </c>
      <c r="AW159" s="2" t="s">
        <v>994</v>
      </c>
    </row>
    <row r="160" spans="1:49" x14ac:dyDescent="0.25">
      <c r="A160" s="1">
        <v>43281</v>
      </c>
      <c r="B160" s="2" t="s">
        <v>685</v>
      </c>
      <c r="C160" s="2" t="s">
        <v>163</v>
      </c>
      <c r="D160" s="2" t="s">
        <v>165</v>
      </c>
      <c r="E160" s="2" t="s">
        <v>164</v>
      </c>
      <c r="F160" s="2">
        <v>1</v>
      </c>
      <c r="G160" s="2" t="s">
        <v>166</v>
      </c>
      <c r="H160" s="2" t="s">
        <v>166</v>
      </c>
      <c r="I160" s="2" t="s">
        <v>19</v>
      </c>
      <c r="J160" s="2" t="s">
        <v>20</v>
      </c>
      <c r="K160" s="2" t="s">
        <v>90</v>
      </c>
      <c r="L160" s="2" t="s">
        <v>22</v>
      </c>
      <c r="M160" s="2" t="s">
        <v>44</v>
      </c>
      <c r="N160" s="2" t="s">
        <v>24</v>
      </c>
      <c r="O160" s="3">
        <v>611.34500000000003</v>
      </c>
      <c r="P160" s="3">
        <v>676.904</v>
      </c>
      <c r="Q160" s="4">
        <v>1.1236476400843E-2</v>
      </c>
      <c r="R160" s="4">
        <v>6.45</v>
      </c>
      <c r="S160" s="5">
        <v>49355</v>
      </c>
      <c r="T160" s="14">
        <v>16.641095890410959</v>
      </c>
      <c r="U160" s="6">
        <v>1</v>
      </c>
      <c r="V160" s="14">
        <v>2.6280000000000001</v>
      </c>
      <c r="W160" s="4">
        <v>7.5753000000000004</v>
      </c>
      <c r="X160" s="4">
        <v>3.52</v>
      </c>
      <c r="Y160" s="4">
        <v>3.955239693096736E-4</v>
      </c>
      <c r="Z160" s="4">
        <v>2.37</v>
      </c>
      <c r="AA160" s="4">
        <v>-1.01</v>
      </c>
      <c r="AB160" s="4">
        <v>2.8149999999999999</v>
      </c>
      <c r="AC160" s="6">
        <v>28</v>
      </c>
      <c r="AD160" s="6">
        <v>28</v>
      </c>
      <c r="AE160" s="6">
        <v>78.819999999999993</v>
      </c>
      <c r="AF160" s="4">
        <v>3.13</v>
      </c>
      <c r="AG160" s="4">
        <v>108.29</v>
      </c>
      <c r="AH160" s="4">
        <v>2.44</v>
      </c>
      <c r="AI160" s="4">
        <v>-0.03</v>
      </c>
      <c r="AJ160" s="4">
        <v>-7.0000000000000007E-2</v>
      </c>
      <c r="AK160" s="4">
        <v>-0.51600000000000001</v>
      </c>
      <c r="AL160" s="4">
        <v>-2.9249999999999998</v>
      </c>
      <c r="AM160" s="4">
        <v>-2.1000000000000001E-2</v>
      </c>
      <c r="AN160" s="4">
        <v>0.63600000000000001</v>
      </c>
      <c r="AO160" s="4">
        <v>2.5999999999999999E-2</v>
      </c>
      <c r="AP160" s="4">
        <v>0.82299999999999995</v>
      </c>
      <c r="AQ160" s="4">
        <v>-8.9999999999999993E-3</v>
      </c>
      <c r="AR160" s="4">
        <v>-0.70599999999999996</v>
      </c>
      <c r="AS160" s="4">
        <v>-5.6000000000000001E-2</v>
      </c>
      <c r="AT160" s="4">
        <v>-0.89400000000000002</v>
      </c>
      <c r="AU160" s="2" t="s">
        <v>992</v>
      </c>
      <c r="AV160" s="2" t="s">
        <v>993</v>
      </c>
      <c r="AW160" s="2" t="s">
        <v>998</v>
      </c>
    </row>
    <row r="161" spans="1:49" x14ac:dyDescent="0.25">
      <c r="A161" s="1">
        <v>43281</v>
      </c>
      <c r="B161" s="2" t="s">
        <v>714</v>
      </c>
      <c r="C161" s="2" t="s">
        <v>233</v>
      </c>
      <c r="D161" s="2" t="s">
        <v>235</v>
      </c>
      <c r="E161" s="2" t="s">
        <v>234</v>
      </c>
      <c r="F161" s="2">
        <v>1</v>
      </c>
      <c r="G161" s="2" t="s">
        <v>944</v>
      </c>
      <c r="H161" s="2" t="s">
        <v>946</v>
      </c>
      <c r="I161" s="2" t="s">
        <v>19</v>
      </c>
      <c r="J161" s="2" t="s">
        <v>20</v>
      </c>
      <c r="K161" s="2" t="s">
        <v>43</v>
      </c>
      <c r="L161" s="2" t="s">
        <v>22</v>
      </c>
      <c r="M161" s="2" t="s">
        <v>70</v>
      </c>
      <c r="N161" s="2" t="s">
        <v>24</v>
      </c>
      <c r="O161" s="3">
        <v>688.67499999999995</v>
      </c>
      <c r="P161" s="3">
        <v>747.03399999999999</v>
      </c>
      <c r="Q161" s="4">
        <v>1.2395944919165999E-2</v>
      </c>
      <c r="R161" s="4">
        <v>5.7619999999999996</v>
      </c>
      <c r="S161" s="5">
        <v>45078</v>
      </c>
      <c r="T161" s="14">
        <v>4.9232876712328766</v>
      </c>
      <c r="U161" s="6">
        <v>0</v>
      </c>
      <c r="V161" s="14">
        <v>3.1669999999999998</v>
      </c>
      <c r="W161" s="4">
        <v>14.663</v>
      </c>
      <c r="X161" s="4">
        <v>2.88</v>
      </c>
      <c r="Y161" s="4">
        <v>3.5700321367198077E-4</v>
      </c>
      <c r="Z161" s="4">
        <v>2.88</v>
      </c>
      <c r="AA161" s="4">
        <v>0.12</v>
      </c>
      <c r="AB161" s="4">
        <v>2.8780000000000001</v>
      </c>
      <c r="AC161" s="6">
        <v>40</v>
      </c>
      <c r="AD161" s="6">
        <v>40</v>
      </c>
      <c r="AE161" s="6">
        <v>115.12</v>
      </c>
      <c r="AF161" s="4">
        <v>3.06</v>
      </c>
      <c r="AG161" s="4">
        <v>107.99</v>
      </c>
      <c r="AH161" s="4">
        <v>0.48</v>
      </c>
      <c r="AI161" s="4">
        <v>1.0489999999999999</v>
      </c>
      <c r="AJ161" s="4">
        <v>1.004</v>
      </c>
      <c r="AK161" s="4">
        <v>0.60199999999999998</v>
      </c>
      <c r="AL161" s="4">
        <v>-1.6180000000000001</v>
      </c>
      <c r="AM161" s="4">
        <v>1.056</v>
      </c>
      <c r="AN161" s="4">
        <v>1.4</v>
      </c>
      <c r="AO161" s="4">
        <v>1.0880000000000001</v>
      </c>
      <c r="AP161" s="4">
        <v>1.5760000000000001</v>
      </c>
      <c r="AQ161" s="4">
        <v>-7.0000000000000001E-3</v>
      </c>
      <c r="AR161" s="4">
        <v>-0.39600000000000002</v>
      </c>
      <c r="AS161" s="4">
        <v>-3.7999999999999999E-2</v>
      </c>
      <c r="AT161" s="4">
        <v>-0.57199999999999995</v>
      </c>
      <c r="AU161" s="2" t="s">
        <v>995</v>
      </c>
      <c r="AV161" s="2" t="s">
        <v>996</v>
      </c>
      <c r="AW161" s="2" t="s">
        <v>994</v>
      </c>
    </row>
    <row r="162" spans="1:49" x14ac:dyDescent="0.25">
      <c r="A162" s="1">
        <v>43281</v>
      </c>
      <c r="B162" s="2" t="s">
        <v>891</v>
      </c>
      <c r="C162" s="2" t="s">
        <v>567</v>
      </c>
      <c r="D162" s="2" t="s">
        <v>569</v>
      </c>
      <c r="E162" s="2" t="s">
        <v>568</v>
      </c>
      <c r="F162" s="2">
        <v>1</v>
      </c>
      <c r="G162" s="2" t="s">
        <v>943</v>
      </c>
      <c r="H162" s="2" t="s">
        <v>949</v>
      </c>
      <c r="I162" s="2" t="s">
        <v>19</v>
      </c>
      <c r="J162" s="2" t="s">
        <v>20</v>
      </c>
      <c r="K162" s="2" t="s">
        <v>212</v>
      </c>
      <c r="L162" s="2" t="s">
        <v>22</v>
      </c>
      <c r="M162" s="2" t="s">
        <v>311</v>
      </c>
      <c r="N162" s="2" t="s">
        <v>24</v>
      </c>
      <c r="O162" s="3">
        <v>300</v>
      </c>
      <c r="P162" s="3">
        <v>308.67</v>
      </c>
      <c r="Q162" s="4">
        <v>5.1255025716610003E-3</v>
      </c>
      <c r="R162" s="4">
        <v>4.0529999999999999</v>
      </c>
      <c r="S162" s="5">
        <v>46204</v>
      </c>
      <c r="T162" s="14">
        <v>8.0082191780821912</v>
      </c>
      <c r="U162" s="6">
        <v>0</v>
      </c>
      <c r="V162" s="14">
        <v>8.0030000000000001</v>
      </c>
      <c r="W162" s="4">
        <v>2.1699000000000002</v>
      </c>
      <c r="X162" s="4">
        <v>6.76</v>
      </c>
      <c r="Y162" s="4">
        <v>3.4648397384428361E-4</v>
      </c>
      <c r="Z162" s="4">
        <v>6.81</v>
      </c>
      <c r="AA162" s="4">
        <v>0.49</v>
      </c>
      <c r="AB162" s="4">
        <v>6.6820000000000004</v>
      </c>
      <c r="AC162" s="6">
        <v>77</v>
      </c>
      <c r="AD162" s="6">
        <v>77</v>
      </c>
      <c r="AE162" s="6">
        <v>514.51400000000001</v>
      </c>
      <c r="AF162" s="4">
        <v>3.63</v>
      </c>
      <c r="AG162" s="4">
        <v>102.89</v>
      </c>
      <c r="AH162" s="4">
        <v>0</v>
      </c>
      <c r="AI162" s="4">
        <v>0.217</v>
      </c>
      <c r="AJ162" s="4">
        <v>-1.1930000000000001</v>
      </c>
      <c r="AK162" s="4">
        <v>-0.106</v>
      </c>
      <c r="AL162" s="4">
        <v>-3.097</v>
      </c>
      <c r="AM162" s="4">
        <v>0.26</v>
      </c>
      <c r="AN162" s="4">
        <v>0.72699999999999998</v>
      </c>
      <c r="AO162" s="4">
        <v>0.40300000000000002</v>
      </c>
      <c r="AP162" s="4">
        <v>1.3260000000000001</v>
      </c>
      <c r="AQ162" s="4">
        <v>-4.2999999999999997E-2</v>
      </c>
      <c r="AR162" s="4">
        <v>-1.92</v>
      </c>
      <c r="AS162" s="4">
        <v>-0.187</v>
      </c>
      <c r="AT162" s="4">
        <v>-2.5190000000000001</v>
      </c>
      <c r="AU162" s="2" t="s">
        <v>995</v>
      </c>
      <c r="AV162" s="2" t="s">
        <v>996</v>
      </c>
      <c r="AW162" s="2" t="s">
        <v>998</v>
      </c>
    </row>
    <row r="163" spans="1:49" x14ac:dyDescent="0.25">
      <c r="A163" s="1">
        <v>43281</v>
      </c>
      <c r="B163" s="2" t="s">
        <v>659</v>
      </c>
      <c r="C163" s="2" t="s">
        <v>105</v>
      </c>
      <c r="D163" s="2" t="s">
        <v>69</v>
      </c>
      <c r="E163" s="2" t="s">
        <v>68</v>
      </c>
      <c r="F163" s="2">
        <v>1</v>
      </c>
      <c r="G163" s="2" t="s">
        <v>944</v>
      </c>
      <c r="H163" s="2" t="s">
        <v>950</v>
      </c>
      <c r="I163" s="2" t="s">
        <v>19</v>
      </c>
      <c r="J163" s="2" t="s">
        <v>20</v>
      </c>
      <c r="K163" s="2" t="s">
        <v>21</v>
      </c>
      <c r="L163" s="2" t="s">
        <v>22</v>
      </c>
      <c r="M163" s="2" t="s">
        <v>70</v>
      </c>
      <c r="N163" s="2" t="s">
        <v>24</v>
      </c>
      <c r="O163" s="3">
        <v>1000</v>
      </c>
      <c r="P163" s="3">
        <v>1105.18</v>
      </c>
      <c r="Q163" s="4">
        <v>1.8348277635216001E-2</v>
      </c>
      <c r="R163" s="4">
        <v>7.95</v>
      </c>
      <c r="S163" s="5">
        <v>49735</v>
      </c>
      <c r="T163" s="14">
        <v>17.682191780821917</v>
      </c>
      <c r="U163" s="6">
        <v>1</v>
      </c>
      <c r="V163" s="14">
        <v>1.669</v>
      </c>
      <c r="W163" s="4">
        <v>8.2466000000000008</v>
      </c>
      <c r="X163" s="4">
        <v>1.82</v>
      </c>
      <c r="Y163" s="4">
        <v>3.3393865296093124E-4</v>
      </c>
      <c r="Z163" s="4">
        <v>1.54</v>
      </c>
      <c r="AA163" s="4">
        <v>-0.69</v>
      </c>
      <c r="AB163" s="4">
        <v>1.66</v>
      </c>
      <c r="AC163" s="6">
        <v>56</v>
      </c>
      <c r="AD163" s="6">
        <v>56</v>
      </c>
      <c r="AE163" s="6">
        <v>92.96</v>
      </c>
      <c r="AF163" s="4">
        <v>3.07</v>
      </c>
      <c r="AG163" s="4">
        <v>107.87</v>
      </c>
      <c r="AH163" s="4">
        <v>2.65</v>
      </c>
      <c r="AI163" s="4">
        <v>5.6000000000000001E-2</v>
      </c>
      <c r="AJ163" s="4">
        <v>0.158</v>
      </c>
      <c r="AK163" s="4">
        <v>-0.54400000000000004</v>
      </c>
      <c r="AL163" s="4">
        <v>-3.3580000000000001</v>
      </c>
      <c r="AM163" s="4">
        <v>0</v>
      </c>
      <c r="AN163" s="4">
        <v>0.23200000000000001</v>
      </c>
      <c r="AO163" s="4">
        <v>0</v>
      </c>
      <c r="AP163" s="4">
        <v>0.20899999999999999</v>
      </c>
      <c r="AQ163" s="4">
        <v>5.5E-2</v>
      </c>
      <c r="AR163" s="4">
        <v>-7.3999999999999996E-2</v>
      </c>
      <c r="AS163" s="4">
        <v>5.6000000000000001E-2</v>
      </c>
      <c r="AT163" s="4">
        <v>-5.0999999999999997E-2</v>
      </c>
      <c r="AU163" s="2" t="s">
        <v>992</v>
      </c>
      <c r="AV163" s="2" t="s">
        <v>993</v>
      </c>
      <c r="AW163" s="2" t="s">
        <v>998</v>
      </c>
    </row>
    <row r="164" spans="1:49" x14ac:dyDescent="0.25">
      <c r="A164" s="1">
        <v>43281</v>
      </c>
      <c r="B164" s="2" t="s">
        <v>854</v>
      </c>
      <c r="C164" s="2" t="s">
        <v>500</v>
      </c>
      <c r="D164" s="2" t="s">
        <v>502</v>
      </c>
      <c r="E164" s="2" t="s">
        <v>501</v>
      </c>
      <c r="F164" s="2">
        <v>1</v>
      </c>
      <c r="G164" s="2" t="s">
        <v>944</v>
      </c>
      <c r="H164" s="2" t="s">
        <v>944</v>
      </c>
      <c r="I164" s="2" t="s">
        <v>19</v>
      </c>
      <c r="J164" s="2" t="s">
        <v>20</v>
      </c>
      <c r="K164" s="2" t="s">
        <v>503</v>
      </c>
      <c r="L164" s="2" t="s">
        <v>22</v>
      </c>
      <c r="M164" s="2" t="s">
        <v>497</v>
      </c>
      <c r="N164" s="2" t="s">
        <v>24</v>
      </c>
      <c r="O164" s="3">
        <v>1000</v>
      </c>
      <c r="P164" s="3">
        <v>1002.82</v>
      </c>
      <c r="Q164" s="4">
        <v>1.6655397490062999E-2</v>
      </c>
      <c r="R164" s="4">
        <v>2.9950000000000001</v>
      </c>
      <c r="S164" s="5">
        <v>44013</v>
      </c>
      <c r="T164" s="14">
        <v>2.0054794520547947</v>
      </c>
      <c r="U164" s="6">
        <v>0</v>
      </c>
      <c r="V164" s="14">
        <v>2.0030000000000001</v>
      </c>
      <c r="W164" s="4">
        <v>5.1863000000000001</v>
      </c>
      <c r="X164" s="4">
        <v>1.93</v>
      </c>
      <c r="Y164" s="4">
        <v>3.2144917155821589E-4</v>
      </c>
      <c r="Z164" s="4">
        <v>1.93</v>
      </c>
      <c r="AA164" s="4">
        <v>0.05</v>
      </c>
      <c r="AB164" s="4">
        <v>1.93</v>
      </c>
      <c r="AC164" s="6">
        <v>33</v>
      </c>
      <c r="AD164" s="6">
        <v>33</v>
      </c>
      <c r="AE164" s="6">
        <v>63.69</v>
      </c>
      <c r="AF164" s="4">
        <v>2.85</v>
      </c>
      <c r="AG164" s="4">
        <v>100.28</v>
      </c>
      <c r="AH164" s="4">
        <v>0</v>
      </c>
      <c r="AI164" s="4">
        <v>4.3999999999999997E-2</v>
      </c>
      <c r="AJ164" s="4">
        <v>0.46400000000000002</v>
      </c>
      <c r="AK164" s="4">
        <v>-0.20200000000000001</v>
      </c>
      <c r="AL164" s="4">
        <v>-1.0089999999999999</v>
      </c>
      <c r="AM164" s="4">
        <v>0.03</v>
      </c>
      <c r="AN164" s="4">
        <v>0.623</v>
      </c>
      <c r="AO164" s="4">
        <v>4.2000000000000003E-2</v>
      </c>
      <c r="AP164" s="4">
        <v>0.67400000000000004</v>
      </c>
      <c r="AQ164" s="4">
        <v>1.2999999999999999E-2</v>
      </c>
      <c r="AR164" s="4">
        <v>-0.159</v>
      </c>
      <c r="AS164" s="4">
        <v>2E-3</v>
      </c>
      <c r="AT164" s="4">
        <v>-0.21</v>
      </c>
      <c r="AU164" s="2" t="s">
        <v>995</v>
      </c>
      <c r="AV164" s="2" t="s">
        <v>996</v>
      </c>
      <c r="AW164" s="2" t="s">
        <v>994</v>
      </c>
    </row>
    <row r="165" spans="1:49" x14ac:dyDescent="0.25">
      <c r="A165" s="1">
        <v>43281</v>
      </c>
      <c r="B165" s="2" t="s">
        <v>719</v>
      </c>
      <c r="C165" s="2" t="s">
        <v>243</v>
      </c>
      <c r="D165" s="2" t="s">
        <v>153</v>
      </c>
      <c r="E165" s="2" t="s">
        <v>152</v>
      </c>
      <c r="F165" s="2">
        <v>1</v>
      </c>
      <c r="G165" s="2" t="s">
        <v>943</v>
      </c>
      <c r="H165" s="2" t="s">
        <v>947</v>
      </c>
      <c r="I165" s="2" t="s">
        <v>19</v>
      </c>
      <c r="J165" s="2" t="s">
        <v>20</v>
      </c>
      <c r="K165" s="2" t="s">
        <v>154</v>
      </c>
      <c r="L165" s="2" t="s">
        <v>22</v>
      </c>
      <c r="M165" s="2" t="s">
        <v>23</v>
      </c>
      <c r="N165" s="2" t="s">
        <v>24</v>
      </c>
      <c r="O165" s="3">
        <v>383.87099999999998</v>
      </c>
      <c r="P165" s="3">
        <v>292.38299999999998</v>
      </c>
      <c r="Q165" s="4">
        <v>4.8723274115680002E-3</v>
      </c>
      <c r="R165" s="4">
        <v>0</v>
      </c>
      <c r="S165" s="5">
        <v>45703</v>
      </c>
      <c r="T165" s="14">
        <v>6.6356164383561644</v>
      </c>
      <c r="U165" s="6">
        <v>0</v>
      </c>
      <c r="V165" s="14">
        <v>6.6280000000000001</v>
      </c>
      <c r="W165" s="4">
        <v>21</v>
      </c>
      <c r="X165" s="4">
        <v>6.52</v>
      </c>
      <c r="Y165" s="4">
        <v>3.1767574723423365E-4</v>
      </c>
      <c r="Z165" s="4">
        <v>6.49</v>
      </c>
      <c r="AA165" s="4">
        <v>0.46</v>
      </c>
      <c r="AB165" s="4">
        <v>6.4939999999999998</v>
      </c>
      <c r="AC165" s="6">
        <v>133</v>
      </c>
      <c r="AD165" s="6">
        <v>133</v>
      </c>
      <c r="AE165" s="6">
        <v>863.702</v>
      </c>
      <c r="AF165" s="4">
        <v>4.1500000000000004</v>
      </c>
      <c r="AG165" s="4">
        <v>76.17</v>
      </c>
      <c r="AH165" s="4">
        <v>0</v>
      </c>
      <c r="AI165" s="4">
        <v>0.17499999999999999</v>
      </c>
      <c r="AJ165" s="4">
        <v>1.54</v>
      </c>
      <c r="AK165" s="4">
        <v>0.17499999999999999</v>
      </c>
      <c r="AL165" s="4">
        <v>1.54</v>
      </c>
      <c r="AM165" s="4">
        <v>0.25900000000000001</v>
      </c>
      <c r="AN165" s="4">
        <v>3.4689999999999999</v>
      </c>
      <c r="AO165" s="4">
        <v>0.39700000000000002</v>
      </c>
      <c r="AP165" s="4">
        <v>4.117</v>
      </c>
      <c r="AQ165" s="4">
        <v>-8.4000000000000005E-2</v>
      </c>
      <c r="AR165" s="4">
        <v>-1.929</v>
      </c>
      <c r="AS165" s="4">
        <v>-0.223</v>
      </c>
      <c r="AT165" s="4">
        <v>-2.577</v>
      </c>
      <c r="AU165" s="2" t="s">
        <v>995</v>
      </c>
      <c r="AV165" s="2" t="s">
        <v>996</v>
      </c>
      <c r="AW165" s="2" t="s">
        <v>994</v>
      </c>
    </row>
    <row r="166" spans="1:49" x14ac:dyDescent="0.25">
      <c r="A166" s="1">
        <v>43281</v>
      </c>
      <c r="B166" s="2" t="s">
        <v>803</v>
      </c>
      <c r="C166" s="2" t="s">
        <v>424</v>
      </c>
      <c r="D166" s="2" t="s">
        <v>327</v>
      </c>
      <c r="E166" s="2" t="s">
        <v>326</v>
      </c>
      <c r="F166" s="2">
        <v>1</v>
      </c>
      <c r="G166" s="2" t="s">
        <v>166</v>
      </c>
      <c r="H166" s="2" t="s">
        <v>166</v>
      </c>
      <c r="I166" s="2" t="s">
        <v>19</v>
      </c>
      <c r="J166" s="2" t="s">
        <v>20</v>
      </c>
      <c r="K166" s="2" t="s">
        <v>295</v>
      </c>
      <c r="L166" s="2" t="s">
        <v>22</v>
      </c>
      <c r="M166" s="2" t="s">
        <v>70</v>
      </c>
      <c r="N166" s="2" t="s">
        <v>24</v>
      </c>
      <c r="O166" s="3">
        <v>388.255</v>
      </c>
      <c r="P166" s="3">
        <v>393.77199999999999</v>
      </c>
      <c r="Q166" s="4">
        <v>6.5017318138300001E-3</v>
      </c>
      <c r="R166" s="4">
        <v>3.5390000000000001</v>
      </c>
      <c r="S166" s="5">
        <v>45839</v>
      </c>
      <c r="T166" s="14">
        <v>7.0082191780821921</v>
      </c>
      <c r="U166" s="6">
        <v>0</v>
      </c>
      <c r="V166" s="14">
        <v>5.4219999999999997</v>
      </c>
      <c r="W166" s="4">
        <v>7.7478999999999996</v>
      </c>
      <c r="X166" s="4">
        <v>4.88</v>
      </c>
      <c r="Y166" s="4">
        <v>3.1728451251490403E-4</v>
      </c>
      <c r="Z166" s="4">
        <v>4.87</v>
      </c>
      <c r="AA166" s="4">
        <v>0.28000000000000003</v>
      </c>
      <c r="AB166" s="4">
        <v>4.867</v>
      </c>
      <c r="AC166" s="6">
        <v>48</v>
      </c>
      <c r="AD166" s="6">
        <v>48</v>
      </c>
      <c r="AE166" s="6">
        <v>233.61599999999999</v>
      </c>
      <c r="AF166" s="4">
        <v>3.25</v>
      </c>
      <c r="AG166" s="4">
        <v>101.42</v>
      </c>
      <c r="AH166" s="4">
        <v>0</v>
      </c>
      <c r="AI166" s="4">
        <v>2.3E-2</v>
      </c>
      <c r="AJ166" s="4">
        <v>-1.002</v>
      </c>
      <c r="AK166" s="4">
        <v>-0.26300000000000001</v>
      </c>
      <c r="AL166" s="4">
        <v>-2.6930000000000001</v>
      </c>
      <c r="AM166" s="4">
        <v>8.5999999999999993E-2</v>
      </c>
      <c r="AN166" s="4">
        <v>0.3</v>
      </c>
      <c r="AO166" s="4">
        <v>0.17599999999999999</v>
      </c>
      <c r="AP166" s="4">
        <v>0.77400000000000002</v>
      </c>
      <c r="AQ166" s="4">
        <v>-6.3E-2</v>
      </c>
      <c r="AR166" s="4">
        <v>-1.302</v>
      </c>
      <c r="AS166" s="4">
        <v>-0.153</v>
      </c>
      <c r="AT166" s="4">
        <v>-1.776</v>
      </c>
      <c r="AU166" s="2" t="s">
        <v>992</v>
      </c>
      <c r="AV166" s="2" t="s">
        <v>993</v>
      </c>
      <c r="AW166" s="2" t="s">
        <v>994</v>
      </c>
    </row>
    <row r="167" spans="1:49" x14ac:dyDescent="0.25">
      <c r="A167" s="1">
        <v>43281</v>
      </c>
      <c r="B167" s="2" t="s">
        <v>887</v>
      </c>
      <c r="C167" s="2" t="s">
        <v>563</v>
      </c>
      <c r="D167" s="2" t="s">
        <v>502</v>
      </c>
      <c r="E167" s="2" t="s">
        <v>562</v>
      </c>
      <c r="F167" s="2">
        <v>1</v>
      </c>
      <c r="G167" s="2" t="s">
        <v>944</v>
      </c>
      <c r="H167" s="2" t="s">
        <v>944</v>
      </c>
      <c r="I167" s="2" t="s">
        <v>19</v>
      </c>
      <c r="J167" s="2" t="s">
        <v>20</v>
      </c>
      <c r="K167" s="2" t="s">
        <v>503</v>
      </c>
      <c r="L167" s="2" t="s">
        <v>22</v>
      </c>
      <c r="M167" s="2" t="s">
        <v>497</v>
      </c>
      <c r="N167" s="2" t="s">
        <v>24</v>
      </c>
      <c r="O167" s="3">
        <v>650</v>
      </c>
      <c r="P167" s="3">
        <v>643.92899999999997</v>
      </c>
      <c r="Q167" s="4">
        <v>1.0677752704917E-2</v>
      </c>
      <c r="R167" s="4">
        <v>2.6379999999999999</v>
      </c>
      <c r="S167" s="5">
        <v>44378</v>
      </c>
      <c r="T167" s="14">
        <v>3.0054794520547947</v>
      </c>
      <c r="U167" s="6">
        <v>0</v>
      </c>
      <c r="V167" s="14">
        <v>3.0030000000000001</v>
      </c>
      <c r="W167" s="4">
        <v>2.3123</v>
      </c>
      <c r="X167" s="4">
        <v>2.87</v>
      </c>
      <c r="Y167" s="4">
        <v>3.0645150263111794E-4</v>
      </c>
      <c r="Z167" s="4">
        <v>2.86</v>
      </c>
      <c r="AA167" s="4">
        <v>0.1</v>
      </c>
      <c r="AB167" s="4">
        <v>2.8620000000000001</v>
      </c>
      <c r="AC167" s="6">
        <v>34</v>
      </c>
      <c r="AD167" s="6">
        <v>34</v>
      </c>
      <c r="AE167" s="6">
        <v>97.308000000000007</v>
      </c>
      <c r="AF167" s="4">
        <v>2.97</v>
      </c>
      <c r="AG167" s="4">
        <v>99.07</v>
      </c>
      <c r="AH167" s="4">
        <v>0</v>
      </c>
      <c r="AI167" s="4">
        <v>0.252</v>
      </c>
      <c r="AJ167" s="4">
        <v>0.28199999999999997</v>
      </c>
      <c r="AK167" s="4">
        <v>3.3000000000000002E-2</v>
      </c>
      <c r="AL167" s="4">
        <v>-1.034</v>
      </c>
      <c r="AM167" s="4">
        <v>0.28399999999999997</v>
      </c>
      <c r="AN167" s="4">
        <v>0.83399999999999996</v>
      </c>
      <c r="AO167" s="4">
        <v>0.313</v>
      </c>
      <c r="AP167" s="4">
        <v>0.996</v>
      </c>
      <c r="AQ167" s="4">
        <v>-3.2000000000000001E-2</v>
      </c>
      <c r="AR167" s="4">
        <v>-0.55200000000000005</v>
      </c>
      <c r="AS167" s="4">
        <v>-0.06</v>
      </c>
      <c r="AT167" s="4">
        <v>-0.71399999999999997</v>
      </c>
      <c r="AU167" s="2" t="s">
        <v>995</v>
      </c>
      <c r="AV167" s="2" t="s">
        <v>996</v>
      </c>
      <c r="AW167" s="2" t="s">
        <v>994</v>
      </c>
    </row>
    <row r="168" spans="1:49" x14ac:dyDescent="0.25">
      <c r="A168" s="1">
        <v>43281</v>
      </c>
      <c r="B168" s="2" t="s">
        <v>921</v>
      </c>
      <c r="C168" s="2" t="s">
        <v>617</v>
      </c>
      <c r="D168" s="2" t="s">
        <v>69</v>
      </c>
      <c r="E168" s="2" t="s">
        <v>68</v>
      </c>
      <c r="F168" s="2">
        <v>1</v>
      </c>
      <c r="G168" s="2" t="s">
        <v>944</v>
      </c>
      <c r="H168" s="2" t="s">
        <v>950</v>
      </c>
      <c r="I168" s="2" t="s">
        <v>19</v>
      </c>
      <c r="J168" s="2" t="s">
        <v>20</v>
      </c>
      <c r="K168" s="2" t="s">
        <v>21</v>
      </c>
      <c r="L168" s="2" t="s">
        <v>22</v>
      </c>
      <c r="M168" s="2" t="s">
        <v>70</v>
      </c>
      <c r="N168" s="2" t="s">
        <v>24</v>
      </c>
      <c r="O168" s="3">
        <v>300</v>
      </c>
      <c r="P168" s="3">
        <v>300.83600000000001</v>
      </c>
      <c r="Q168" s="4">
        <v>4.9981008076479998E-3</v>
      </c>
      <c r="R168" s="4">
        <v>3.375</v>
      </c>
      <c r="S168" s="5">
        <v>45748</v>
      </c>
      <c r="T168" s="14">
        <v>6.7589041095890412</v>
      </c>
      <c r="U168" s="6">
        <v>0</v>
      </c>
      <c r="V168" s="14">
        <v>6.7530000000000001</v>
      </c>
      <c r="W168" s="4">
        <v>0.18079999999999999</v>
      </c>
      <c r="X168" s="4">
        <v>5.97</v>
      </c>
      <c r="Y168" s="4">
        <v>2.9838661821658555E-4</v>
      </c>
      <c r="Z168" s="4">
        <v>5.95</v>
      </c>
      <c r="AA168" s="4">
        <v>0.41</v>
      </c>
      <c r="AB168" s="4">
        <v>5.9509999999999996</v>
      </c>
      <c r="AC168" s="6">
        <v>62</v>
      </c>
      <c r="AD168" s="6">
        <v>62</v>
      </c>
      <c r="AE168" s="6">
        <v>368.96199999999999</v>
      </c>
      <c r="AF168" s="4">
        <v>3.43</v>
      </c>
      <c r="AG168" s="4">
        <v>99.66</v>
      </c>
      <c r="AH168" s="4">
        <v>0.62</v>
      </c>
      <c r="AI168" s="4">
        <v>2.7E-2</v>
      </c>
      <c r="AJ168" s="4"/>
      <c r="AK168" s="4">
        <v>-0.253</v>
      </c>
      <c r="AL168" s="4"/>
      <c r="AM168" s="4">
        <v>9.5000000000000001E-2</v>
      </c>
      <c r="AN168" s="4"/>
      <c r="AO168" s="4">
        <v>0.218</v>
      </c>
      <c r="AP168" s="4"/>
      <c r="AQ168" s="4">
        <v>-6.8000000000000005E-2</v>
      </c>
      <c r="AR168" s="4">
        <v>0.91600000000000004</v>
      </c>
      <c r="AS168" s="4">
        <v>-0.191</v>
      </c>
      <c r="AT168" s="4">
        <v>0.70399999999999996</v>
      </c>
      <c r="AU168" s="2" t="s">
        <v>995</v>
      </c>
      <c r="AV168" s="2" t="s">
        <v>996</v>
      </c>
      <c r="AW168" s="2" t="s">
        <v>994</v>
      </c>
    </row>
    <row r="169" spans="1:49" x14ac:dyDescent="0.25">
      <c r="A169" s="1">
        <v>43281</v>
      </c>
      <c r="B169" s="2" t="s">
        <v>712</v>
      </c>
      <c r="C169" s="2" t="s">
        <v>228</v>
      </c>
      <c r="D169" s="2" t="s">
        <v>153</v>
      </c>
      <c r="E169" s="2" t="s">
        <v>152</v>
      </c>
      <c r="F169" s="2">
        <v>1</v>
      </c>
      <c r="G169" s="2" t="s">
        <v>943</v>
      </c>
      <c r="H169" s="2" t="s">
        <v>947</v>
      </c>
      <c r="I169" s="2" t="s">
        <v>19</v>
      </c>
      <c r="J169" s="2" t="s">
        <v>20</v>
      </c>
      <c r="K169" s="2" t="s">
        <v>154</v>
      </c>
      <c r="L169" s="2" t="s">
        <v>22</v>
      </c>
      <c r="M169" s="2" t="s">
        <v>23</v>
      </c>
      <c r="N169" s="2" t="s">
        <v>24</v>
      </c>
      <c r="O169" s="3">
        <v>383.87099999999998</v>
      </c>
      <c r="P169" s="3">
        <v>307.39600000000002</v>
      </c>
      <c r="Q169" s="4">
        <v>5.1191903763749998E-3</v>
      </c>
      <c r="R169" s="4">
        <v>0</v>
      </c>
      <c r="S169" s="5">
        <v>45337</v>
      </c>
      <c r="T169" s="14">
        <v>5.6328767123287671</v>
      </c>
      <c r="U169" s="6">
        <v>0</v>
      </c>
      <c r="V169" s="14">
        <v>5.63</v>
      </c>
      <c r="W169" s="4">
        <v>21</v>
      </c>
      <c r="X169" s="4">
        <v>5.54</v>
      </c>
      <c r="Y169" s="4">
        <v>2.8360314685117499E-4</v>
      </c>
      <c r="Z169" s="4">
        <v>5.51</v>
      </c>
      <c r="AA169" s="4">
        <v>0.33</v>
      </c>
      <c r="AB169" s="4">
        <v>5.516</v>
      </c>
      <c r="AC169" s="6">
        <v>120</v>
      </c>
      <c r="AD169" s="6">
        <v>120</v>
      </c>
      <c r="AE169" s="6">
        <v>661.92</v>
      </c>
      <c r="AF169" s="4">
        <v>3.99</v>
      </c>
      <c r="AG169" s="4">
        <v>80.08</v>
      </c>
      <c r="AH169" s="4">
        <v>0</v>
      </c>
      <c r="AI169" s="4">
        <v>0.115</v>
      </c>
      <c r="AJ169" s="4">
        <v>2.1</v>
      </c>
      <c r="AK169" s="4">
        <v>0.115</v>
      </c>
      <c r="AL169" s="4">
        <v>2.1</v>
      </c>
      <c r="AM169" s="4">
        <v>0.20300000000000001</v>
      </c>
      <c r="AN169" s="4">
        <v>3.6859999999999999</v>
      </c>
      <c r="AO169" s="4">
        <v>0.316</v>
      </c>
      <c r="AP169" s="4">
        <v>4.2759999999999998</v>
      </c>
      <c r="AQ169" s="4">
        <v>-8.7999999999999995E-2</v>
      </c>
      <c r="AR169" s="4">
        <v>-1.5860000000000001</v>
      </c>
      <c r="AS169" s="4">
        <v>-0.20100000000000001</v>
      </c>
      <c r="AT169" s="4">
        <v>-2.1760000000000002</v>
      </c>
      <c r="AU169" s="2" t="s">
        <v>995</v>
      </c>
      <c r="AV169" s="2" t="s">
        <v>996</v>
      </c>
      <c r="AW169" s="2" t="s">
        <v>994</v>
      </c>
    </row>
    <row r="170" spans="1:49" x14ac:dyDescent="0.25">
      <c r="A170" s="1">
        <v>43281</v>
      </c>
      <c r="B170" s="2" t="s">
        <v>752</v>
      </c>
      <c r="C170" s="2" t="s">
        <v>325</v>
      </c>
      <c r="D170" s="2" t="s">
        <v>327</v>
      </c>
      <c r="E170" s="2" t="s">
        <v>326</v>
      </c>
      <c r="F170" s="2">
        <v>1</v>
      </c>
      <c r="G170" s="2" t="s">
        <v>166</v>
      </c>
      <c r="H170" s="2" t="s">
        <v>166</v>
      </c>
      <c r="I170" s="2" t="s">
        <v>19</v>
      </c>
      <c r="J170" s="2" t="s">
        <v>20</v>
      </c>
      <c r="K170" s="2" t="s">
        <v>295</v>
      </c>
      <c r="L170" s="2" t="s">
        <v>22</v>
      </c>
      <c r="M170" s="2" t="s">
        <v>70</v>
      </c>
      <c r="N170" s="2" t="s">
        <v>24</v>
      </c>
      <c r="O170" s="3">
        <v>417.61500000000001</v>
      </c>
      <c r="P170" s="3">
        <v>439.16800000000001</v>
      </c>
      <c r="Q170" s="4">
        <v>7.2576607745570001E-3</v>
      </c>
      <c r="R170" s="4">
        <v>4.5540000000000003</v>
      </c>
      <c r="S170" s="5">
        <v>45474</v>
      </c>
      <c r="T170" s="14">
        <v>6.0082191780821921</v>
      </c>
      <c r="U170" s="6">
        <v>0</v>
      </c>
      <c r="V170" s="14">
        <v>3.9180000000000001</v>
      </c>
      <c r="W170" s="4">
        <v>8.7507000000000001</v>
      </c>
      <c r="X170" s="4">
        <v>3.6</v>
      </c>
      <c r="Y170" s="4">
        <v>2.6127578788405199E-4</v>
      </c>
      <c r="Z170" s="4">
        <v>3.59</v>
      </c>
      <c r="AA170" s="4">
        <v>0.17</v>
      </c>
      <c r="AB170" s="4">
        <v>3.59</v>
      </c>
      <c r="AC170" s="6">
        <v>44</v>
      </c>
      <c r="AD170" s="6">
        <v>44</v>
      </c>
      <c r="AE170" s="6">
        <v>157.95999999999998</v>
      </c>
      <c r="AF170" s="4">
        <v>3.14</v>
      </c>
      <c r="AG170" s="4">
        <v>105.16</v>
      </c>
      <c r="AH170" s="4">
        <v>0</v>
      </c>
      <c r="AI170" s="4">
        <v>1E-3</v>
      </c>
      <c r="AJ170" s="4">
        <v>-0.68899999999999995</v>
      </c>
      <c r="AK170" s="4">
        <v>-0.35199999999999998</v>
      </c>
      <c r="AL170" s="4">
        <v>-2.7829999999999999</v>
      </c>
      <c r="AM170" s="4">
        <v>3.7999999999999999E-2</v>
      </c>
      <c r="AN170" s="4">
        <v>0.125</v>
      </c>
      <c r="AO170" s="4">
        <v>9.0999999999999998E-2</v>
      </c>
      <c r="AP170" s="4">
        <v>0.42</v>
      </c>
      <c r="AQ170" s="4">
        <v>-3.6999999999999998E-2</v>
      </c>
      <c r="AR170" s="4">
        <v>-0.81299999999999994</v>
      </c>
      <c r="AS170" s="4">
        <v>-0.09</v>
      </c>
      <c r="AT170" s="4">
        <v>-1.109</v>
      </c>
      <c r="AU170" s="2" t="s">
        <v>992</v>
      </c>
      <c r="AV170" s="2" t="s">
        <v>993</v>
      </c>
      <c r="AW170" s="2" t="s">
        <v>994</v>
      </c>
    </row>
    <row r="171" spans="1:49" x14ac:dyDescent="0.25">
      <c r="A171" s="1">
        <v>43281</v>
      </c>
      <c r="B171" s="2" t="s">
        <v>893</v>
      </c>
      <c r="C171" s="2" t="s">
        <v>571</v>
      </c>
      <c r="D171" s="2" t="s">
        <v>411</v>
      </c>
      <c r="E171" s="2" t="s">
        <v>410</v>
      </c>
      <c r="F171" s="2">
        <v>1</v>
      </c>
      <c r="G171" s="2" t="s">
        <v>943</v>
      </c>
      <c r="H171" s="2" t="s">
        <v>947</v>
      </c>
      <c r="I171" s="2" t="s">
        <v>19</v>
      </c>
      <c r="J171" s="2" t="s">
        <v>20</v>
      </c>
      <c r="K171" s="2" t="s">
        <v>412</v>
      </c>
      <c r="L171" s="2" t="s">
        <v>22</v>
      </c>
      <c r="M171" s="2" t="s">
        <v>33</v>
      </c>
      <c r="N171" s="2" t="s">
        <v>24</v>
      </c>
      <c r="O171" s="3">
        <v>322.64999999999998</v>
      </c>
      <c r="P171" s="3">
        <v>301.27100000000002</v>
      </c>
      <c r="Q171" s="4">
        <v>4.9877475208709998E-3</v>
      </c>
      <c r="R171" s="4">
        <v>2.3879999999999999</v>
      </c>
      <c r="S171" s="5">
        <v>45261</v>
      </c>
      <c r="T171" s="14">
        <v>5.4246575342465757</v>
      </c>
      <c r="U171" s="6">
        <v>0</v>
      </c>
      <c r="V171" s="14">
        <v>5.4219999999999997</v>
      </c>
      <c r="W171" s="4">
        <v>1.9452</v>
      </c>
      <c r="X171" s="4">
        <v>5.01</v>
      </c>
      <c r="Y171" s="4">
        <v>2.498861507956371E-4</v>
      </c>
      <c r="Z171" s="4">
        <v>4.99</v>
      </c>
      <c r="AA171" s="4">
        <v>0.28999999999999998</v>
      </c>
      <c r="AB171" s="4">
        <v>4.9950000000000001</v>
      </c>
      <c r="AC171" s="6">
        <v>102</v>
      </c>
      <c r="AD171" s="6">
        <v>102</v>
      </c>
      <c r="AE171" s="6">
        <v>509.49</v>
      </c>
      <c r="AF171" s="4">
        <v>3.79</v>
      </c>
      <c r="AG171" s="4">
        <v>93.18</v>
      </c>
      <c r="AH171" s="4">
        <v>0.2</v>
      </c>
      <c r="AI171" s="4">
        <v>-0.89700000000000002</v>
      </c>
      <c r="AJ171" s="4">
        <v>-0.879</v>
      </c>
      <c r="AK171" s="4">
        <v>-1.1080000000000001</v>
      </c>
      <c r="AL171" s="4">
        <v>-2.125</v>
      </c>
      <c r="AM171" s="4">
        <v>-0.82</v>
      </c>
      <c r="AN171" s="4">
        <v>0.48799999999999999</v>
      </c>
      <c r="AO171" s="4">
        <v>-0.72299999999999998</v>
      </c>
      <c r="AP171" s="4">
        <v>1.012</v>
      </c>
      <c r="AQ171" s="4">
        <v>-7.6999999999999999E-2</v>
      </c>
      <c r="AR171" s="4">
        <v>-1.3680000000000001</v>
      </c>
      <c r="AS171" s="4">
        <v>-0.17399999999999999</v>
      </c>
      <c r="AT171" s="4">
        <v>-1.891</v>
      </c>
      <c r="AU171" s="2" t="s">
        <v>995</v>
      </c>
      <c r="AV171" s="2" t="s">
        <v>996</v>
      </c>
      <c r="AW171" s="2" t="s">
        <v>994</v>
      </c>
    </row>
    <row r="172" spans="1:49" x14ac:dyDescent="0.25">
      <c r="A172" s="1">
        <v>43281</v>
      </c>
      <c r="B172" s="2" t="s">
        <v>718</v>
      </c>
      <c r="C172" s="2" t="s">
        <v>242</v>
      </c>
      <c r="D172" s="2" t="s">
        <v>153</v>
      </c>
      <c r="E172" s="2" t="s">
        <v>152</v>
      </c>
      <c r="F172" s="2">
        <v>1</v>
      </c>
      <c r="G172" s="2" t="s">
        <v>943</v>
      </c>
      <c r="H172" s="2" t="s">
        <v>947</v>
      </c>
      <c r="I172" s="2" t="s">
        <v>19</v>
      </c>
      <c r="J172" s="2" t="s">
        <v>20</v>
      </c>
      <c r="K172" s="2" t="s">
        <v>154</v>
      </c>
      <c r="L172" s="2" t="s">
        <v>22</v>
      </c>
      <c r="M172" s="2" t="s">
        <v>23</v>
      </c>
      <c r="N172" s="2" t="s">
        <v>24</v>
      </c>
      <c r="O172" s="3">
        <v>383.87099999999998</v>
      </c>
      <c r="P172" s="3">
        <v>323.72199999999998</v>
      </c>
      <c r="Q172" s="4">
        <v>5.3898226367099997E-3</v>
      </c>
      <c r="R172" s="4">
        <v>0</v>
      </c>
      <c r="S172" s="5">
        <v>44972</v>
      </c>
      <c r="T172" s="14">
        <v>4.6328767123287671</v>
      </c>
      <c r="U172" s="6">
        <v>0</v>
      </c>
      <c r="V172" s="14">
        <v>4.63</v>
      </c>
      <c r="W172" s="4">
        <v>21</v>
      </c>
      <c r="X172" s="4">
        <v>4.5599999999999996</v>
      </c>
      <c r="Y172" s="4">
        <v>2.4577591223397596E-4</v>
      </c>
      <c r="Z172" s="4">
        <v>4.54</v>
      </c>
      <c r="AA172" s="4">
        <v>0.23</v>
      </c>
      <c r="AB172" s="4">
        <v>4.5430000000000001</v>
      </c>
      <c r="AC172" s="6">
        <v>97</v>
      </c>
      <c r="AD172" s="6">
        <v>97</v>
      </c>
      <c r="AE172" s="6">
        <v>440.67099999999999</v>
      </c>
      <c r="AF172" s="4">
        <v>3.72</v>
      </c>
      <c r="AG172" s="4">
        <v>84.33</v>
      </c>
      <c r="AH172" s="4">
        <v>0</v>
      </c>
      <c r="AI172" s="4">
        <v>8.5000000000000006E-2</v>
      </c>
      <c r="AJ172" s="4">
        <v>0.80200000000000005</v>
      </c>
      <c r="AK172" s="4">
        <v>8.5000000000000006E-2</v>
      </c>
      <c r="AL172" s="4">
        <v>0.80200000000000005</v>
      </c>
      <c r="AM172" s="4">
        <v>0.16600000000000001</v>
      </c>
      <c r="AN172" s="4">
        <v>2.0430000000000001</v>
      </c>
      <c r="AO172" s="4">
        <v>0.249</v>
      </c>
      <c r="AP172" s="4">
        <v>2.5499999999999998</v>
      </c>
      <c r="AQ172" s="4">
        <v>-0.08</v>
      </c>
      <c r="AR172" s="4">
        <v>-1.2410000000000001</v>
      </c>
      <c r="AS172" s="4">
        <v>-0.16400000000000001</v>
      </c>
      <c r="AT172" s="4">
        <v>-1.748</v>
      </c>
      <c r="AU172" s="2" t="s">
        <v>995</v>
      </c>
      <c r="AV172" s="2" t="s">
        <v>996</v>
      </c>
      <c r="AW172" s="2" t="s">
        <v>994</v>
      </c>
    </row>
    <row r="173" spans="1:49" x14ac:dyDescent="0.25">
      <c r="A173" s="1">
        <v>43281</v>
      </c>
      <c r="B173" s="2" t="s">
        <v>827</v>
      </c>
      <c r="C173" s="2" t="s">
        <v>459</v>
      </c>
      <c r="D173" s="2" t="s">
        <v>307</v>
      </c>
      <c r="E173" s="2" t="s">
        <v>458</v>
      </c>
      <c r="F173" s="2">
        <v>1</v>
      </c>
      <c r="G173" s="2" t="s">
        <v>945</v>
      </c>
      <c r="H173" s="2" t="s">
        <v>948</v>
      </c>
      <c r="I173" s="2" t="s">
        <v>19</v>
      </c>
      <c r="J173" s="2" t="s">
        <v>20</v>
      </c>
      <c r="K173" s="2" t="s">
        <v>154</v>
      </c>
      <c r="L173" s="2" t="s">
        <v>22</v>
      </c>
      <c r="M173" s="2" t="s">
        <v>28</v>
      </c>
      <c r="N173" s="2" t="s">
        <v>24</v>
      </c>
      <c r="O173" s="3">
        <v>425</v>
      </c>
      <c r="P173" s="3">
        <v>447.73</v>
      </c>
      <c r="Q173" s="4">
        <v>7.4297645842729999E-3</v>
      </c>
      <c r="R173" s="4">
        <v>6.1040000000000001</v>
      </c>
      <c r="S173" s="5">
        <v>47102</v>
      </c>
      <c r="T173" s="14">
        <v>10.468493150684932</v>
      </c>
      <c r="U173" s="6">
        <v>0</v>
      </c>
      <c r="V173" s="14">
        <v>2.4590000000000001</v>
      </c>
      <c r="W173" s="4">
        <v>7.6904000000000003</v>
      </c>
      <c r="X173" s="4">
        <v>3.17</v>
      </c>
      <c r="Y173" s="4">
        <v>2.3552353732145408E-4</v>
      </c>
      <c r="Z173" s="4">
        <v>2.27</v>
      </c>
      <c r="AA173" s="4">
        <v>-0.81</v>
      </c>
      <c r="AB173" s="4">
        <v>2.7040000000000002</v>
      </c>
      <c r="AC173" s="6">
        <v>113</v>
      </c>
      <c r="AD173" s="6">
        <v>113</v>
      </c>
      <c r="AE173" s="6">
        <v>305.55200000000002</v>
      </c>
      <c r="AF173" s="4">
        <v>3.91</v>
      </c>
      <c r="AG173" s="4">
        <v>105.08</v>
      </c>
      <c r="AH173" s="4">
        <v>0.27</v>
      </c>
      <c r="AI173" s="4">
        <v>1.1850000000000001</v>
      </c>
      <c r="AJ173" s="4">
        <v>3.0259999999999998</v>
      </c>
      <c r="AK173" s="4">
        <v>0.71</v>
      </c>
      <c r="AL173" s="4">
        <v>0.106</v>
      </c>
      <c r="AM173" s="4">
        <v>1.1990000000000001</v>
      </c>
      <c r="AN173" s="4">
        <v>3.8109999999999999</v>
      </c>
      <c r="AO173" s="4">
        <v>1.2430000000000001</v>
      </c>
      <c r="AP173" s="4">
        <v>3.9660000000000002</v>
      </c>
      <c r="AQ173" s="4">
        <v>-1.2999999999999999E-2</v>
      </c>
      <c r="AR173" s="4">
        <v>-0.78500000000000003</v>
      </c>
      <c r="AS173" s="4">
        <v>-5.7000000000000002E-2</v>
      </c>
      <c r="AT173" s="4">
        <v>-0.94</v>
      </c>
      <c r="AU173" s="2" t="s">
        <v>992</v>
      </c>
      <c r="AV173" s="2" t="s">
        <v>993</v>
      </c>
      <c r="AW173" s="2" t="s">
        <v>998</v>
      </c>
    </row>
    <row r="174" spans="1:49" x14ac:dyDescent="0.25">
      <c r="A174" s="1">
        <v>43281</v>
      </c>
      <c r="B174" s="2" t="s">
        <v>660</v>
      </c>
      <c r="C174" s="2" t="s">
        <v>106</v>
      </c>
      <c r="D174" s="2" t="s">
        <v>69</v>
      </c>
      <c r="E174" s="2" t="s">
        <v>68</v>
      </c>
      <c r="F174" s="2">
        <v>1</v>
      </c>
      <c r="G174" s="2" t="s">
        <v>944</v>
      </c>
      <c r="H174" s="2" t="s">
        <v>950</v>
      </c>
      <c r="I174" s="2" t="s">
        <v>19</v>
      </c>
      <c r="J174" s="2" t="s">
        <v>20</v>
      </c>
      <c r="K174" s="2" t="s">
        <v>21</v>
      </c>
      <c r="L174" s="2" t="s">
        <v>22</v>
      </c>
      <c r="M174" s="2" t="s">
        <v>70</v>
      </c>
      <c r="N174" s="2" t="s">
        <v>24</v>
      </c>
      <c r="O174" s="3">
        <v>450</v>
      </c>
      <c r="P174" s="3">
        <v>503.07</v>
      </c>
      <c r="Q174" s="4">
        <v>8.3369782116049992E-3</v>
      </c>
      <c r="R174" s="4">
        <v>7.7</v>
      </c>
      <c r="S174" s="5">
        <v>47788</v>
      </c>
      <c r="T174" s="14">
        <v>12.347945205479451</v>
      </c>
      <c r="U174" s="6">
        <v>0</v>
      </c>
      <c r="V174" s="14">
        <v>2.339</v>
      </c>
      <c r="W174" s="4">
        <v>7.5781000000000001</v>
      </c>
      <c r="X174" s="4">
        <v>2.5</v>
      </c>
      <c r="Y174" s="4">
        <v>2.0842445529012499E-4</v>
      </c>
      <c r="Z174" s="4">
        <v>2.13</v>
      </c>
      <c r="AA174" s="4">
        <v>-0.56000000000000005</v>
      </c>
      <c r="AB174" s="4">
        <v>2.2890000000000001</v>
      </c>
      <c r="AC174" s="6">
        <v>39</v>
      </c>
      <c r="AD174" s="6">
        <v>39</v>
      </c>
      <c r="AE174" s="6">
        <v>89.271000000000001</v>
      </c>
      <c r="AF174" s="4">
        <v>3</v>
      </c>
      <c r="AG174" s="4">
        <v>110.51</v>
      </c>
      <c r="AH174" s="4">
        <v>1.28</v>
      </c>
      <c r="AI174" s="4">
        <v>-0.183</v>
      </c>
      <c r="AJ174" s="4">
        <v>-0.51900000000000002</v>
      </c>
      <c r="AK174" s="4">
        <v>-0.75600000000000001</v>
      </c>
      <c r="AL174" s="4">
        <v>-3.8220000000000001</v>
      </c>
      <c r="AM174" s="4">
        <v>-0.186</v>
      </c>
      <c r="AN174" s="4">
        <v>-0.183</v>
      </c>
      <c r="AO174" s="4">
        <v>-0.16400000000000001</v>
      </c>
      <c r="AP174" s="4">
        <v>-0.104</v>
      </c>
      <c r="AQ174" s="4">
        <v>3.0000000000000001E-3</v>
      </c>
      <c r="AR174" s="4">
        <v>-0.33700000000000002</v>
      </c>
      <c r="AS174" s="4">
        <v>-1.9E-2</v>
      </c>
      <c r="AT174" s="4">
        <v>-0.41499999999999998</v>
      </c>
      <c r="AU174" s="2" t="s">
        <v>992</v>
      </c>
      <c r="AV174" s="2" t="s">
        <v>993</v>
      </c>
      <c r="AW174" s="2" t="s">
        <v>998</v>
      </c>
    </row>
    <row r="175" spans="1:49" x14ac:dyDescent="0.25">
      <c r="A175" s="1">
        <v>43281</v>
      </c>
      <c r="B175" s="2" t="s">
        <v>711</v>
      </c>
      <c r="C175" s="2" t="s">
        <v>227</v>
      </c>
      <c r="D175" s="2" t="s">
        <v>153</v>
      </c>
      <c r="E175" s="2" t="s">
        <v>152</v>
      </c>
      <c r="F175" s="2">
        <v>1</v>
      </c>
      <c r="G175" s="2" t="s">
        <v>943</v>
      </c>
      <c r="H175" s="2" t="s">
        <v>947</v>
      </c>
      <c r="I175" s="2" t="s">
        <v>19</v>
      </c>
      <c r="J175" s="2" t="s">
        <v>20</v>
      </c>
      <c r="K175" s="2" t="s">
        <v>154</v>
      </c>
      <c r="L175" s="2" t="s">
        <v>22</v>
      </c>
      <c r="M175" s="2" t="s">
        <v>23</v>
      </c>
      <c r="N175" s="2" t="s">
        <v>24</v>
      </c>
      <c r="O175" s="3">
        <v>383.87099999999998</v>
      </c>
      <c r="P175" s="3">
        <v>338.19799999999998</v>
      </c>
      <c r="Q175" s="4">
        <v>5.6273817535199997E-3</v>
      </c>
      <c r="R175" s="4">
        <v>0</v>
      </c>
      <c r="S175" s="5">
        <v>44607</v>
      </c>
      <c r="T175" s="14">
        <v>3.6328767123287671</v>
      </c>
      <c r="U175" s="6">
        <v>0</v>
      </c>
      <c r="V175" s="14">
        <v>3.63</v>
      </c>
      <c r="W175" s="4">
        <v>21</v>
      </c>
      <c r="X175" s="4">
        <v>3.57</v>
      </c>
      <c r="Y175" s="4">
        <v>2.0089752860066398E-4</v>
      </c>
      <c r="Z175" s="4">
        <v>3.56</v>
      </c>
      <c r="AA175" s="4">
        <v>0.14000000000000001</v>
      </c>
      <c r="AB175" s="4">
        <v>3.5649999999999999</v>
      </c>
      <c r="AC175" s="6">
        <v>84</v>
      </c>
      <c r="AD175" s="6">
        <v>84</v>
      </c>
      <c r="AE175" s="6">
        <v>299.45999999999998</v>
      </c>
      <c r="AF175" s="4">
        <v>3.53</v>
      </c>
      <c r="AG175" s="4">
        <v>88.1</v>
      </c>
      <c r="AH175" s="4">
        <v>0</v>
      </c>
      <c r="AI175" s="4">
        <v>-0.28199999999999997</v>
      </c>
      <c r="AJ175" s="4">
        <v>0.61199999999999999</v>
      </c>
      <c r="AK175" s="4">
        <v>-0.28199999999999997</v>
      </c>
      <c r="AL175" s="4">
        <v>0.61199999999999999</v>
      </c>
      <c r="AM175" s="4">
        <v>-0.22</v>
      </c>
      <c r="AN175" s="4">
        <v>1.476</v>
      </c>
      <c r="AO175" s="4">
        <v>-0.17199999999999999</v>
      </c>
      <c r="AP175" s="4">
        <v>1.7649999999999999</v>
      </c>
      <c r="AQ175" s="4">
        <v>-6.2E-2</v>
      </c>
      <c r="AR175" s="4">
        <v>-0.86399999999999999</v>
      </c>
      <c r="AS175" s="4">
        <v>-0.11</v>
      </c>
      <c r="AT175" s="4">
        <v>-1.153</v>
      </c>
      <c r="AU175" s="2" t="s">
        <v>995</v>
      </c>
      <c r="AV175" s="2" t="s">
        <v>996</v>
      </c>
      <c r="AW175" s="2" t="s">
        <v>994</v>
      </c>
    </row>
    <row r="176" spans="1:49" x14ac:dyDescent="0.25">
      <c r="A176" s="1">
        <v>43281</v>
      </c>
      <c r="B176" s="2" t="s">
        <v>896</v>
      </c>
      <c r="C176" s="2" t="s">
        <v>576</v>
      </c>
      <c r="D176" s="2" t="s">
        <v>578</v>
      </c>
      <c r="E176" s="2" t="s">
        <v>577</v>
      </c>
      <c r="F176" s="2">
        <v>1</v>
      </c>
      <c r="G176" s="2" t="s">
        <v>944</v>
      </c>
      <c r="H176" s="2" t="s">
        <v>946</v>
      </c>
      <c r="I176" s="2" t="s">
        <v>19</v>
      </c>
      <c r="J176" s="2" t="s">
        <v>20</v>
      </c>
      <c r="K176" s="2" t="s">
        <v>21</v>
      </c>
      <c r="L176" s="2" t="s">
        <v>22</v>
      </c>
      <c r="M176" s="2" t="s">
        <v>33</v>
      </c>
      <c r="N176" s="2" t="s">
        <v>24</v>
      </c>
      <c r="O176" s="3">
        <v>315.40499999999997</v>
      </c>
      <c r="P176" s="3">
        <v>303.96899999999999</v>
      </c>
      <c r="Q176" s="4">
        <v>5.0731027394810002E-3</v>
      </c>
      <c r="R176" s="4">
        <v>2</v>
      </c>
      <c r="S176" s="5">
        <v>44682</v>
      </c>
      <c r="T176" s="14">
        <v>3.8383561643835615</v>
      </c>
      <c r="U176" s="6">
        <v>0</v>
      </c>
      <c r="V176" s="14">
        <v>3.8359999999999999</v>
      </c>
      <c r="W176" s="4">
        <v>1.7534000000000001</v>
      </c>
      <c r="X176" s="4">
        <v>3.65</v>
      </c>
      <c r="Y176" s="4">
        <v>1.8516824999105649E-4</v>
      </c>
      <c r="Z176" s="4">
        <v>3.64</v>
      </c>
      <c r="AA176" s="4">
        <v>0.15</v>
      </c>
      <c r="AB176" s="4">
        <v>3.637</v>
      </c>
      <c r="AC176" s="6">
        <v>41</v>
      </c>
      <c r="AD176" s="6">
        <v>41</v>
      </c>
      <c r="AE176" s="6">
        <v>149.11699999999999</v>
      </c>
      <c r="AF176" s="4">
        <v>3.1</v>
      </c>
      <c r="AG176" s="4">
        <v>96.04</v>
      </c>
      <c r="AH176" s="4">
        <v>0.33</v>
      </c>
      <c r="AI176" s="4">
        <v>5.8000000000000003E-2</v>
      </c>
      <c r="AJ176" s="4">
        <v>-0.71199999999999997</v>
      </c>
      <c r="AK176" s="4">
        <v>-0.115</v>
      </c>
      <c r="AL176" s="4">
        <v>-1.73</v>
      </c>
      <c r="AM176" s="4">
        <v>0.11700000000000001</v>
      </c>
      <c r="AN176" s="4">
        <v>0.16200000000000001</v>
      </c>
      <c r="AO176" s="4">
        <v>0.16800000000000001</v>
      </c>
      <c r="AP176" s="4">
        <v>0.46800000000000003</v>
      </c>
      <c r="AQ176" s="4">
        <v>-0.06</v>
      </c>
      <c r="AR176" s="4">
        <v>-0.873</v>
      </c>
      <c r="AS176" s="4">
        <v>-0.111</v>
      </c>
      <c r="AT176" s="4">
        <v>-1.18</v>
      </c>
      <c r="AU176" s="2" t="s">
        <v>995</v>
      </c>
      <c r="AV176" s="2" t="s">
        <v>996</v>
      </c>
      <c r="AW176" s="2" t="s">
        <v>994</v>
      </c>
    </row>
    <row r="177" spans="1:49" x14ac:dyDescent="0.25">
      <c r="A177" s="1">
        <v>43281</v>
      </c>
      <c r="B177" s="2" t="s">
        <v>757</v>
      </c>
      <c r="C177" s="2" t="s">
        <v>338</v>
      </c>
      <c r="D177" s="2" t="s">
        <v>337</v>
      </c>
      <c r="E177" s="2" t="s">
        <v>336</v>
      </c>
      <c r="F177" s="2">
        <v>1</v>
      </c>
      <c r="G177" s="2" t="s">
        <v>944</v>
      </c>
      <c r="H177" s="2" t="s">
        <v>944</v>
      </c>
      <c r="I177" s="2" t="s">
        <v>19</v>
      </c>
      <c r="J177" s="2" t="s">
        <v>20</v>
      </c>
      <c r="K177" s="2" t="s">
        <v>21</v>
      </c>
      <c r="L177" s="2" t="s">
        <v>22</v>
      </c>
      <c r="M177" s="2" t="s">
        <v>33</v>
      </c>
      <c r="N177" s="2" t="s">
        <v>24</v>
      </c>
      <c r="O177" s="3">
        <v>300</v>
      </c>
      <c r="P177" s="3">
        <v>318.66300000000001</v>
      </c>
      <c r="Q177" s="4">
        <v>5.2692762031290004E-3</v>
      </c>
      <c r="R177" s="4">
        <v>6.1660000000000004</v>
      </c>
      <c r="S177" s="5">
        <v>51318</v>
      </c>
      <c r="T177" s="14">
        <v>22.019178082191782</v>
      </c>
      <c r="U177" s="6">
        <v>1</v>
      </c>
      <c r="V177" s="14">
        <v>2.0030000000000001</v>
      </c>
      <c r="W177" s="4">
        <v>8.0767000000000007</v>
      </c>
      <c r="X177" s="4">
        <v>3.36</v>
      </c>
      <c r="Y177" s="4">
        <v>1.770476804251344E-4</v>
      </c>
      <c r="Z177" s="4">
        <v>1.89</v>
      </c>
      <c r="AA177" s="4">
        <v>-1.52</v>
      </c>
      <c r="AB177" s="4">
        <v>2.4860000000000002</v>
      </c>
      <c r="AC177" s="6">
        <v>2</v>
      </c>
      <c r="AD177" s="6">
        <v>2</v>
      </c>
      <c r="AE177" s="6">
        <v>4.9720000000000004</v>
      </c>
      <c r="AF177" s="4">
        <v>2.94</v>
      </c>
      <c r="AG177" s="4">
        <v>106.22</v>
      </c>
      <c r="AH177" s="4">
        <v>0</v>
      </c>
      <c r="AI177" s="4">
        <v>0.38100000000000001</v>
      </c>
      <c r="AJ177" s="4">
        <v>-0.114</v>
      </c>
      <c r="AK177" s="4">
        <v>-9.0999999999999998E-2</v>
      </c>
      <c r="AL177" s="4">
        <v>-2.9079999999999999</v>
      </c>
      <c r="AM177" s="4">
        <v>0.36599999999999999</v>
      </c>
      <c r="AN177" s="4">
        <v>0.42799999999999999</v>
      </c>
      <c r="AO177" s="4">
        <v>0.40899999999999997</v>
      </c>
      <c r="AP177" s="4">
        <v>0.57799999999999996</v>
      </c>
      <c r="AQ177" s="4">
        <v>1.4999999999999999E-2</v>
      </c>
      <c r="AR177" s="4">
        <v>-0.54200000000000004</v>
      </c>
      <c r="AS177" s="4">
        <v>-2.8000000000000001E-2</v>
      </c>
      <c r="AT177" s="4">
        <v>-0.69199999999999995</v>
      </c>
      <c r="AU177" s="2" t="s">
        <v>992</v>
      </c>
      <c r="AV177" s="2" t="s">
        <v>993</v>
      </c>
      <c r="AW177" s="2" t="s">
        <v>998</v>
      </c>
    </row>
    <row r="178" spans="1:49" x14ac:dyDescent="0.25">
      <c r="A178" s="1">
        <v>43281</v>
      </c>
      <c r="B178" s="2" t="s">
        <v>906</v>
      </c>
      <c r="C178" s="2" t="s">
        <v>596</v>
      </c>
      <c r="D178" s="2" t="s">
        <v>69</v>
      </c>
      <c r="E178" s="2" t="s">
        <v>68</v>
      </c>
      <c r="F178" s="2">
        <v>1</v>
      </c>
      <c r="G178" s="2" t="s">
        <v>944</v>
      </c>
      <c r="H178" s="2" t="s">
        <v>950</v>
      </c>
      <c r="I178" s="2" t="s">
        <v>19</v>
      </c>
      <c r="J178" s="2" t="s">
        <v>20</v>
      </c>
      <c r="K178" s="2" t="s">
        <v>21</v>
      </c>
      <c r="L178" s="2" t="s">
        <v>22</v>
      </c>
      <c r="M178" s="2" t="s">
        <v>70</v>
      </c>
      <c r="N178" s="2" t="s">
        <v>24</v>
      </c>
      <c r="O178" s="3">
        <v>300</v>
      </c>
      <c r="P178" s="3">
        <v>293.94799999999998</v>
      </c>
      <c r="Q178" s="4">
        <v>4.898898495945E-3</v>
      </c>
      <c r="R178" s="4">
        <v>2.367</v>
      </c>
      <c r="S178" s="5">
        <v>44652</v>
      </c>
      <c r="T178" s="14">
        <v>3.7561643835616438</v>
      </c>
      <c r="U178" s="6">
        <v>0</v>
      </c>
      <c r="V178" s="14">
        <v>3.7530000000000001</v>
      </c>
      <c r="W178" s="4">
        <v>1.1753</v>
      </c>
      <c r="X178" s="4">
        <v>3.54</v>
      </c>
      <c r="Y178" s="4">
        <v>1.73421006756453E-4</v>
      </c>
      <c r="Z178" s="4">
        <v>3.53</v>
      </c>
      <c r="AA178" s="4">
        <v>0.15</v>
      </c>
      <c r="AB178" s="4">
        <v>3.5329999999999999</v>
      </c>
      <c r="AC178" s="6">
        <v>42</v>
      </c>
      <c r="AD178" s="6">
        <v>42</v>
      </c>
      <c r="AE178" s="6">
        <v>148.386</v>
      </c>
      <c r="AF178" s="4">
        <v>3.11</v>
      </c>
      <c r="AG178" s="4">
        <v>97.39</v>
      </c>
      <c r="AH178" s="4">
        <v>0.59</v>
      </c>
      <c r="AI178" s="4">
        <v>6.3E-2</v>
      </c>
      <c r="AJ178" s="4">
        <v>-1.1180000000000001</v>
      </c>
      <c r="AK178" s="4">
        <v>-0.13900000000000001</v>
      </c>
      <c r="AL178" s="4">
        <v>-2.2959999999999998</v>
      </c>
      <c r="AM178" s="4">
        <v>0.11799999999999999</v>
      </c>
      <c r="AN178" s="4">
        <v>-0.28000000000000003</v>
      </c>
      <c r="AO178" s="4">
        <v>0.16600000000000001</v>
      </c>
      <c r="AP178" s="4">
        <v>5.0000000000000001E-3</v>
      </c>
      <c r="AQ178" s="4">
        <v>-5.6000000000000001E-2</v>
      </c>
      <c r="AR178" s="4">
        <v>-0.83699999999999997</v>
      </c>
      <c r="AS178" s="4">
        <v>-0.104</v>
      </c>
      <c r="AT178" s="4">
        <v>-1.1220000000000001</v>
      </c>
      <c r="AU178" s="2" t="s">
        <v>995</v>
      </c>
      <c r="AV178" s="2" t="s">
        <v>996</v>
      </c>
      <c r="AW178" s="2" t="s">
        <v>994</v>
      </c>
    </row>
    <row r="179" spans="1:49" x14ac:dyDescent="0.25">
      <c r="A179" s="1">
        <v>43281</v>
      </c>
      <c r="B179" s="2" t="s">
        <v>640</v>
      </c>
      <c r="C179" s="2" t="s">
        <v>67</v>
      </c>
      <c r="D179" s="2" t="s">
        <v>69</v>
      </c>
      <c r="E179" s="2" t="s">
        <v>68</v>
      </c>
      <c r="F179" s="2">
        <v>1</v>
      </c>
      <c r="G179" s="2" t="s">
        <v>944</v>
      </c>
      <c r="H179" s="2" t="s">
        <v>950</v>
      </c>
      <c r="I179" s="2" t="s">
        <v>19</v>
      </c>
      <c r="J179" s="2" t="s">
        <v>20</v>
      </c>
      <c r="K179" s="2" t="s">
        <v>21</v>
      </c>
      <c r="L179" s="2" t="s">
        <v>22</v>
      </c>
      <c r="M179" s="2" t="s">
        <v>70</v>
      </c>
      <c r="N179" s="2" t="s">
        <v>24</v>
      </c>
      <c r="O179" s="3">
        <v>300</v>
      </c>
      <c r="P179" s="3">
        <v>328.93799999999999</v>
      </c>
      <c r="Q179" s="4">
        <v>5.4470634786209999E-3</v>
      </c>
      <c r="R179" s="4">
        <v>5.7</v>
      </c>
      <c r="S179" s="5">
        <v>44501</v>
      </c>
      <c r="T179" s="14">
        <v>3.3424657534246576</v>
      </c>
      <c r="U179" s="6">
        <v>0</v>
      </c>
      <c r="V179" s="14">
        <v>3.34</v>
      </c>
      <c r="W179" s="4">
        <v>7.5781000000000001</v>
      </c>
      <c r="X179" s="4">
        <v>3.03</v>
      </c>
      <c r="Y179" s="4">
        <v>1.650460234022163E-4</v>
      </c>
      <c r="Z179" s="4">
        <v>3.03</v>
      </c>
      <c r="AA179" s="4">
        <v>0.11</v>
      </c>
      <c r="AB179" s="4">
        <v>3.028</v>
      </c>
      <c r="AC179" s="6">
        <v>29</v>
      </c>
      <c r="AD179" s="6">
        <v>29</v>
      </c>
      <c r="AE179" s="6">
        <v>87.811999999999998</v>
      </c>
      <c r="AF179" s="4">
        <v>2.94</v>
      </c>
      <c r="AG179" s="4">
        <v>108.7</v>
      </c>
      <c r="AH179" s="4">
        <v>0.95</v>
      </c>
      <c r="AI179" s="4">
        <v>9.5000000000000001E-2</v>
      </c>
      <c r="AJ179" s="4">
        <v>4.9000000000000002E-2</v>
      </c>
      <c r="AK179" s="4">
        <v>-0.33900000000000002</v>
      </c>
      <c r="AL179" s="4">
        <v>-2.4889999999999999</v>
      </c>
      <c r="AM179" s="4">
        <v>0.13100000000000001</v>
      </c>
      <c r="AN179" s="4">
        <v>0.64400000000000002</v>
      </c>
      <c r="AO179" s="4">
        <v>0.16400000000000001</v>
      </c>
      <c r="AP179" s="4">
        <v>0.83699999999999997</v>
      </c>
      <c r="AQ179" s="4">
        <v>-3.5999999999999997E-2</v>
      </c>
      <c r="AR179" s="4">
        <v>-0.59499999999999997</v>
      </c>
      <c r="AS179" s="4">
        <v>-6.9000000000000006E-2</v>
      </c>
      <c r="AT179" s="4">
        <v>-0.78800000000000003</v>
      </c>
      <c r="AU179" s="2" t="s">
        <v>992</v>
      </c>
      <c r="AV179" s="2" t="s">
        <v>993</v>
      </c>
      <c r="AW179" s="2" t="s">
        <v>994</v>
      </c>
    </row>
    <row r="180" spans="1:49" x14ac:dyDescent="0.25">
      <c r="A180" s="1">
        <v>43281</v>
      </c>
      <c r="B180" s="2" t="s">
        <v>747</v>
      </c>
      <c r="C180" s="2" t="s">
        <v>312</v>
      </c>
      <c r="D180" s="2" t="s">
        <v>314</v>
      </c>
      <c r="E180" s="2" t="s">
        <v>313</v>
      </c>
      <c r="F180" s="2">
        <v>1</v>
      </c>
      <c r="G180" s="2" t="s">
        <v>944</v>
      </c>
      <c r="H180" s="2" t="s">
        <v>944</v>
      </c>
      <c r="I180" s="2" t="s">
        <v>19</v>
      </c>
      <c r="J180" s="2" t="s">
        <v>20</v>
      </c>
      <c r="K180" s="2" t="s">
        <v>48</v>
      </c>
      <c r="L180" s="2" t="s">
        <v>22</v>
      </c>
      <c r="M180" s="2" t="s">
        <v>44</v>
      </c>
      <c r="N180" s="2" t="s">
        <v>24</v>
      </c>
      <c r="O180" s="3">
        <v>326.81</v>
      </c>
      <c r="P180" s="3">
        <v>346.642</v>
      </c>
      <c r="Q180" s="4">
        <v>5.7584282811809998E-3</v>
      </c>
      <c r="R180" s="4">
        <v>6.2460000000000004</v>
      </c>
      <c r="S180" s="5">
        <v>49461</v>
      </c>
      <c r="T180" s="14">
        <v>16.931506849315067</v>
      </c>
      <c r="U180" s="6">
        <v>1</v>
      </c>
      <c r="V180" s="14">
        <v>1.921</v>
      </c>
      <c r="W180" s="4">
        <v>8.0383999999999993</v>
      </c>
      <c r="X180" s="4">
        <v>2.8</v>
      </c>
      <c r="Y180" s="4">
        <v>1.6123599187306797E-4</v>
      </c>
      <c r="Z180" s="4">
        <v>1.8</v>
      </c>
      <c r="AA180" s="4">
        <v>-1.18</v>
      </c>
      <c r="AB180" s="4">
        <v>2.2250000000000001</v>
      </c>
      <c r="AC180" s="6">
        <v>48</v>
      </c>
      <c r="AD180" s="6">
        <v>48</v>
      </c>
      <c r="AE180" s="6">
        <v>106.80000000000001</v>
      </c>
      <c r="AF180" s="4">
        <v>3.24</v>
      </c>
      <c r="AG180" s="4">
        <v>105.55</v>
      </c>
      <c r="AH180" s="4">
        <v>0.52</v>
      </c>
      <c r="AI180" s="4">
        <v>8.5000000000000006E-2</v>
      </c>
      <c r="AJ180" s="4">
        <v>-0.252</v>
      </c>
      <c r="AK180" s="4">
        <v>-0.40600000000000003</v>
      </c>
      <c r="AL180" s="4">
        <v>-3.093</v>
      </c>
      <c r="AM180" s="4">
        <v>7.0000000000000007E-2</v>
      </c>
      <c r="AN180" s="4">
        <v>0.123</v>
      </c>
      <c r="AO180" s="4">
        <v>0.1</v>
      </c>
      <c r="AP180" s="4">
        <v>0.23</v>
      </c>
      <c r="AQ180" s="4">
        <v>1.6E-2</v>
      </c>
      <c r="AR180" s="4">
        <v>-0.375</v>
      </c>
      <c r="AS180" s="4">
        <v>-1.4E-2</v>
      </c>
      <c r="AT180" s="4">
        <v>-0.48299999999999998</v>
      </c>
      <c r="AU180" s="2" t="s">
        <v>992</v>
      </c>
      <c r="AV180" s="2" t="s">
        <v>993</v>
      </c>
      <c r="AW180" s="2" t="s">
        <v>998</v>
      </c>
    </row>
    <row r="181" spans="1:49" x14ac:dyDescent="0.25">
      <c r="A181" s="1">
        <v>43281</v>
      </c>
      <c r="B181" s="2" t="s">
        <v>796</v>
      </c>
      <c r="C181" s="2" t="s">
        <v>413</v>
      </c>
      <c r="D181" s="2" t="s">
        <v>318</v>
      </c>
      <c r="E181" s="2" t="s">
        <v>317</v>
      </c>
      <c r="F181" s="2">
        <v>1</v>
      </c>
      <c r="G181" s="2" t="s">
        <v>944</v>
      </c>
      <c r="H181" s="2" t="s">
        <v>946</v>
      </c>
      <c r="I181" s="2" t="s">
        <v>19</v>
      </c>
      <c r="J181" s="2" t="s">
        <v>20</v>
      </c>
      <c r="K181" s="2" t="s">
        <v>205</v>
      </c>
      <c r="L181" s="2" t="s">
        <v>22</v>
      </c>
      <c r="M181" s="2" t="s">
        <v>70</v>
      </c>
      <c r="N181" s="2" t="s">
        <v>24</v>
      </c>
      <c r="O181" s="3">
        <v>350</v>
      </c>
      <c r="P181" s="3">
        <v>362.25</v>
      </c>
      <c r="Q181" s="4">
        <v>6.0015401378270003E-3</v>
      </c>
      <c r="R181" s="4">
        <v>4.2</v>
      </c>
      <c r="S181" s="5">
        <v>44531</v>
      </c>
      <c r="T181" s="14">
        <v>3.4246575342465753</v>
      </c>
      <c r="U181" s="6">
        <v>0</v>
      </c>
      <c r="V181" s="14">
        <v>2.8359999999999999</v>
      </c>
      <c r="W181" s="4">
        <v>7.5781000000000001</v>
      </c>
      <c r="X181" s="4">
        <v>2.64</v>
      </c>
      <c r="Y181" s="4">
        <v>1.5844065963863281E-4</v>
      </c>
      <c r="Z181" s="4">
        <v>2.64</v>
      </c>
      <c r="AA181" s="4">
        <v>0.09</v>
      </c>
      <c r="AB181" s="4">
        <v>2.6379999999999999</v>
      </c>
      <c r="AC181" s="6">
        <v>40</v>
      </c>
      <c r="AD181" s="6">
        <v>40</v>
      </c>
      <c r="AE181" s="6">
        <v>105.52</v>
      </c>
      <c r="AF181" s="4">
        <v>3.02</v>
      </c>
      <c r="AG181" s="4">
        <v>103.15</v>
      </c>
      <c r="AH181" s="4">
        <v>0.35</v>
      </c>
      <c r="AI181" s="4">
        <v>0.14699999999999999</v>
      </c>
      <c r="AJ181" s="4">
        <v>0.372</v>
      </c>
      <c r="AK181" s="4">
        <v>-0.192</v>
      </c>
      <c r="AL181" s="4">
        <v>-1.62</v>
      </c>
      <c r="AM181" s="4">
        <v>0.16200000000000001</v>
      </c>
      <c r="AN181" s="4">
        <v>0.81899999999999995</v>
      </c>
      <c r="AO181" s="4">
        <v>0.185</v>
      </c>
      <c r="AP181" s="4">
        <v>0.95399999999999996</v>
      </c>
      <c r="AQ181" s="4">
        <v>-1.4999999999999999E-2</v>
      </c>
      <c r="AR181" s="4">
        <v>-0.44700000000000001</v>
      </c>
      <c r="AS181" s="4">
        <v>-3.7999999999999999E-2</v>
      </c>
      <c r="AT181" s="4">
        <v>-0.58199999999999996</v>
      </c>
      <c r="AU181" s="2" t="s">
        <v>992</v>
      </c>
      <c r="AV181" s="2" t="s">
        <v>993</v>
      </c>
      <c r="AW181" s="2" t="s">
        <v>994</v>
      </c>
    </row>
    <row r="182" spans="1:49" x14ac:dyDescent="0.25">
      <c r="A182" s="1">
        <v>43281</v>
      </c>
      <c r="B182" s="2" t="s">
        <v>717</v>
      </c>
      <c r="C182" s="2" t="s">
        <v>241</v>
      </c>
      <c r="D182" s="2" t="s">
        <v>153</v>
      </c>
      <c r="E182" s="2" t="s">
        <v>152</v>
      </c>
      <c r="F182" s="2">
        <v>1</v>
      </c>
      <c r="G182" s="2" t="s">
        <v>943</v>
      </c>
      <c r="H182" s="2" t="s">
        <v>947</v>
      </c>
      <c r="I182" s="2" t="s">
        <v>19</v>
      </c>
      <c r="J182" s="2" t="s">
        <v>20</v>
      </c>
      <c r="K182" s="2" t="s">
        <v>154</v>
      </c>
      <c r="L182" s="2" t="s">
        <v>22</v>
      </c>
      <c r="M182" s="2" t="s">
        <v>23</v>
      </c>
      <c r="N182" s="2" t="s">
        <v>24</v>
      </c>
      <c r="O182" s="3">
        <v>383.87099999999998</v>
      </c>
      <c r="P182" s="3">
        <v>351.53399999999999</v>
      </c>
      <c r="Q182" s="4">
        <v>5.824731750609E-3</v>
      </c>
      <c r="R182" s="4">
        <v>0</v>
      </c>
      <c r="S182" s="5">
        <v>44242</v>
      </c>
      <c r="T182" s="14">
        <v>2.6328767123287671</v>
      </c>
      <c r="U182" s="6">
        <v>0</v>
      </c>
      <c r="V182" s="14">
        <v>2.6280000000000001</v>
      </c>
      <c r="W182" s="4">
        <v>21</v>
      </c>
      <c r="X182" s="4">
        <v>2.59</v>
      </c>
      <c r="Y182" s="4">
        <v>1.5086055234077308E-4</v>
      </c>
      <c r="Z182" s="4">
        <v>2.58</v>
      </c>
      <c r="AA182" s="4">
        <v>0.08</v>
      </c>
      <c r="AB182" s="4">
        <v>2.585</v>
      </c>
      <c r="AC182" s="6">
        <v>78</v>
      </c>
      <c r="AD182" s="6">
        <v>78</v>
      </c>
      <c r="AE182" s="6">
        <v>201.63</v>
      </c>
      <c r="AF182" s="4">
        <v>3.38</v>
      </c>
      <c r="AG182" s="4">
        <v>91.58</v>
      </c>
      <c r="AH182" s="4">
        <v>0</v>
      </c>
      <c r="AI182" s="4">
        <v>-1.4999999999999999E-2</v>
      </c>
      <c r="AJ182" s="4">
        <v>1.0229999999999999</v>
      </c>
      <c r="AK182" s="4">
        <v>-1.4999999999999999E-2</v>
      </c>
      <c r="AL182" s="4">
        <v>1.0229999999999999</v>
      </c>
      <c r="AM182" s="4">
        <v>0.01</v>
      </c>
      <c r="AN182" s="4">
        <v>1.478</v>
      </c>
      <c r="AO182" s="4">
        <v>3.4000000000000002E-2</v>
      </c>
      <c r="AP182" s="4">
        <v>1.605</v>
      </c>
      <c r="AQ182" s="4">
        <v>-2.5000000000000001E-2</v>
      </c>
      <c r="AR182" s="4">
        <v>-0.45600000000000002</v>
      </c>
      <c r="AS182" s="4">
        <v>-4.9000000000000002E-2</v>
      </c>
      <c r="AT182" s="4">
        <v>-0.58199999999999996</v>
      </c>
      <c r="AU182" s="2" t="s">
        <v>995</v>
      </c>
      <c r="AV182" s="2" t="s">
        <v>996</v>
      </c>
      <c r="AW182" s="2" t="s">
        <v>994</v>
      </c>
    </row>
    <row r="183" spans="1:49" x14ac:dyDescent="0.25">
      <c r="A183" s="1">
        <v>43281</v>
      </c>
      <c r="B183" s="2" t="s">
        <v>905</v>
      </c>
      <c r="C183" s="2" t="s">
        <v>595</v>
      </c>
      <c r="D183" s="2" t="s">
        <v>396</v>
      </c>
      <c r="E183" s="2" t="s">
        <v>395</v>
      </c>
      <c r="F183" s="2">
        <v>1</v>
      </c>
      <c r="G183" s="2" t="s">
        <v>944</v>
      </c>
      <c r="H183" s="2" t="s">
        <v>946</v>
      </c>
      <c r="I183" s="2" t="s">
        <v>19</v>
      </c>
      <c r="J183" s="2" t="s">
        <v>20</v>
      </c>
      <c r="K183" s="2" t="s">
        <v>48</v>
      </c>
      <c r="L183" s="2" t="s">
        <v>22</v>
      </c>
      <c r="M183" s="2" t="s">
        <v>94</v>
      </c>
      <c r="N183" s="2" t="s">
        <v>24</v>
      </c>
      <c r="O183" s="3">
        <v>424.98</v>
      </c>
      <c r="P183" s="3">
        <v>420.23</v>
      </c>
      <c r="Q183" s="4">
        <v>6.9677573322150001E-3</v>
      </c>
      <c r="R183" s="4">
        <v>2.1</v>
      </c>
      <c r="S183" s="5">
        <v>44635</v>
      </c>
      <c r="T183" s="14">
        <v>3.7095890410958905</v>
      </c>
      <c r="U183" s="6">
        <v>0</v>
      </c>
      <c r="V183" s="14">
        <v>2.2509999999999999</v>
      </c>
      <c r="W183" s="4">
        <v>1.2712000000000001</v>
      </c>
      <c r="X183" s="4">
        <v>2.13</v>
      </c>
      <c r="Y183" s="4">
        <v>1.4841323117617951E-4</v>
      </c>
      <c r="Z183" s="4">
        <v>2.13</v>
      </c>
      <c r="AA183" s="4">
        <v>7.0000000000000007E-2</v>
      </c>
      <c r="AB183" s="4">
        <v>2.13</v>
      </c>
      <c r="AC183" s="6">
        <v>33</v>
      </c>
      <c r="AD183" s="6">
        <v>33</v>
      </c>
      <c r="AE183" s="6">
        <v>70.289999999999992</v>
      </c>
      <c r="AF183" s="4">
        <v>2.91</v>
      </c>
      <c r="AG183" s="4">
        <v>98.26</v>
      </c>
      <c r="AH183" s="4">
        <v>0.62</v>
      </c>
      <c r="AI183" s="4">
        <v>0.11700000000000001</v>
      </c>
      <c r="AJ183" s="4">
        <v>-0.26100000000000001</v>
      </c>
      <c r="AK183" s="4">
        <v>-0.06</v>
      </c>
      <c r="AL183" s="4">
        <v>-1.3120000000000001</v>
      </c>
      <c r="AM183" s="4">
        <v>8.7999999999999995E-2</v>
      </c>
      <c r="AN183" s="4">
        <v>-0.16700000000000001</v>
      </c>
      <c r="AO183" s="4">
        <v>9.7000000000000003E-2</v>
      </c>
      <c r="AP183" s="4">
        <v>-0.13500000000000001</v>
      </c>
      <c r="AQ183" s="4">
        <v>2.9000000000000001E-2</v>
      </c>
      <c r="AR183" s="4">
        <v>-9.4E-2</v>
      </c>
      <c r="AS183" s="4">
        <v>0.02</v>
      </c>
      <c r="AT183" s="4">
        <v>-0.126</v>
      </c>
      <c r="AU183" s="2" t="s">
        <v>995</v>
      </c>
      <c r="AV183" s="2" t="s">
        <v>996</v>
      </c>
      <c r="AW183" s="2" t="s">
        <v>994</v>
      </c>
    </row>
    <row r="184" spans="1:49" x14ac:dyDescent="0.25">
      <c r="A184" s="1">
        <v>43281</v>
      </c>
      <c r="B184" s="2" t="s">
        <v>655</v>
      </c>
      <c r="C184" s="2" t="s">
        <v>101</v>
      </c>
      <c r="D184" s="2" t="s">
        <v>69</v>
      </c>
      <c r="E184" s="2" t="s">
        <v>68</v>
      </c>
      <c r="F184" s="2">
        <v>1</v>
      </c>
      <c r="G184" s="2" t="s">
        <v>944</v>
      </c>
      <c r="H184" s="2" t="s">
        <v>950</v>
      </c>
      <c r="I184" s="2" t="s">
        <v>19</v>
      </c>
      <c r="J184" s="2" t="s">
        <v>20</v>
      </c>
      <c r="K184" s="2" t="s">
        <v>21</v>
      </c>
      <c r="L184" s="2" t="s">
        <v>22</v>
      </c>
      <c r="M184" s="2" t="s">
        <v>70</v>
      </c>
      <c r="N184" s="2" t="s">
        <v>24</v>
      </c>
      <c r="O184" s="3">
        <v>700</v>
      </c>
      <c r="P184" s="3">
        <v>742.39200000000005</v>
      </c>
      <c r="Q184" s="4">
        <v>1.2290329773956001E-2</v>
      </c>
      <c r="R184" s="4">
        <v>6.2</v>
      </c>
      <c r="S184" s="5">
        <v>43739</v>
      </c>
      <c r="T184" s="14">
        <v>1.2547945205479452</v>
      </c>
      <c r="U184" s="6">
        <v>0</v>
      </c>
      <c r="V184" s="14">
        <v>1.2549999999999999</v>
      </c>
      <c r="W184" s="4">
        <v>8.7067999999999994</v>
      </c>
      <c r="X184" s="4">
        <v>1.19</v>
      </c>
      <c r="Y184" s="4">
        <v>1.4625492431007641E-4</v>
      </c>
      <c r="Z184" s="4">
        <v>1.19</v>
      </c>
      <c r="AA184" s="4">
        <v>0.02</v>
      </c>
      <c r="AB184" s="4">
        <v>1.1930000000000001</v>
      </c>
      <c r="AC184" s="6">
        <v>9</v>
      </c>
      <c r="AD184" s="6">
        <v>9</v>
      </c>
      <c r="AE184" s="6">
        <v>10.737</v>
      </c>
      <c r="AF184" s="4">
        <v>2.5099999999999998</v>
      </c>
      <c r="AG184" s="4">
        <v>104.51</v>
      </c>
      <c r="AH184" s="4">
        <v>1.55</v>
      </c>
      <c r="AI184" s="4">
        <v>0.192</v>
      </c>
      <c r="AJ184" s="4">
        <v>0.41199999999999998</v>
      </c>
      <c r="AK184" s="4">
        <v>-0.29599999999999999</v>
      </c>
      <c r="AL184" s="4">
        <v>-2.4590000000000001</v>
      </c>
      <c r="AM184" s="4">
        <v>8.1000000000000003E-2</v>
      </c>
      <c r="AN184" s="4">
        <v>0.192</v>
      </c>
      <c r="AO184" s="4">
        <v>5.2999999999999999E-2</v>
      </c>
      <c r="AP184" s="4">
        <v>7.9000000000000001E-2</v>
      </c>
      <c r="AQ184" s="4">
        <v>0.112</v>
      </c>
      <c r="AR184" s="4">
        <v>0.22</v>
      </c>
      <c r="AS184" s="4">
        <v>0.14000000000000001</v>
      </c>
      <c r="AT184" s="4">
        <v>0.33300000000000002</v>
      </c>
      <c r="AU184" s="2" t="s">
        <v>995</v>
      </c>
      <c r="AV184" s="2" t="s">
        <v>996</v>
      </c>
      <c r="AW184" s="2" t="s">
        <v>994</v>
      </c>
    </row>
    <row r="185" spans="1:49" x14ac:dyDescent="0.25">
      <c r="A185" s="1">
        <v>43281</v>
      </c>
      <c r="B185" s="2" t="s">
        <v>920</v>
      </c>
      <c r="C185" s="2" t="s">
        <v>616</v>
      </c>
      <c r="D185" s="2" t="s">
        <v>69</v>
      </c>
      <c r="E185" s="2" t="s">
        <v>68</v>
      </c>
      <c r="F185" s="2">
        <v>1</v>
      </c>
      <c r="G185" s="2" t="s">
        <v>944</v>
      </c>
      <c r="H185" s="2" t="s">
        <v>950</v>
      </c>
      <c r="I185" s="2" t="s">
        <v>19</v>
      </c>
      <c r="J185" s="2" t="s">
        <v>20</v>
      </c>
      <c r="K185" s="2" t="s">
        <v>21</v>
      </c>
      <c r="L185" s="2" t="s">
        <v>22</v>
      </c>
      <c r="M185" s="2" t="s">
        <v>70</v>
      </c>
      <c r="N185" s="2" t="s">
        <v>24</v>
      </c>
      <c r="O185" s="3">
        <v>300</v>
      </c>
      <c r="P185" s="3">
        <v>300.82600000000002</v>
      </c>
      <c r="Q185" s="4">
        <v>4.9913072089089999E-3</v>
      </c>
      <c r="R185" s="4">
        <v>2.8</v>
      </c>
      <c r="S185" s="5">
        <v>44287</v>
      </c>
      <c r="T185" s="14">
        <v>2.7561643835616438</v>
      </c>
      <c r="U185" s="6">
        <v>0</v>
      </c>
      <c r="V185" s="14">
        <v>2.7530000000000001</v>
      </c>
      <c r="W185" s="4">
        <v>0.18079999999999999</v>
      </c>
      <c r="X185" s="4">
        <v>2.62</v>
      </c>
      <c r="Y185" s="4">
        <v>1.307722488734158E-4</v>
      </c>
      <c r="Z185" s="4">
        <v>2.61</v>
      </c>
      <c r="AA185" s="4">
        <v>0.08</v>
      </c>
      <c r="AB185" s="4">
        <v>2.6160000000000001</v>
      </c>
      <c r="AC185" s="6">
        <v>29</v>
      </c>
      <c r="AD185" s="6">
        <v>29</v>
      </c>
      <c r="AE185" s="6">
        <v>75.864000000000004</v>
      </c>
      <c r="AF185" s="4">
        <v>2.89</v>
      </c>
      <c r="AG185" s="4">
        <v>99.76</v>
      </c>
      <c r="AH185" s="4">
        <v>0.51</v>
      </c>
      <c r="AI185" s="4">
        <v>9.4E-2</v>
      </c>
      <c r="AJ185" s="4"/>
      <c r="AK185" s="4">
        <v>-0.13900000000000001</v>
      </c>
      <c r="AL185" s="4"/>
      <c r="AM185" s="4">
        <v>0.11700000000000001</v>
      </c>
      <c r="AN185" s="4"/>
      <c r="AO185" s="4">
        <v>0.14099999999999999</v>
      </c>
      <c r="AP185" s="4"/>
      <c r="AQ185" s="4">
        <v>-2.3E-2</v>
      </c>
      <c r="AR185" s="4">
        <v>0.46800000000000003</v>
      </c>
      <c r="AS185" s="4">
        <v>-4.7E-2</v>
      </c>
      <c r="AT185" s="4">
        <v>0.45300000000000001</v>
      </c>
      <c r="AU185" s="2" t="s">
        <v>995</v>
      </c>
      <c r="AV185" s="2" t="s">
        <v>996</v>
      </c>
      <c r="AW185" s="2" t="s">
        <v>994</v>
      </c>
    </row>
    <row r="186" spans="1:49" x14ac:dyDescent="0.25">
      <c r="A186" s="1">
        <v>43281</v>
      </c>
      <c r="B186" s="2" t="s">
        <v>743</v>
      </c>
      <c r="C186" s="2" t="s">
        <v>300</v>
      </c>
      <c r="D186" s="2" t="s">
        <v>298</v>
      </c>
      <c r="E186" s="2" t="s">
        <v>297</v>
      </c>
      <c r="F186" s="2">
        <v>1</v>
      </c>
      <c r="G186" s="2" t="s">
        <v>166</v>
      </c>
      <c r="H186" s="2" t="s">
        <v>166</v>
      </c>
      <c r="I186" s="2" t="s">
        <v>19</v>
      </c>
      <c r="J186" s="2" t="s">
        <v>20</v>
      </c>
      <c r="K186" s="2" t="s">
        <v>90</v>
      </c>
      <c r="L186" s="2" t="s">
        <v>22</v>
      </c>
      <c r="M186" s="2" t="s">
        <v>85</v>
      </c>
      <c r="N186" s="2" t="s">
        <v>24</v>
      </c>
      <c r="O186" s="3">
        <v>330.54500000000002</v>
      </c>
      <c r="P186" s="3">
        <v>350.21199999999999</v>
      </c>
      <c r="Q186" s="4">
        <v>5.8017120542099999E-3</v>
      </c>
      <c r="R186" s="4">
        <v>6.2759999999999998</v>
      </c>
      <c r="S186" s="5">
        <v>51728</v>
      </c>
      <c r="T186" s="14">
        <v>23.142465753424659</v>
      </c>
      <c r="U186" s="6">
        <v>1</v>
      </c>
      <c r="V186" s="14">
        <v>1.1259999999999999</v>
      </c>
      <c r="W186" s="4">
        <v>9.0356000000000005</v>
      </c>
      <c r="X186" s="4">
        <v>1.73</v>
      </c>
      <c r="Y186" s="4">
        <v>1.00369618537833E-4</v>
      </c>
      <c r="Z186" s="4">
        <v>1.06</v>
      </c>
      <c r="AA186" s="4">
        <v>-1.1399999999999999</v>
      </c>
      <c r="AB186" s="4">
        <v>1.353</v>
      </c>
      <c r="AC186" s="6">
        <v>43</v>
      </c>
      <c r="AD186" s="6">
        <v>43</v>
      </c>
      <c r="AE186" s="6">
        <v>58.179000000000002</v>
      </c>
      <c r="AF186" s="4">
        <v>3</v>
      </c>
      <c r="AG186" s="4">
        <v>103.58</v>
      </c>
      <c r="AH186" s="4">
        <v>2.37</v>
      </c>
      <c r="AI186" s="4">
        <v>-8.5000000000000006E-2</v>
      </c>
      <c r="AJ186" s="4">
        <v>-2.9000000000000001E-2</v>
      </c>
      <c r="AK186" s="4">
        <v>-0.57799999999999996</v>
      </c>
      <c r="AL186" s="4">
        <v>-2.9289999999999998</v>
      </c>
      <c r="AM186" s="4">
        <v>-0.193</v>
      </c>
      <c r="AN186" s="4">
        <v>-0.14299999999999999</v>
      </c>
      <c r="AO186" s="4">
        <v>-0.20899999999999999</v>
      </c>
      <c r="AP186" s="4">
        <v>-0.224</v>
      </c>
      <c r="AQ186" s="4">
        <v>0.108</v>
      </c>
      <c r="AR186" s="4">
        <v>0.114</v>
      </c>
      <c r="AS186" s="4">
        <v>0.124</v>
      </c>
      <c r="AT186" s="4">
        <v>0.19600000000000001</v>
      </c>
      <c r="AU186" s="2" t="s">
        <v>992</v>
      </c>
      <c r="AV186" s="2" t="s">
        <v>993</v>
      </c>
      <c r="AW186" s="2" t="s">
        <v>998</v>
      </c>
    </row>
    <row r="187" spans="1:49" x14ac:dyDescent="0.25">
      <c r="A187" s="1">
        <v>43281</v>
      </c>
      <c r="B187" s="2" t="s">
        <v>710</v>
      </c>
      <c r="C187" s="2" t="s">
        <v>226</v>
      </c>
      <c r="D187" s="2" t="s">
        <v>153</v>
      </c>
      <c r="E187" s="2" t="s">
        <v>152</v>
      </c>
      <c r="F187" s="2">
        <v>1</v>
      </c>
      <c r="G187" s="2" t="s">
        <v>943</v>
      </c>
      <c r="H187" s="2" t="s">
        <v>947</v>
      </c>
      <c r="I187" s="2" t="s">
        <v>19</v>
      </c>
      <c r="J187" s="2" t="s">
        <v>20</v>
      </c>
      <c r="K187" s="2" t="s">
        <v>154</v>
      </c>
      <c r="L187" s="2" t="s">
        <v>22</v>
      </c>
      <c r="M187" s="2" t="s">
        <v>23</v>
      </c>
      <c r="N187" s="2" t="s">
        <v>24</v>
      </c>
      <c r="O187" s="3">
        <v>370.29899999999998</v>
      </c>
      <c r="P187" s="3">
        <v>351.50299999999999</v>
      </c>
      <c r="Q187" s="4">
        <v>5.8423003829009999E-3</v>
      </c>
      <c r="R187" s="4">
        <v>0</v>
      </c>
      <c r="S187" s="5">
        <v>43876</v>
      </c>
      <c r="T187" s="14">
        <v>1.6301369863013699</v>
      </c>
      <c r="U187" s="6">
        <v>0</v>
      </c>
      <c r="V187" s="14">
        <v>1.63</v>
      </c>
      <c r="W187" s="4">
        <v>21</v>
      </c>
      <c r="X187" s="4">
        <v>1.6</v>
      </c>
      <c r="Y187" s="4">
        <v>9.3476806126415997E-5</v>
      </c>
      <c r="Z187" s="4">
        <v>1.6</v>
      </c>
      <c r="AA187" s="4">
        <v>0.03</v>
      </c>
      <c r="AB187" s="4">
        <v>1.6</v>
      </c>
      <c r="AC187" s="6">
        <v>76</v>
      </c>
      <c r="AD187" s="6">
        <v>76</v>
      </c>
      <c r="AE187" s="6">
        <v>121.60000000000001</v>
      </c>
      <c r="AF187" s="4">
        <v>3.24</v>
      </c>
      <c r="AG187" s="4">
        <v>94.92</v>
      </c>
      <c r="AH187" s="4">
        <v>0</v>
      </c>
      <c r="AI187" s="4">
        <v>-0.19900000000000001</v>
      </c>
      <c r="AJ187" s="4">
        <v>0.97099999999999997</v>
      </c>
      <c r="AK187" s="4">
        <v>-0.19900000000000001</v>
      </c>
      <c r="AL187" s="4">
        <v>0.97099999999999997</v>
      </c>
      <c r="AM187" s="4">
        <v>-0.25700000000000001</v>
      </c>
      <c r="AN187" s="4">
        <v>0.98199999999999998</v>
      </c>
      <c r="AO187" s="4">
        <v>-0.26600000000000001</v>
      </c>
      <c r="AP187" s="4">
        <v>0.96299999999999997</v>
      </c>
      <c r="AQ187" s="4">
        <v>5.8000000000000003E-2</v>
      </c>
      <c r="AR187" s="4">
        <v>-1.0999999999999999E-2</v>
      </c>
      <c r="AS187" s="4">
        <v>6.7000000000000004E-2</v>
      </c>
      <c r="AT187" s="4">
        <v>8.0000000000000002E-3</v>
      </c>
      <c r="AU187" s="2" t="s">
        <v>995</v>
      </c>
      <c r="AV187" s="2" t="s">
        <v>996</v>
      </c>
      <c r="AW187" s="2" t="s">
        <v>994</v>
      </c>
    </row>
    <row r="188" spans="1:49" x14ac:dyDescent="0.25">
      <c r="A188" s="1">
        <v>43281</v>
      </c>
      <c r="B188" s="2" t="s">
        <v>886</v>
      </c>
      <c r="C188" s="2" t="s">
        <v>561</v>
      </c>
      <c r="D188" s="2" t="s">
        <v>502</v>
      </c>
      <c r="E188" s="2" t="s">
        <v>562</v>
      </c>
      <c r="F188" s="2">
        <v>1</v>
      </c>
      <c r="G188" s="2" t="s">
        <v>944</v>
      </c>
      <c r="H188" s="2" t="s">
        <v>944</v>
      </c>
      <c r="I188" s="2" t="s">
        <v>19</v>
      </c>
      <c r="J188" s="2" t="s">
        <v>20</v>
      </c>
      <c r="K188" s="2" t="s">
        <v>503</v>
      </c>
      <c r="L188" s="2" t="s">
        <v>22</v>
      </c>
      <c r="M188" s="2" t="s">
        <v>497</v>
      </c>
      <c r="N188" s="2" t="s">
        <v>24</v>
      </c>
      <c r="O188" s="3">
        <v>550</v>
      </c>
      <c r="P188" s="3">
        <v>546.59500000000003</v>
      </c>
      <c r="Q188" s="4">
        <v>9.0863324876629993E-3</v>
      </c>
      <c r="R188" s="4">
        <v>2.1629999999999998</v>
      </c>
      <c r="S188" s="5">
        <v>43647</v>
      </c>
      <c r="T188" s="14">
        <v>1.0027397260273974</v>
      </c>
      <c r="U188" s="6">
        <v>0</v>
      </c>
      <c r="V188" s="14">
        <v>1.0029999999999999</v>
      </c>
      <c r="W188" s="4">
        <v>2.3123</v>
      </c>
      <c r="X188" s="4">
        <v>0.98</v>
      </c>
      <c r="Y188" s="4">
        <v>8.9046058379097388E-5</v>
      </c>
      <c r="Z188" s="4">
        <v>0.98</v>
      </c>
      <c r="AA188" s="4">
        <v>0.01</v>
      </c>
      <c r="AB188" s="4">
        <v>0.98</v>
      </c>
      <c r="AC188" s="6">
        <v>42</v>
      </c>
      <c r="AD188" s="6">
        <v>42</v>
      </c>
      <c r="AE188" s="6">
        <v>41.16</v>
      </c>
      <c r="AF188" s="4">
        <v>2.79</v>
      </c>
      <c r="AG188" s="4">
        <v>99.38</v>
      </c>
      <c r="AH188" s="4">
        <v>0</v>
      </c>
      <c r="AI188" s="4">
        <v>-0.11600000000000001</v>
      </c>
      <c r="AJ188" s="4">
        <v>0.68</v>
      </c>
      <c r="AK188" s="4">
        <v>-0.29499999999999998</v>
      </c>
      <c r="AL188" s="4">
        <v>-0.40200000000000002</v>
      </c>
      <c r="AM188" s="4">
        <v>-0.252</v>
      </c>
      <c r="AN188" s="4">
        <v>0.35399999999999998</v>
      </c>
      <c r="AO188" s="4">
        <v>-0.28599999999999998</v>
      </c>
      <c r="AP188" s="4">
        <v>0.215</v>
      </c>
      <c r="AQ188" s="4">
        <v>0.13600000000000001</v>
      </c>
      <c r="AR188" s="4">
        <v>0.32600000000000001</v>
      </c>
      <c r="AS188" s="4">
        <v>0.17</v>
      </c>
      <c r="AT188" s="4">
        <v>0.46500000000000002</v>
      </c>
      <c r="AU188" s="2" t="s">
        <v>995</v>
      </c>
      <c r="AV188" s="2" t="s">
        <v>996</v>
      </c>
      <c r="AW188" s="2" t="s">
        <v>994</v>
      </c>
    </row>
    <row r="189" spans="1:49" x14ac:dyDescent="0.25">
      <c r="A189" s="1">
        <v>43281</v>
      </c>
      <c r="B189" s="2" t="s">
        <v>642</v>
      </c>
      <c r="C189" s="2" t="s">
        <v>72</v>
      </c>
      <c r="D189" s="2" t="s">
        <v>74</v>
      </c>
      <c r="E189" s="2" t="s">
        <v>73</v>
      </c>
      <c r="F189" s="2">
        <v>1</v>
      </c>
      <c r="G189" s="2" t="s">
        <v>944</v>
      </c>
      <c r="H189" s="2" t="s">
        <v>950</v>
      </c>
      <c r="I189" s="2" t="s">
        <v>19</v>
      </c>
      <c r="J189" s="2" t="s">
        <v>20</v>
      </c>
      <c r="K189" s="2" t="s">
        <v>75</v>
      </c>
      <c r="L189" s="2" t="s">
        <v>22</v>
      </c>
      <c r="M189" s="2" t="s">
        <v>62</v>
      </c>
      <c r="N189" s="2" t="s">
        <v>24</v>
      </c>
      <c r="O189" s="3">
        <v>300</v>
      </c>
      <c r="P189" s="3">
        <v>312.08699999999999</v>
      </c>
      <c r="Q189" s="4">
        <v>5.1702730928560002E-3</v>
      </c>
      <c r="R189" s="4">
        <v>6.8810000000000002</v>
      </c>
      <c r="S189" s="5">
        <v>52048</v>
      </c>
      <c r="T189" s="14">
        <v>24.019178082191782</v>
      </c>
      <c r="U189" s="6">
        <v>1</v>
      </c>
      <c r="V189" s="14">
        <v>1.0029999999999999</v>
      </c>
      <c r="W189" s="4">
        <v>8.7644000000000002</v>
      </c>
      <c r="X189" s="4">
        <v>1.36</v>
      </c>
      <c r="Y189" s="4">
        <v>7.0315714062841618E-5</v>
      </c>
      <c r="Z189" s="4">
        <v>0.97</v>
      </c>
      <c r="AA189" s="4">
        <v>-0.9</v>
      </c>
      <c r="AB189" s="4">
        <v>1.143</v>
      </c>
      <c r="AC189" s="6">
        <v>32</v>
      </c>
      <c r="AD189" s="6">
        <v>32</v>
      </c>
      <c r="AE189" s="6">
        <v>36.576000000000001</v>
      </c>
      <c r="AF189" s="4">
        <v>2.77</v>
      </c>
      <c r="AG189" s="4">
        <v>104.03</v>
      </c>
      <c r="AH189" s="4">
        <v>0</v>
      </c>
      <c r="AI189" s="4">
        <v>9.7000000000000003E-2</v>
      </c>
      <c r="AJ189" s="4">
        <v>0.125</v>
      </c>
      <c r="AK189" s="4">
        <v>-0.437</v>
      </c>
      <c r="AL189" s="4">
        <v>-3.04</v>
      </c>
      <c r="AM189" s="4">
        <v>-0.03</v>
      </c>
      <c r="AN189" s="4">
        <v>-7.8E-2</v>
      </c>
      <c r="AO189" s="4">
        <v>-5.2999999999999999E-2</v>
      </c>
      <c r="AP189" s="4">
        <v>-0.20799999999999999</v>
      </c>
      <c r="AQ189" s="4">
        <v>0.127</v>
      </c>
      <c r="AR189" s="4">
        <v>0.20300000000000001</v>
      </c>
      <c r="AS189" s="4">
        <v>0.15</v>
      </c>
      <c r="AT189" s="4">
        <v>0.33300000000000002</v>
      </c>
      <c r="AU189" s="2" t="s">
        <v>992</v>
      </c>
      <c r="AV189" s="2" t="s">
        <v>993</v>
      </c>
      <c r="AW189" s="2" t="s">
        <v>998</v>
      </c>
    </row>
    <row r="190" spans="1:49" x14ac:dyDescent="0.25">
      <c r="A190" s="1">
        <v>43281</v>
      </c>
      <c r="B190" s="2" t="s">
        <v>649</v>
      </c>
      <c r="C190" s="2" t="s">
        <v>95</v>
      </c>
      <c r="D190" s="2" t="s">
        <v>93</v>
      </c>
      <c r="E190" s="2" t="s">
        <v>92</v>
      </c>
      <c r="F190" s="2">
        <v>1</v>
      </c>
      <c r="G190" s="2" t="s">
        <v>944</v>
      </c>
      <c r="H190" s="2" t="s">
        <v>944</v>
      </c>
      <c r="I190" s="2" t="s">
        <v>19</v>
      </c>
      <c r="J190" s="2" t="s">
        <v>20</v>
      </c>
      <c r="K190" s="2" t="s">
        <v>90</v>
      </c>
      <c r="L190" s="2" t="s">
        <v>22</v>
      </c>
      <c r="M190" s="2" t="s">
        <v>94</v>
      </c>
      <c r="N190" s="2" t="s">
        <v>24</v>
      </c>
      <c r="O190" s="3">
        <v>362.64499999999998</v>
      </c>
      <c r="P190" s="3">
        <v>376.11599999999999</v>
      </c>
      <c r="Q190" s="4">
        <v>6.2211820198440002E-3</v>
      </c>
      <c r="R190" s="4">
        <v>6.2489999999999997</v>
      </c>
      <c r="S190" s="5">
        <v>49279</v>
      </c>
      <c r="T190" s="14">
        <v>16.432876712328767</v>
      </c>
      <c r="U190" s="6">
        <v>1</v>
      </c>
      <c r="V190" s="14">
        <v>0.92100000000000004</v>
      </c>
      <c r="W190" s="4">
        <v>9.0137</v>
      </c>
      <c r="X190" s="4">
        <v>1.1299999999999999</v>
      </c>
      <c r="Y190" s="4">
        <v>7.0299356824237189E-5</v>
      </c>
      <c r="Z190" s="4">
        <v>0.89</v>
      </c>
      <c r="AA190" s="4">
        <v>-0.71</v>
      </c>
      <c r="AB190" s="4">
        <v>0.998</v>
      </c>
      <c r="AC190" s="6">
        <v>31</v>
      </c>
      <c r="AD190" s="6">
        <v>31</v>
      </c>
      <c r="AE190" s="6">
        <v>30.937999999999999</v>
      </c>
      <c r="AF190" s="4">
        <v>2.69</v>
      </c>
      <c r="AG190" s="4">
        <v>103.19</v>
      </c>
      <c r="AH190" s="4">
        <v>0.52</v>
      </c>
      <c r="AI190" s="4">
        <v>0.23899999999999999</v>
      </c>
      <c r="AJ190" s="4">
        <v>0.42399999999999999</v>
      </c>
      <c r="AK190" s="4">
        <v>-0.26400000000000001</v>
      </c>
      <c r="AL190" s="4">
        <v>-2.5019999999999998</v>
      </c>
      <c r="AM190" s="4">
        <v>0.107</v>
      </c>
      <c r="AN190" s="4">
        <v>0.13800000000000001</v>
      </c>
      <c r="AO190" s="4">
        <v>7.9000000000000001E-2</v>
      </c>
      <c r="AP190" s="4">
        <v>1E-3</v>
      </c>
      <c r="AQ190" s="4">
        <v>0.13200000000000001</v>
      </c>
      <c r="AR190" s="4">
        <v>0.28599999999999998</v>
      </c>
      <c r="AS190" s="4">
        <v>0.16</v>
      </c>
      <c r="AT190" s="4">
        <v>0.42299999999999999</v>
      </c>
      <c r="AU190" s="2" t="s">
        <v>992</v>
      </c>
      <c r="AV190" s="2" t="s">
        <v>993</v>
      </c>
      <c r="AW190" s="2" t="s">
        <v>998</v>
      </c>
    </row>
    <row r="191" spans="1:49" x14ac:dyDescent="0.25">
      <c r="A191" s="1">
        <v>43281</v>
      </c>
      <c r="B191" s="2" t="s">
        <v>623</v>
      </c>
      <c r="C191" s="2" t="s">
        <v>29</v>
      </c>
      <c r="D191" s="2" t="s">
        <v>31</v>
      </c>
      <c r="E191" s="2" t="s">
        <v>30</v>
      </c>
      <c r="F191" s="2">
        <v>0</v>
      </c>
      <c r="G191" s="2" t="s">
        <v>943</v>
      </c>
      <c r="H191" s="2" t="s">
        <v>943</v>
      </c>
      <c r="I191" s="2" t="s">
        <v>19</v>
      </c>
      <c r="J191" s="2" t="s">
        <v>20</v>
      </c>
      <c r="K191" s="2" t="s">
        <v>32</v>
      </c>
      <c r="L191" s="2" t="s">
        <v>22</v>
      </c>
      <c r="M191" s="2" t="s">
        <v>33</v>
      </c>
      <c r="N191" s="2" t="s">
        <v>24</v>
      </c>
      <c r="O191" s="3">
        <v>272.51499999999999</v>
      </c>
      <c r="P191" s="3">
        <v>350.19200000000001</v>
      </c>
      <c r="Q191" s="4">
        <v>0</v>
      </c>
      <c r="R191" s="4">
        <v>6.0529999999999999</v>
      </c>
      <c r="S191" s="5">
        <v>52277</v>
      </c>
      <c r="T191" s="14">
        <v>24.646575342465752</v>
      </c>
      <c r="U191" s="6">
        <v>1</v>
      </c>
      <c r="V191" s="14">
        <v>23.167000000000002</v>
      </c>
      <c r="W191" s="4">
        <v>8.7067999999999994</v>
      </c>
      <c r="X191" s="4">
        <v>13.44</v>
      </c>
      <c r="Y191" s="4">
        <v>0</v>
      </c>
      <c r="Z191" s="4">
        <v>13.38</v>
      </c>
      <c r="AA191" s="4">
        <v>2.54</v>
      </c>
      <c r="AB191" s="4">
        <v>13.32</v>
      </c>
      <c r="AC191" s="6">
        <v>133</v>
      </c>
      <c r="AD191" s="6">
        <v>133</v>
      </c>
      <c r="AE191" s="6">
        <v>1771.56</v>
      </c>
      <c r="AF191" s="4">
        <v>4.26</v>
      </c>
      <c r="AG191" s="4">
        <v>126.22</v>
      </c>
      <c r="AH191" s="4">
        <v>2.29</v>
      </c>
      <c r="AI191" s="4">
        <v>0.12</v>
      </c>
      <c r="AJ191" s="4">
        <v>-4.0119999999999996</v>
      </c>
      <c r="AK191" s="4">
        <v>-0.27300000000000002</v>
      </c>
      <c r="AL191" s="4">
        <v>-6.2119999999999997</v>
      </c>
      <c r="AM191" s="4">
        <v>1.6E-2</v>
      </c>
      <c r="AN191" s="4">
        <v>-1.18</v>
      </c>
      <c r="AO191" s="4">
        <v>0.313</v>
      </c>
      <c r="AP191" s="4">
        <v>0.46100000000000002</v>
      </c>
      <c r="AQ191" s="4">
        <v>0.10299999999999999</v>
      </c>
      <c r="AR191" s="4">
        <v>-2.831</v>
      </c>
      <c r="AS191" s="4">
        <v>-0.193</v>
      </c>
      <c r="AT191" s="4">
        <v>-4.4720000000000004</v>
      </c>
      <c r="AU191" s="2" t="s">
        <v>992</v>
      </c>
      <c r="AV191" s="2" t="s">
        <v>993</v>
      </c>
      <c r="AW191" s="2" t="s">
        <v>994</v>
      </c>
    </row>
    <row r="192" spans="1:49" x14ac:dyDescent="0.25">
      <c r="A192" s="1">
        <v>43281</v>
      </c>
      <c r="B192" s="2" t="s">
        <v>626</v>
      </c>
      <c r="C192" s="2" t="s">
        <v>36</v>
      </c>
      <c r="D192" s="2" t="s">
        <v>31</v>
      </c>
      <c r="E192" s="2" t="s">
        <v>30</v>
      </c>
      <c r="F192" s="2">
        <v>0</v>
      </c>
      <c r="G192" s="2" t="s">
        <v>943</v>
      </c>
      <c r="H192" s="2" t="s">
        <v>943</v>
      </c>
      <c r="I192" s="2" t="s">
        <v>19</v>
      </c>
      <c r="J192" s="2" t="s">
        <v>20</v>
      </c>
      <c r="K192" s="2" t="s">
        <v>32</v>
      </c>
      <c r="L192" s="2" t="s">
        <v>22</v>
      </c>
      <c r="M192" s="2" t="s">
        <v>33</v>
      </c>
      <c r="N192" s="2" t="s">
        <v>24</v>
      </c>
      <c r="O192" s="3">
        <v>250</v>
      </c>
      <c r="P192" s="3">
        <v>375.27499999999998</v>
      </c>
      <c r="Q192" s="4">
        <v>0</v>
      </c>
      <c r="R192" s="4">
        <v>7.4989999999999997</v>
      </c>
      <c r="S192" s="5">
        <v>54834</v>
      </c>
      <c r="T192" s="14">
        <v>31.652054794520549</v>
      </c>
      <c r="U192" s="6">
        <v>1</v>
      </c>
      <c r="V192" s="14">
        <v>22.917999999999999</v>
      </c>
      <c r="W192" s="4">
        <v>7.5616000000000003</v>
      </c>
      <c r="X192" s="4">
        <v>12.69</v>
      </c>
      <c r="Y192" s="4">
        <v>0</v>
      </c>
      <c r="Z192" s="4">
        <v>12.66</v>
      </c>
      <c r="AA192" s="4">
        <v>2.4300000000000002</v>
      </c>
      <c r="AB192" s="4">
        <v>12.577999999999999</v>
      </c>
      <c r="AC192" s="6">
        <v>124</v>
      </c>
      <c r="AD192" s="6">
        <v>124</v>
      </c>
      <c r="AE192" s="6">
        <v>1559.672</v>
      </c>
      <c r="AF192" s="4">
        <v>4.17</v>
      </c>
      <c r="AG192" s="4">
        <v>147.28</v>
      </c>
      <c r="AH192" s="4">
        <v>2.83</v>
      </c>
      <c r="AI192" s="4">
        <v>1.2589999999999999</v>
      </c>
      <c r="AJ192" s="4">
        <v>-0.51800000000000002</v>
      </c>
      <c r="AK192" s="4">
        <v>0.83699999999999997</v>
      </c>
      <c r="AL192" s="4">
        <v>-2.9849999999999999</v>
      </c>
      <c r="AM192" s="4">
        <v>1.1619999999999999</v>
      </c>
      <c r="AN192" s="4">
        <v>2.1040000000000001</v>
      </c>
      <c r="AO192" s="4">
        <v>1.4750000000000001</v>
      </c>
      <c r="AP192" s="4">
        <v>3.6560000000000001</v>
      </c>
      <c r="AQ192" s="4">
        <v>9.7000000000000003E-2</v>
      </c>
      <c r="AR192" s="4">
        <v>-2.6230000000000002</v>
      </c>
      <c r="AS192" s="4">
        <v>-0.216</v>
      </c>
      <c r="AT192" s="4">
        <v>-4.1740000000000004</v>
      </c>
      <c r="AU192" s="2" t="s">
        <v>992</v>
      </c>
      <c r="AV192" s="2" t="s">
        <v>993</v>
      </c>
      <c r="AW192" s="2" t="s">
        <v>994</v>
      </c>
    </row>
    <row r="193" spans="1:49" x14ac:dyDescent="0.25">
      <c r="A193" s="1">
        <v>43281</v>
      </c>
      <c r="B193" s="2" t="s">
        <v>633</v>
      </c>
      <c r="C193" s="2" t="s">
        <v>54</v>
      </c>
      <c r="D193" s="2" t="s">
        <v>52</v>
      </c>
      <c r="E193" s="2" t="s">
        <v>51</v>
      </c>
      <c r="F193" s="2">
        <v>0</v>
      </c>
      <c r="G193" s="2" t="s">
        <v>943</v>
      </c>
      <c r="H193" s="2" t="s">
        <v>947</v>
      </c>
      <c r="I193" s="2" t="s">
        <v>19</v>
      </c>
      <c r="J193" s="2" t="s">
        <v>20</v>
      </c>
      <c r="K193" s="2" t="s">
        <v>21</v>
      </c>
      <c r="L193" s="2" t="s">
        <v>22</v>
      </c>
      <c r="M193" s="2" t="s">
        <v>53</v>
      </c>
      <c r="N193" s="2" t="s">
        <v>24</v>
      </c>
      <c r="O193" s="3">
        <v>250</v>
      </c>
      <c r="P193" s="3">
        <v>301.78100000000001</v>
      </c>
      <c r="Q193" s="4">
        <v>0</v>
      </c>
      <c r="R193" s="4">
        <v>6.7930000000000001</v>
      </c>
      <c r="S193" s="5">
        <v>47574</v>
      </c>
      <c r="T193" s="14">
        <v>11.761643835616438</v>
      </c>
      <c r="U193" s="6">
        <v>0</v>
      </c>
      <c r="V193" s="14">
        <v>7.1669999999999998</v>
      </c>
      <c r="W193" s="4">
        <v>7.9973000000000001</v>
      </c>
      <c r="X193" s="4">
        <v>5.73</v>
      </c>
      <c r="Y193" s="4">
        <v>0</v>
      </c>
      <c r="Z193" s="4">
        <v>5.73</v>
      </c>
      <c r="AA193" s="4">
        <v>0.47</v>
      </c>
      <c r="AB193" s="4">
        <v>5.7140000000000004</v>
      </c>
      <c r="AC193" s="6">
        <v>88</v>
      </c>
      <c r="AD193" s="6">
        <v>88</v>
      </c>
      <c r="AE193" s="6">
        <v>502.83200000000005</v>
      </c>
      <c r="AF193" s="4">
        <v>3.69</v>
      </c>
      <c r="AG193" s="4">
        <v>119.01</v>
      </c>
      <c r="AH193" s="4">
        <v>1.7</v>
      </c>
      <c r="AI193" s="4">
        <v>0.309</v>
      </c>
      <c r="AJ193" s="4">
        <v>-0.85099999999999998</v>
      </c>
      <c r="AK193" s="4">
        <v>-0.161</v>
      </c>
      <c r="AL193" s="4">
        <v>-3.5840000000000001</v>
      </c>
      <c r="AM193" s="4">
        <v>0.32600000000000001</v>
      </c>
      <c r="AN193" s="4">
        <v>0.65400000000000003</v>
      </c>
      <c r="AO193" s="4">
        <v>0.443</v>
      </c>
      <c r="AP193" s="4">
        <v>1.1459999999999999</v>
      </c>
      <c r="AQ193" s="4">
        <v>-1.7000000000000001E-2</v>
      </c>
      <c r="AR193" s="4">
        <v>-1.5049999999999999</v>
      </c>
      <c r="AS193" s="4">
        <v>-0.13400000000000001</v>
      </c>
      <c r="AT193" s="4">
        <v>-1.9970000000000001</v>
      </c>
      <c r="AU193" s="2" t="s">
        <v>992</v>
      </c>
      <c r="AV193" s="2" t="s">
        <v>993</v>
      </c>
      <c r="AW193" s="2" t="s">
        <v>994</v>
      </c>
    </row>
    <row r="194" spans="1:49" x14ac:dyDescent="0.25">
      <c r="A194" s="1">
        <v>43281</v>
      </c>
      <c r="B194" s="2" t="s">
        <v>637</v>
      </c>
      <c r="C194" s="2" t="s">
        <v>58</v>
      </c>
      <c r="D194" s="2" t="s">
        <v>60</v>
      </c>
      <c r="E194" s="2" t="s">
        <v>59</v>
      </c>
      <c r="F194" s="2">
        <v>0</v>
      </c>
      <c r="G194" s="2" t="s">
        <v>943</v>
      </c>
      <c r="H194" s="2" t="s">
        <v>943</v>
      </c>
      <c r="I194" s="2" t="s">
        <v>19</v>
      </c>
      <c r="J194" s="2" t="s">
        <v>20</v>
      </c>
      <c r="K194" s="2" t="s">
        <v>61</v>
      </c>
      <c r="L194" s="2" t="s">
        <v>22</v>
      </c>
      <c r="M194" s="2" t="s">
        <v>62</v>
      </c>
      <c r="N194" s="2" t="s">
        <v>24</v>
      </c>
      <c r="O194" s="3">
        <v>250</v>
      </c>
      <c r="P194" s="3">
        <v>263.47699999999998</v>
      </c>
      <c r="Q194" s="4">
        <v>0</v>
      </c>
      <c r="R194" s="4">
        <v>6.8449999999999998</v>
      </c>
      <c r="S194" s="5">
        <v>50406</v>
      </c>
      <c r="T194" s="14">
        <v>19.520547945205479</v>
      </c>
      <c r="U194" s="6">
        <v>1</v>
      </c>
      <c r="V194" s="14">
        <v>1.5069999999999999</v>
      </c>
      <c r="W194" s="4">
        <v>8.1699000000000002</v>
      </c>
      <c r="X194" s="4">
        <v>2.19</v>
      </c>
      <c r="Y194" s="4">
        <v>0</v>
      </c>
      <c r="Z194" s="4">
        <v>1.43</v>
      </c>
      <c r="AA194" s="4">
        <v>-1.02</v>
      </c>
      <c r="AB194" s="4">
        <v>1.732</v>
      </c>
      <c r="AC194" s="6">
        <v>50</v>
      </c>
      <c r="AD194" s="6">
        <v>50</v>
      </c>
      <c r="AE194" s="6">
        <v>86.6</v>
      </c>
      <c r="AF194" s="4">
        <v>3.14</v>
      </c>
      <c r="AG194" s="4">
        <v>105.39</v>
      </c>
      <c r="AH194" s="4">
        <v>0</v>
      </c>
      <c r="AI194" s="4">
        <v>-9.1999999999999998E-2</v>
      </c>
      <c r="AJ194" s="4">
        <v>0.48399999999999999</v>
      </c>
      <c r="AK194" s="4">
        <v>-0.61599999999999999</v>
      </c>
      <c r="AL194" s="4">
        <v>-2.6440000000000001</v>
      </c>
      <c r="AM194" s="4">
        <v>-0.16400000000000001</v>
      </c>
      <c r="AN194" s="4">
        <v>0.63400000000000001</v>
      </c>
      <c r="AO194" s="4">
        <v>-0.16500000000000001</v>
      </c>
      <c r="AP194" s="4">
        <v>0.64</v>
      </c>
      <c r="AQ194" s="4">
        <v>7.0999999999999994E-2</v>
      </c>
      <c r="AR194" s="4">
        <v>-0.15</v>
      </c>
      <c r="AS194" s="4">
        <v>7.2999999999999995E-2</v>
      </c>
      <c r="AT194" s="4">
        <v>-0.155</v>
      </c>
      <c r="AU194" s="2" t="s">
        <v>992</v>
      </c>
      <c r="AV194" s="2" t="s">
        <v>993</v>
      </c>
      <c r="AW194" s="2" t="s">
        <v>998</v>
      </c>
    </row>
    <row r="195" spans="1:49" x14ac:dyDescent="0.25">
      <c r="A195" s="1">
        <v>43281</v>
      </c>
      <c r="B195" s="2" t="s">
        <v>639</v>
      </c>
      <c r="C195" s="2" t="s">
        <v>64</v>
      </c>
      <c r="D195" s="2" t="s">
        <v>66</v>
      </c>
      <c r="E195" s="2" t="s">
        <v>65</v>
      </c>
      <c r="F195" s="2">
        <v>0</v>
      </c>
      <c r="G195" s="2" t="s">
        <v>943</v>
      </c>
      <c r="H195" s="2" t="s">
        <v>943</v>
      </c>
      <c r="I195" s="2" t="s">
        <v>19</v>
      </c>
      <c r="J195" s="2" t="s">
        <v>20</v>
      </c>
      <c r="K195" s="2" t="s">
        <v>61</v>
      </c>
      <c r="L195" s="2" t="s">
        <v>22</v>
      </c>
      <c r="M195" s="2" t="s">
        <v>49</v>
      </c>
      <c r="N195" s="2" t="s">
        <v>24</v>
      </c>
      <c r="O195" s="3">
        <v>250</v>
      </c>
      <c r="P195" s="3">
        <v>321.15899999999999</v>
      </c>
      <c r="Q195" s="4">
        <v>0</v>
      </c>
      <c r="R195" s="4">
        <v>6.742</v>
      </c>
      <c r="S195" s="5">
        <v>51441</v>
      </c>
      <c r="T195" s="14">
        <v>22.356164383561644</v>
      </c>
      <c r="U195" s="6">
        <v>1</v>
      </c>
      <c r="V195" s="14">
        <v>18.751000000000001</v>
      </c>
      <c r="W195" s="4">
        <v>7.6356000000000002</v>
      </c>
      <c r="X195" s="4">
        <v>11.46</v>
      </c>
      <c r="Y195" s="4">
        <v>0</v>
      </c>
      <c r="Z195" s="4">
        <v>11.43</v>
      </c>
      <c r="AA195" s="4">
        <v>1.81</v>
      </c>
      <c r="AB195" s="4">
        <v>11.388999999999999</v>
      </c>
      <c r="AC195" s="6">
        <v>164</v>
      </c>
      <c r="AD195" s="6">
        <v>164</v>
      </c>
      <c r="AE195" s="6">
        <v>1867.7959999999998</v>
      </c>
      <c r="AF195" s="4">
        <v>4.54</v>
      </c>
      <c r="AG195" s="4">
        <v>127.34</v>
      </c>
      <c r="AH195" s="4">
        <v>1.1200000000000001</v>
      </c>
      <c r="AI195" s="4">
        <v>0.60099999999999998</v>
      </c>
      <c r="AJ195" s="4">
        <v>-1.7090000000000001</v>
      </c>
      <c r="AK195" s="4">
        <v>0.161</v>
      </c>
      <c r="AL195" s="4">
        <v>-4.2389999999999999</v>
      </c>
      <c r="AM195" s="4">
        <v>0.54100000000000004</v>
      </c>
      <c r="AN195" s="4">
        <v>0.91200000000000003</v>
      </c>
      <c r="AO195" s="4">
        <v>0.76700000000000002</v>
      </c>
      <c r="AP195" s="4">
        <v>2.157</v>
      </c>
      <c r="AQ195" s="4">
        <v>0.06</v>
      </c>
      <c r="AR195" s="4">
        <v>-2.6219999999999999</v>
      </c>
      <c r="AS195" s="4">
        <v>-0.16700000000000001</v>
      </c>
      <c r="AT195" s="4">
        <v>-3.867</v>
      </c>
      <c r="AU195" s="2" t="s">
        <v>992</v>
      </c>
      <c r="AV195" s="2" t="s">
        <v>993</v>
      </c>
      <c r="AW195" s="2" t="s">
        <v>994</v>
      </c>
    </row>
    <row r="196" spans="1:49" x14ac:dyDescent="0.25">
      <c r="A196" s="1">
        <v>43281</v>
      </c>
      <c r="B196" s="2" t="s">
        <v>644</v>
      </c>
      <c r="C196" s="2" t="s">
        <v>77</v>
      </c>
      <c r="D196" s="2" t="s">
        <v>79</v>
      </c>
      <c r="E196" s="2" t="s">
        <v>78</v>
      </c>
      <c r="F196" s="2">
        <v>0</v>
      </c>
      <c r="G196" s="2" t="s">
        <v>943</v>
      </c>
      <c r="H196" s="2" t="s">
        <v>947</v>
      </c>
      <c r="I196" s="2" t="s">
        <v>19</v>
      </c>
      <c r="J196" s="2" t="s">
        <v>20</v>
      </c>
      <c r="K196" s="2" t="s">
        <v>80</v>
      </c>
      <c r="L196" s="2" t="s">
        <v>22</v>
      </c>
      <c r="M196" s="2" t="s">
        <v>70</v>
      </c>
      <c r="N196" s="2" t="s">
        <v>24</v>
      </c>
      <c r="O196" s="3">
        <v>294.39499999999998</v>
      </c>
      <c r="P196" s="3">
        <v>319.60000000000002</v>
      </c>
      <c r="Q196" s="4">
        <v>0</v>
      </c>
      <c r="R196" s="4">
        <v>5.09</v>
      </c>
      <c r="S196" s="5">
        <v>47757</v>
      </c>
      <c r="T196" s="14">
        <v>12.263013698630138</v>
      </c>
      <c r="U196" s="6">
        <v>0</v>
      </c>
      <c r="V196" s="14">
        <v>8.8379999999999992</v>
      </c>
      <c r="W196" s="4">
        <v>7.6959</v>
      </c>
      <c r="X196" s="4">
        <v>7.07</v>
      </c>
      <c r="Y196" s="4">
        <v>0</v>
      </c>
      <c r="Z196" s="4">
        <v>7.05</v>
      </c>
      <c r="AA196" s="4">
        <v>0.62</v>
      </c>
      <c r="AB196" s="4">
        <v>7.0430000000000001</v>
      </c>
      <c r="AC196" s="6">
        <v>126</v>
      </c>
      <c r="AD196" s="6">
        <v>126</v>
      </c>
      <c r="AE196" s="6">
        <v>887.41800000000001</v>
      </c>
      <c r="AF196" s="4">
        <v>4.09</v>
      </c>
      <c r="AG196" s="4">
        <v>107.29</v>
      </c>
      <c r="AH196" s="4">
        <v>1.27</v>
      </c>
      <c r="AI196" s="4">
        <v>0.33800000000000002</v>
      </c>
      <c r="AJ196" s="4">
        <v>-1.0009999999999999</v>
      </c>
      <c r="AK196" s="4">
        <v>-5.3999999999999999E-2</v>
      </c>
      <c r="AL196" s="4">
        <v>-3.2890000000000001</v>
      </c>
      <c r="AM196" s="4">
        <v>0.35899999999999999</v>
      </c>
      <c r="AN196" s="4">
        <v>0.97599999999999998</v>
      </c>
      <c r="AO196" s="4">
        <v>0.51500000000000001</v>
      </c>
      <c r="AP196" s="4">
        <v>1.5980000000000001</v>
      </c>
      <c r="AQ196" s="4">
        <v>-2.1000000000000001E-2</v>
      </c>
      <c r="AR196" s="4">
        <v>-1.9770000000000001</v>
      </c>
      <c r="AS196" s="4">
        <v>-0.17699999999999999</v>
      </c>
      <c r="AT196" s="4">
        <v>-2.5990000000000002</v>
      </c>
      <c r="AU196" s="2" t="s">
        <v>992</v>
      </c>
      <c r="AV196" s="2" t="s">
        <v>993</v>
      </c>
      <c r="AW196" s="2" t="s">
        <v>994</v>
      </c>
    </row>
    <row r="197" spans="1:49" x14ac:dyDescent="0.25">
      <c r="A197" s="1">
        <v>43281</v>
      </c>
      <c r="B197" s="2" t="s">
        <v>645</v>
      </c>
      <c r="C197" s="2" t="s">
        <v>81</v>
      </c>
      <c r="D197" s="2" t="s">
        <v>83</v>
      </c>
      <c r="E197" s="2" t="s">
        <v>82</v>
      </c>
      <c r="F197" s="2">
        <v>0</v>
      </c>
      <c r="G197" s="2" t="s">
        <v>944</v>
      </c>
      <c r="H197" s="2" t="s">
        <v>946</v>
      </c>
      <c r="I197" s="2" t="s">
        <v>19</v>
      </c>
      <c r="J197" s="2" t="s">
        <v>20</v>
      </c>
      <c r="K197" s="2" t="s">
        <v>84</v>
      </c>
      <c r="L197" s="2" t="s">
        <v>22</v>
      </c>
      <c r="M197" s="2" t="s">
        <v>85</v>
      </c>
      <c r="N197" s="2" t="s">
        <v>24</v>
      </c>
      <c r="O197" s="3">
        <v>256.3</v>
      </c>
      <c r="P197" s="3">
        <v>318.44600000000003</v>
      </c>
      <c r="Q197" s="4">
        <v>0</v>
      </c>
      <c r="R197" s="4">
        <v>5.96</v>
      </c>
      <c r="S197" s="5">
        <v>51075</v>
      </c>
      <c r="T197" s="14">
        <v>21.353424657534248</v>
      </c>
      <c r="U197" s="6">
        <v>1</v>
      </c>
      <c r="V197" s="14">
        <v>13.836</v>
      </c>
      <c r="W197" s="4">
        <v>8.9369999999999994</v>
      </c>
      <c r="X197" s="4">
        <v>9.75</v>
      </c>
      <c r="Y197" s="4">
        <v>0</v>
      </c>
      <c r="Z197" s="4">
        <v>9.73</v>
      </c>
      <c r="AA197" s="4">
        <v>1.33</v>
      </c>
      <c r="AB197" s="4">
        <v>9.6959999999999997</v>
      </c>
      <c r="AC197" s="6">
        <v>86</v>
      </c>
      <c r="AD197" s="6">
        <v>86</v>
      </c>
      <c r="AE197" s="6">
        <v>833.85599999999999</v>
      </c>
      <c r="AF197" s="4">
        <v>3.73</v>
      </c>
      <c r="AG197" s="4">
        <v>123.25</v>
      </c>
      <c r="AH197" s="4">
        <v>0.99</v>
      </c>
      <c r="AI197" s="4">
        <v>0.48799999999999999</v>
      </c>
      <c r="AJ197" s="4">
        <v>-1.841</v>
      </c>
      <c r="AK197" s="4">
        <v>8.6999999999999994E-2</v>
      </c>
      <c r="AL197" s="4">
        <v>-4.1559999999999997</v>
      </c>
      <c r="AM197" s="4">
        <v>0.46200000000000002</v>
      </c>
      <c r="AN197" s="4">
        <v>0.54500000000000004</v>
      </c>
      <c r="AO197" s="4">
        <v>0.65800000000000003</v>
      </c>
      <c r="AP197" s="4">
        <v>1.542</v>
      </c>
      <c r="AQ197" s="4">
        <v>2.5999999999999999E-2</v>
      </c>
      <c r="AR197" s="4">
        <v>-2.3849999999999998</v>
      </c>
      <c r="AS197" s="4">
        <v>-0.17</v>
      </c>
      <c r="AT197" s="4">
        <v>-3.383</v>
      </c>
      <c r="AU197" s="2" t="s">
        <v>992</v>
      </c>
      <c r="AV197" s="2" t="s">
        <v>993</v>
      </c>
      <c r="AW197" s="2" t="s">
        <v>994</v>
      </c>
    </row>
    <row r="198" spans="1:49" x14ac:dyDescent="0.25">
      <c r="A198" s="1">
        <v>43281</v>
      </c>
      <c r="B198" s="2" t="s">
        <v>646</v>
      </c>
      <c r="C198" s="2" t="s">
        <v>86</v>
      </c>
      <c r="D198" s="2" t="s">
        <v>83</v>
      </c>
      <c r="E198" s="2" t="s">
        <v>82</v>
      </c>
      <c r="F198" s="2">
        <v>0</v>
      </c>
      <c r="G198" s="2" t="s">
        <v>944</v>
      </c>
      <c r="H198" s="2" t="s">
        <v>946</v>
      </c>
      <c r="I198" s="2" t="s">
        <v>19</v>
      </c>
      <c r="J198" s="2" t="s">
        <v>20</v>
      </c>
      <c r="K198" s="2" t="s">
        <v>84</v>
      </c>
      <c r="L198" s="2" t="s">
        <v>22</v>
      </c>
      <c r="M198" s="2" t="s">
        <v>85</v>
      </c>
      <c r="N198" s="2" t="s">
        <v>24</v>
      </c>
      <c r="O198" s="3">
        <v>252.285</v>
      </c>
      <c r="P198" s="3">
        <v>323.60700000000003</v>
      </c>
      <c r="Q198" s="4">
        <v>0</v>
      </c>
      <c r="R198" s="4">
        <v>5.7919999999999998</v>
      </c>
      <c r="S198" s="5">
        <v>51806</v>
      </c>
      <c r="T198" s="14">
        <v>23.356164383561644</v>
      </c>
      <c r="U198" s="6">
        <v>1</v>
      </c>
      <c r="V198" s="14">
        <v>22.332999999999998</v>
      </c>
      <c r="W198" s="4">
        <v>7.5232999999999999</v>
      </c>
      <c r="X198" s="4">
        <v>13.62</v>
      </c>
      <c r="Y198" s="4">
        <v>0</v>
      </c>
      <c r="Z198" s="4">
        <v>13.55</v>
      </c>
      <c r="AA198" s="4">
        <v>2.5299999999999998</v>
      </c>
      <c r="AB198" s="4">
        <v>13.502000000000001</v>
      </c>
      <c r="AC198" s="6">
        <v>101</v>
      </c>
      <c r="AD198" s="6">
        <v>101</v>
      </c>
      <c r="AE198" s="6">
        <v>1363.702</v>
      </c>
      <c r="AF198" s="4">
        <v>3.94</v>
      </c>
      <c r="AG198" s="4">
        <v>127.31</v>
      </c>
      <c r="AH198" s="4">
        <v>0.97</v>
      </c>
      <c r="AI198" s="4">
        <v>0.61</v>
      </c>
      <c r="AJ198" s="4">
        <v>-3.5339999999999998</v>
      </c>
      <c r="AK198" s="4">
        <v>0.23100000000000001</v>
      </c>
      <c r="AL198" s="4">
        <v>-5.6630000000000003</v>
      </c>
      <c r="AM198" s="4">
        <v>0.51100000000000001</v>
      </c>
      <c r="AN198" s="4">
        <v>-0.627</v>
      </c>
      <c r="AO198" s="4">
        <v>0.79700000000000004</v>
      </c>
      <c r="AP198" s="4">
        <v>0.98499999999999999</v>
      </c>
      <c r="AQ198" s="4">
        <v>9.9000000000000005E-2</v>
      </c>
      <c r="AR198" s="4">
        <v>-2.9079999999999999</v>
      </c>
      <c r="AS198" s="4">
        <v>-0.187</v>
      </c>
      <c r="AT198" s="4">
        <v>-4.5199999999999996</v>
      </c>
      <c r="AU198" s="2" t="s">
        <v>992</v>
      </c>
      <c r="AV198" s="2" t="s">
        <v>993</v>
      </c>
      <c r="AW198" s="2" t="s">
        <v>994</v>
      </c>
    </row>
    <row r="199" spans="1:49" x14ac:dyDescent="0.25">
      <c r="A199" s="1">
        <v>43281</v>
      </c>
      <c r="B199" s="2" t="s">
        <v>651</v>
      </c>
      <c r="C199" s="2" t="s">
        <v>97</v>
      </c>
      <c r="D199" s="2" t="s">
        <v>93</v>
      </c>
      <c r="E199" s="2" t="s">
        <v>92</v>
      </c>
      <c r="F199" s="2">
        <v>0</v>
      </c>
      <c r="G199" s="2" t="s">
        <v>944</v>
      </c>
      <c r="H199" s="2" t="s">
        <v>944</v>
      </c>
      <c r="I199" s="2" t="s">
        <v>19</v>
      </c>
      <c r="J199" s="2" t="s">
        <v>20</v>
      </c>
      <c r="K199" s="2" t="s">
        <v>90</v>
      </c>
      <c r="L199" s="2" t="s">
        <v>22</v>
      </c>
      <c r="M199" s="2" t="s">
        <v>94</v>
      </c>
      <c r="N199" s="2" t="s">
        <v>24</v>
      </c>
      <c r="O199" s="3">
        <v>270.08499999999998</v>
      </c>
      <c r="P199" s="3">
        <v>311.43299999999999</v>
      </c>
      <c r="Q199" s="4">
        <v>0</v>
      </c>
      <c r="R199" s="4">
        <v>4.9219999999999997</v>
      </c>
      <c r="S199" s="5">
        <v>51836</v>
      </c>
      <c r="T199" s="14">
        <v>23.438356164383563</v>
      </c>
      <c r="U199" s="6">
        <v>1</v>
      </c>
      <c r="V199" s="14">
        <v>21.504000000000001</v>
      </c>
      <c r="W199" s="4">
        <v>7.7287999999999997</v>
      </c>
      <c r="X199" s="4">
        <v>13.81</v>
      </c>
      <c r="Y199" s="4">
        <v>0</v>
      </c>
      <c r="Z199" s="4">
        <v>13.74</v>
      </c>
      <c r="AA199" s="4">
        <v>2.5299999999999998</v>
      </c>
      <c r="AB199" s="4">
        <v>13.696</v>
      </c>
      <c r="AC199" s="6">
        <v>96</v>
      </c>
      <c r="AD199" s="6">
        <v>96</v>
      </c>
      <c r="AE199" s="6">
        <v>1314.816</v>
      </c>
      <c r="AF199" s="4">
        <v>3.89</v>
      </c>
      <c r="AG199" s="4">
        <v>114.9</v>
      </c>
      <c r="AH199" s="4">
        <v>0.41</v>
      </c>
      <c r="AI199" s="4">
        <v>-0.35399999999999998</v>
      </c>
      <c r="AJ199" s="4">
        <v>-2.9830000000000001</v>
      </c>
      <c r="AK199" s="4">
        <v>-0.70899999999999996</v>
      </c>
      <c r="AL199" s="4">
        <v>-5.0060000000000002</v>
      </c>
      <c r="AM199" s="4">
        <v>-0.45300000000000001</v>
      </c>
      <c r="AN199" s="4">
        <v>8.9999999999999993E-3</v>
      </c>
      <c r="AO199" s="4">
        <v>-0.17299999999999999</v>
      </c>
      <c r="AP199" s="4">
        <v>1.627</v>
      </c>
      <c r="AQ199" s="4">
        <v>9.9000000000000005E-2</v>
      </c>
      <c r="AR199" s="4">
        <v>-2.992</v>
      </c>
      <c r="AS199" s="4">
        <v>-0.18099999999999999</v>
      </c>
      <c r="AT199" s="4">
        <v>-4.6100000000000003</v>
      </c>
      <c r="AU199" s="2" t="s">
        <v>992</v>
      </c>
      <c r="AV199" s="2" t="s">
        <v>993</v>
      </c>
      <c r="AW199" s="2" t="s">
        <v>994</v>
      </c>
    </row>
    <row r="200" spans="1:49" x14ac:dyDescent="0.25">
      <c r="A200" s="1">
        <v>43281</v>
      </c>
      <c r="B200" s="2" t="s">
        <v>658</v>
      </c>
      <c r="C200" s="2" t="s">
        <v>104</v>
      </c>
      <c r="D200" s="2" t="s">
        <v>69</v>
      </c>
      <c r="E200" s="2" t="s">
        <v>68</v>
      </c>
      <c r="F200" s="2">
        <v>0</v>
      </c>
      <c r="G200" s="2" t="s">
        <v>944</v>
      </c>
      <c r="H200" s="2" t="s">
        <v>950</v>
      </c>
      <c r="I200" s="2" t="s">
        <v>19</v>
      </c>
      <c r="J200" s="2" t="s">
        <v>20</v>
      </c>
      <c r="K200" s="2" t="s">
        <v>21</v>
      </c>
      <c r="L200" s="2" t="s">
        <v>22</v>
      </c>
      <c r="M200" s="2" t="s">
        <v>70</v>
      </c>
      <c r="N200" s="2" t="s">
        <v>24</v>
      </c>
      <c r="O200" s="3">
        <v>250</v>
      </c>
      <c r="P200" s="3">
        <v>281.95699999999999</v>
      </c>
      <c r="Q200" s="4">
        <v>0</v>
      </c>
      <c r="R200" s="4">
        <v>6.65</v>
      </c>
      <c r="S200" s="5">
        <v>44621</v>
      </c>
      <c r="T200" s="14">
        <v>3.6712328767123288</v>
      </c>
      <c r="U200" s="6">
        <v>0</v>
      </c>
      <c r="V200" s="14">
        <v>3.1669999999999998</v>
      </c>
      <c r="W200" s="4">
        <v>8.2466000000000008</v>
      </c>
      <c r="X200" s="4">
        <v>2.83</v>
      </c>
      <c r="Y200" s="4">
        <v>0</v>
      </c>
      <c r="Z200" s="4">
        <v>2.82</v>
      </c>
      <c r="AA200" s="4">
        <v>0.1</v>
      </c>
      <c r="AB200" s="4">
        <v>2.8220000000000001</v>
      </c>
      <c r="AC200" s="6">
        <v>48</v>
      </c>
      <c r="AD200" s="6">
        <v>48</v>
      </c>
      <c r="AE200" s="6">
        <v>135.45600000000002</v>
      </c>
      <c r="AF200" s="4">
        <v>3.11</v>
      </c>
      <c r="AG200" s="4">
        <v>110.57</v>
      </c>
      <c r="AH200" s="4">
        <v>2.2200000000000002</v>
      </c>
      <c r="AI200" s="4">
        <v>-0.35699999999999998</v>
      </c>
      <c r="AJ200" s="4">
        <v>0.35899999999999999</v>
      </c>
      <c r="AK200" s="4">
        <v>-0.84599999999999997</v>
      </c>
      <c r="AL200" s="4">
        <v>-2.5510000000000002</v>
      </c>
      <c r="AM200" s="4">
        <v>-0.33200000000000002</v>
      </c>
      <c r="AN200" s="4">
        <v>0.872</v>
      </c>
      <c r="AO200" s="4">
        <v>-0.30299999999999999</v>
      </c>
      <c r="AP200" s="4">
        <v>1.0409999999999999</v>
      </c>
      <c r="AQ200" s="4">
        <v>-2.5000000000000001E-2</v>
      </c>
      <c r="AR200" s="4">
        <v>-0.51200000000000001</v>
      </c>
      <c r="AS200" s="4">
        <v>-5.3999999999999999E-2</v>
      </c>
      <c r="AT200" s="4">
        <v>-0.68100000000000005</v>
      </c>
      <c r="AU200" s="2" t="s">
        <v>992</v>
      </c>
      <c r="AV200" s="2" t="s">
        <v>993</v>
      </c>
      <c r="AW200" s="2" t="s">
        <v>994</v>
      </c>
    </row>
    <row r="201" spans="1:49" x14ac:dyDescent="0.25">
      <c r="A201" s="1">
        <v>43281</v>
      </c>
      <c r="B201" s="2" t="s">
        <v>661</v>
      </c>
      <c r="C201" s="2" t="s">
        <v>107</v>
      </c>
      <c r="D201" s="2" t="s">
        <v>109</v>
      </c>
      <c r="E201" s="2" t="s">
        <v>108</v>
      </c>
      <c r="F201" s="2">
        <v>0</v>
      </c>
      <c r="G201" s="2" t="s">
        <v>944</v>
      </c>
      <c r="H201" s="2" t="s">
        <v>950</v>
      </c>
      <c r="I201" s="2" t="s">
        <v>19</v>
      </c>
      <c r="J201" s="2" t="s">
        <v>20</v>
      </c>
      <c r="K201" s="2" t="s">
        <v>110</v>
      </c>
      <c r="L201" s="2" t="s">
        <v>22</v>
      </c>
      <c r="M201" s="2" t="s">
        <v>23</v>
      </c>
      <c r="N201" s="2" t="s">
        <v>24</v>
      </c>
      <c r="O201" s="3">
        <v>292.73</v>
      </c>
      <c r="P201" s="3">
        <v>395.26400000000001</v>
      </c>
      <c r="Q201" s="4">
        <v>0</v>
      </c>
      <c r="R201" s="4">
        <v>7.0170000000000003</v>
      </c>
      <c r="S201" s="5">
        <v>50389</v>
      </c>
      <c r="T201" s="14">
        <v>19.473972602739725</v>
      </c>
      <c r="U201" s="6">
        <v>1</v>
      </c>
      <c r="V201" s="14">
        <v>15.252000000000001</v>
      </c>
      <c r="W201" s="4">
        <v>7.2110000000000003</v>
      </c>
      <c r="X201" s="4">
        <v>10.23</v>
      </c>
      <c r="Y201" s="4">
        <v>0</v>
      </c>
      <c r="Z201" s="4">
        <v>10.199999999999999</v>
      </c>
      <c r="AA201" s="4">
        <v>1.4</v>
      </c>
      <c r="AB201" s="4">
        <v>10.176</v>
      </c>
      <c r="AC201" s="6">
        <v>107</v>
      </c>
      <c r="AD201" s="6">
        <v>107</v>
      </c>
      <c r="AE201" s="6">
        <v>1088.8320000000001</v>
      </c>
      <c r="AF201" s="4">
        <v>3.94</v>
      </c>
      <c r="AG201" s="4">
        <v>134.71</v>
      </c>
      <c r="AH201" s="4">
        <v>0.31</v>
      </c>
      <c r="AI201" s="4">
        <v>0.46800000000000003</v>
      </c>
      <c r="AJ201" s="4">
        <v>0.61</v>
      </c>
      <c r="AK201" s="4">
        <v>4.3999999999999997E-2</v>
      </c>
      <c r="AL201" s="4">
        <v>-1.9339999999999999</v>
      </c>
      <c r="AM201" s="4">
        <v>0.42899999999999999</v>
      </c>
      <c r="AN201" s="4">
        <v>3.1280000000000001</v>
      </c>
      <c r="AO201" s="4">
        <v>0.63100000000000001</v>
      </c>
      <c r="AP201" s="4">
        <v>4.1440000000000001</v>
      </c>
      <c r="AQ201" s="4">
        <v>3.9E-2</v>
      </c>
      <c r="AR201" s="4">
        <v>-2.5179999999999998</v>
      </c>
      <c r="AS201" s="4">
        <v>-0.16300000000000001</v>
      </c>
      <c r="AT201" s="4">
        <v>-3.5339999999999998</v>
      </c>
      <c r="AU201" s="2" t="s">
        <v>992</v>
      </c>
      <c r="AV201" s="2" t="s">
        <v>999</v>
      </c>
      <c r="AW201" s="2" t="s">
        <v>994</v>
      </c>
    </row>
    <row r="202" spans="1:49" x14ac:dyDescent="0.25">
      <c r="A202" s="1">
        <v>43281</v>
      </c>
      <c r="B202" s="2" t="s">
        <v>662</v>
      </c>
      <c r="C202" s="2" t="s">
        <v>111</v>
      </c>
      <c r="D202" s="2" t="s">
        <v>113</v>
      </c>
      <c r="E202" s="2" t="s">
        <v>112</v>
      </c>
      <c r="F202" s="2">
        <v>0</v>
      </c>
      <c r="G202" s="2" t="s">
        <v>943</v>
      </c>
      <c r="H202" s="2" t="s">
        <v>947</v>
      </c>
      <c r="I202" s="2" t="s">
        <v>19</v>
      </c>
      <c r="J202" s="2" t="s">
        <v>20</v>
      </c>
      <c r="K202" s="2" t="s">
        <v>21</v>
      </c>
      <c r="L202" s="2" t="s">
        <v>22</v>
      </c>
      <c r="M202" s="2" t="s">
        <v>23</v>
      </c>
      <c r="N202" s="2" t="s">
        <v>24</v>
      </c>
      <c r="O202" s="3">
        <v>250</v>
      </c>
      <c r="P202" s="3">
        <v>375.68799999999999</v>
      </c>
      <c r="Q202" s="4">
        <v>0</v>
      </c>
      <c r="R202" s="4">
        <v>8.3610000000000007</v>
      </c>
      <c r="S202" s="5">
        <v>49218</v>
      </c>
      <c r="T202" s="14">
        <v>16.265753424657536</v>
      </c>
      <c r="U202" s="6">
        <v>1</v>
      </c>
      <c r="V202" s="14">
        <v>14.5</v>
      </c>
      <c r="W202" s="4">
        <v>8.6684999999999999</v>
      </c>
      <c r="X202" s="4">
        <v>9.4600000000000009</v>
      </c>
      <c r="Y202" s="4">
        <v>0</v>
      </c>
      <c r="Z202" s="4">
        <v>9.44</v>
      </c>
      <c r="AA202" s="4">
        <v>1.2</v>
      </c>
      <c r="AB202" s="4">
        <v>9.4220000000000006</v>
      </c>
      <c r="AC202" s="6">
        <v>110</v>
      </c>
      <c r="AD202" s="6">
        <v>110</v>
      </c>
      <c r="AE202" s="6">
        <v>1036.42</v>
      </c>
      <c r="AF202" s="4">
        <v>3.96</v>
      </c>
      <c r="AG202" s="4">
        <v>148.18</v>
      </c>
      <c r="AH202" s="4">
        <v>2.09</v>
      </c>
      <c r="AI202" s="4">
        <v>0.41</v>
      </c>
      <c r="AJ202" s="4">
        <v>-0.47399999999999998</v>
      </c>
      <c r="AK202" s="4">
        <v>-5.5E-2</v>
      </c>
      <c r="AL202" s="4">
        <v>-3.2080000000000002</v>
      </c>
      <c r="AM202" s="4">
        <v>0.38500000000000001</v>
      </c>
      <c r="AN202" s="4">
        <v>1.94</v>
      </c>
      <c r="AO202" s="4">
        <v>0.58199999999999996</v>
      </c>
      <c r="AP202" s="4">
        <v>2.855</v>
      </c>
      <c r="AQ202" s="4">
        <v>2.5999999999999999E-2</v>
      </c>
      <c r="AR202" s="4">
        <v>-2.4140000000000001</v>
      </c>
      <c r="AS202" s="4">
        <v>-0.17199999999999999</v>
      </c>
      <c r="AT202" s="4">
        <v>-3.33</v>
      </c>
      <c r="AU202" s="2" t="s">
        <v>992</v>
      </c>
      <c r="AV202" s="2" t="s">
        <v>993</v>
      </c>
      <c r="AW202" s="2" t="s">
        <v>994</v>
      </c>
    </row>
    <row r="203" spans="1:49" x14ac:dyDescent="0.25">
      <c r="A203" s="1">
        <v>43281</v>
      </c>
      <c r="B203" s="2" t="s">
        <v>666</v>
      </c>
      <c r="C203" s="2" t="s">
        <v>119</v>
      </c>
      <c r="D203" s="2" t="s">
        <v>121</v>
      </c>
      <c r="E203" s="2" t="s">
        <v>120</v>
      </c>
      <c r="F203" s="2">
        <v>0</v>
      </c>
      <c r="G203" s="2" t="s">
        <v>944</v>
      </c>
      <c r="H203" s="2" t="s">
        <v>944</v>
      </c>
      <c r="I203" s="2" t="s">
        <v>19</v>
      </c>
      <c r="J203" s="2" t="s">
        <v>20</v>
      </c>
      <c r="K203" s="2" t="s">
        <v>122</v>
      </c>
      <c r="L203" s="2" t="s">
        <v>22</v>
      </c>
      <c r="M203" s="2" t="s">
        <v>33</v>
      </c>
      <c r="N203" s="2" t="s">
        <v>24</v>
      </c>
      <c r="O203" s="3">
        <v>250</v>
      </c>
      <c r="P203" s="3">
        <v>249.095</v>
      </c>
      <c r="Q203" s="4">
        <v>0</v>
      </c>
      <c r="R203" s="4">
        <v>2.1970000000000001</v>
      </c>
      <c r="S203" s="5">
        <v>43647</v>
      </c>
      <c r="T203" s="14">
        <v>1.0027397260273974</v>
      </c>
      <c r="U203" s="6">
        <v>0</v>
      </c>
      <c r="V203" s="14">
        <v>1.0029999999999999</v>
      </c>
      <c r="W203" s="4">
        <v>5.8521000000000001</v>
      </c>
      <c r="X203" s="4">
        <v>0.98</v>
      </c>
      <c r="Y203" s="4">
        <v>0</v>
      </c>
      <c r="Z203" s="4">
        <v>0.98</v>
      </c>
      <c r="AA203" s="4">
        <v>0.01</v>
      </c>
      <c r="AB203" s="4">
        <v>0.98099999999999998</v>
      </c>
      <c r="AC203" s="6">
        <v>19</v>
      </c>
      <c r="AD203" s="6">
        <v>19</v>
      </c>
      <c r="AE203" s="6">
        <v>18.638999999999999</v>
      </c>
      <c r="AF203" s="4">
        <v>2.57</v>
      </c>
      <c r="AG203" s="4">
        <v>99.64</v>
      </c>
      <c r="AH203" s="4">
        <v>0</v>
      </c>
      <c r="AI203" s="4">
        <v>0.22</v>
      </c>
      <c r="AJ203" s="4">
        <v>0.68100000000000005</v>
      </c>
      <c r="AK203" s="4">
        <v>3.7999999999999999E-2</v>
      </c>
      <c r="AL203" s="4">
        <v>-0.41599999999999998</v>
      </c>
      <c r="AM203" s="4">
        <v>7.6999999999999999E-2</v>
      </c>
      <c r="AN203" s="4">
        <v>0.255</v>
      </c>
      <c r="AO203" s="4">
        <v>5.1999999999999998E-2</v>
      </c>
      <c r="AP203" s="4">
        <v>0.14499999999999999</v>
      </c>
      <c r="AQ203" s="4">
        <v>0.14299999999999999</v>
      </c>
      <c r="AR203" s="4">
        <v>0.42599999999999999</v>
      </c>
      <c r="AS203" s="4">
        <v>0.16800000000000001</v>
      </c>
      <c r="AT203" s="4">
        <v>0.53600000000000003</v>
      </c>
      <c r="AU203" s="2" t="s">
        <v>995</v>
      </c>
      <c r="AV203" s="2" t="s">
        <v>996</v>
      </c>
      <c r="AW203" s="2" t="s">
        <v>994</v>
      </c>
    </row>
    <row r="204" spans="1:49" x14ac:dyDescent="0.25">
      <c r="A204" s="1">
        <v>43281</v>
      </c>
      <c r="B204" s="2" t="s">
        <v>668</v>
      </c>
      <c r="C204" s="2" t="s">
        <v>126</v>
      </c>
      <c r="D204" s="2" t="s">
        <v>127</v>
      </c>
      <c r="E204" s="2" t="s">
        <v>65</v>
      </c>
      <c r="F204" s="2">
        <v>0</v>
      </c>
      <c r="G204" s="2" t="s">
        <v>945</v>
      </c>
      <c r="H204" s="2" t="s">
        <v>951</v>
      </c>
      <c r="I204" s="2" t="s">
        <v>19</v>
      </c>
      <c r="J204" s="2" t="s">
        <v>20</v>
      </c>
      <c r="K204" s="2" t="s">
        <v>61</v>
      </c>
      <c r="L204" s="2" t="s">
        <v>22</v>
      </c>
      <c r="M204" s="2" t="s">
        <v>44</v>
      </c>
      <c r="N204" s="2" t="s">
        <v>24</v>
      </c>
      <c r="O204" s="3">
        <v>299.33999999999997</v>
      </c>
      <c r="P204" s="3">
        <v>344.28300000000002</v>
      </c>
      <c r="Q204" s="4">
        <v>0</v>
      </c>
      <c r="R204" s="4">
        <v>7.7809999999999997</v>
      </c>
      <c r="S204" s="5">
        <v>49310</v>
      </c>
      <c r="T204" s="14">
        <v>16.517808219178082</v>
      </c>
      <c r="U204" s="6">
        <v>1</v>
      </c>
      <c r="V204" s="14">
        <v>14.667999999999999</v>
      </c>
      <c r="W204" s="4">
        <v>7.4246999999999996</v>
      </c>
      <c r="X204" s="4">
        <v>9.11</v>
      </c>
      <c r="Y204" s="4">
        <v>0</v>
      </c>
      <c r="Z204" s="4">
        <v>9.09</v>
      </c>
      <c r="AA204" s="4">
        <v>1.1299999999999999</v>
      </c>
      <c r="AB204" s="4">
        <v>9.0749999999999993</v>
      </c>
      <c r="AC204" s="6">
        <v>334</v>
      </c>
      <c r="AD204" s="6">
        <v>334</v>
      </c>
      <c r="AE204" s="6">
        <v>3031.0499999999997</v>
      </c>
      <c r="AF204" s="4">
        <v>6.2</v>
      </c>
      <c r="AG204" s="4">
        <v>115.01</v>
      </c>
      <c r="AH204" s="4">
        <v>0</v>
      </c>
      <c r="AI204" s="4">
        <v>0.58399999999999996</v>
      </c>
      <c r="AJ204" s="4">
        <v>-0.77200000000000002</v>
      </c>
      <c r="AK204" s="4">
        <v>3.5999999999999997E-2</v>
      </c>
      <c r="AL204" s="4">
        <v>-4.0359999999999996</v>
      </c>
      <c r="AM204" s="4">
        <v>0.55500000000000005</v>
      </c>
      <c r="AN204" s="4">
        <v>1.536</v>
      </c>
      <c r="AO204" s="4">
        <v>0.73799999999999999</v>
      </c>
      <c r="AP204" s="4">
        <v>2.4009999999999998</v>
      </c>
      <c r="AQ204" s="4">
        <v>2.9000000000000001E-2</v>
      </c>
      <c r="AR204" s="4">
        <v>-2.3090000000000002</v>
      </c>
      <c r="AS204" s="4">
        <v>-0.153</v>
      </c>
      <c r="AT204" s="4">
        <v>-3.173</v>
      </c>
      <c r="AU204" s="2" t="s">
        <v>995</v>
      </c>
      <c r="AV204" s="2" t="s">
        <v>996</v>
      </c>
      <c r="AW204" s="2" t="s">
        <v>994</v>
      </c>
    </row>
    <row r="205" spans="1:49" x14ac:dyDescent="0.25">
      <c r="A205" s="1">
        <v>43281</v>
      </c>
      <c r="B205" s="2" t="s">
        <v>673</v>
      </c>
      <c r="C205" s="2" t="s">
        <v>134</v>
      </c>
      <c r="D205" s="2" t="s">
        <v>135</v>
      </c>
      <c r="E205" s="2" t="s">
        <v>65</v>
      </c>
      <c r="F205" s="2">
        <v>0</v>
      </c>
      <c r="G205" s="2" t="s">
        <v>943</v>
      </c>
      <c r="H205" s="2" t="s">
        <v>949</v>
      </c>
      <c r="I205" s="2" t="s">
        <v>19</v>
      </c>
      <c r="J205" s="2" t="s">
        <v>20</v>
      </c>
      <c r="K205" s="2" t="s">
        <v>61</v>
      </c>
      <c r="L205" s="2" t="s">
        <v>22</v>
      </c>
      <c r="M205" s="2" t="s">
        <v>49</v>
      </c>
      <c r="N205" s="2" t="s">
        <v>24</v>
      </c>
      <c r="O205" s="3">
        <v>250</v>
      </c>
      <c r="P205" s="3">
        <v>321.26</v>
      </c>
      <c r="Q205" s="4">
        <v>0</v>
      </c>
      <c r="R205" s="4">
        <v>6.9</v>
      </c>
      <c r="S205" s="5">
        <v>51136</v>
      </c>
      <c r="T205" s="14">
        <v>21.520547945205479</v>
      </c>
      <c r="U205" s="6">
        <v>1</v>
      </c>
      <c r="V205" s="14">
        <v>17.088000000000001</v>
      </c>
      <c r="W205" s="4">
        <v>7.6192000000000002</v>
      </c>
      <c r="X205" s="4">
        <v>10.86</v>
      </c>
      <c r="Y205" s="4">
        <v>0</v>
      </c>
      <c r="Z205" s="4">
        <v>10.83</v>
      </c>
      <c r="AA205" s="4">
        <v>1.6</v>
      </c>
      <c r="AB205" s="4">
        <v>10.798</v>
      </c>
      <c r="AC205" s="6">
        <v>158</v>
      </c>
      <c r="AD205" s="6">
        <v>158</v>
      </c>
      <c r="AE205" s="6">
        <v>1706.0840000000001</v>
      </c>
      <c r="AF205" s="4">
        <v>4.47</v>
      </c>
      <c r="AG205" s="4">
        <v>128.5</v>
      </c>
      <c r="AH205" s="4">
        <v>0</v>
      </c>
      <c r="AI205" s="4">
        <v>0.56100000000000005</v>
      </c>
      <c r="AJ205" s="4">
        <v>2.48</v>
      </c>
      <c r="AK205" s="4">
        <v>0.123</v>
      </c>
      <c r="AL205" s="4">
        <v>-0.193</v>
      </c>
      <c r="AM205" s="4">
        <v>0.51100000000000001</v>
      </c>
      <c r="AN205" s="4">
        <v>5.0449999999999999</v>
      </c>
      <c r="AO205" s="4">
        <v>0.72099999999999997</v>
      </c>
      <c r="AP205" s="4">
        <v>6.1609999999999996</v>
      </c>
      <c r="AQ205" s="4">
        <v>0.05</v>
      </c>
      <c r="AR205" s="4">
        <v>-2.5649999999999999</v>
      </c>
      <c r="AS205" s="4">
        <v>-0.16</v>
      </c>
      <c r="AT205" s="4">
        <v>-3.681</v>
      </c>
      <c r="AU205" s="2" t="s">
        <v>992</v>
      </c>
      <c r="AV205" s="2" t="s">
        <v>993</v>
      </c>
      <c r="AW205" s="2" t="s">
        <v>994</v>
      </c>
    </row>
    <row r="206" spans="1:49" x14ac:dyDescent="0.25">
      <c r="A206" s="1">
        <v>43281</v>
      </c>
      <c r="B206" s="2" t="s">
        <v>675</v>
      </c>
      <c r="C206" s="2" t="s">
        <v>137</v>
      </c>
      <c r="D206" s="2" t="s">
        <v>139</v>
      </c>
      <c r="E206" s="2" t="s">
        <v>138</v>
      </c>
      <c r="F206" s="2">
        <v>0</v>
      </c>
      <c r="G206" s="2" t="s">
        <v>944</v>
      </c>
      <c r="H206" s="2" t="s">
        <v>950</v>
      </c>
      <c r="I206" s="2" t="s">
        <v>19</v>
      </c>
      <c r="J206" s="2" t="s">
        <v>20</v>
      </c>
      <c r="K206" s="2" t="s">
        <v>110</v>
      </c>
      <c r="L206" s="2" t="s">
        <v>22</v>
      </c>
      <c r="M206" s="2" t="s">
        <v>28</v>
      </c>
      <c r="N206" s="2" t="s">
        <v>24</v>
      </c>
      <c r="O206" s="3">
        <v>257.18</v>
      </c>
      <c r="P206" s="3">
        <v>323.3</v>
      </c>
      <c r="Q206" s="4">
        <v>0</v>
      </c>
      <c r="R206" s="4">
        <v>6.0780000000000003</v>
      </c>
      <c r="S206" s="5">
        <v>51471</v>
      </c>
      <c r="T206" s="14">
        <v>22.438356164383563</v>
      </c>
      <c r="U206" s="6">
        <v>1</v>
      </c>
      <c r="V206" s="14">
        <v>17.003</v>
      </c>
      <c r="W206" s="4">
        <v>7.5396999999999998</v>
      </c>
      <c r="X206" s="4">
        <v>11.23</v>
      </c>
      <c r="Y206" s="4">
        <v>0</v>
      </c>
      <c r="Z206" s="4">
        <v>11.19</v>
      </c>
      <c r="AA206" s="4">
        <v>1.7</v>
      </c>
      <c r="AB206" s="4">
        <v>11.159000000000001</v>
      </c>
      <c r="AC206" s="6">
        <v>110</v>
      </c>
      <c r="AD206" s="6">
        <v>110</v>
      </c>
      <c r="AE206" s="6">
        <v>1227.49</v>
      </c>
      <c r="AF206" s="4">
        <v>3.99</v>
      </c>
      <c r="AG206" s="4">
        <v>125.2</v>
      </c>
      <c r="AH206" s="4">
        <v>0.51</v>
      </c>
      <c r="AI206" s="4">
        <v>-1.032</v>
      </c>
      <c r="AJ206" s="4">
        <v>-1.2709999999999999</v>
      </c>
      <c r="AK206" s="4">
        <v>-1.43</v>
      </c>
      <c r="AL206" s="4">
        <v>-3.5939999999999999</v>
      </c>
      <c r="AM206" s="4">
        <v>-1.085</v>
      </c>
      <c r="AN206" s="4">
        <v>1.405</v>
      </c>
      <c r="AO206" s="4">
        <v>-0.85699999999999998</v>
      </c>
      <c r="AP206" s="4">
        <v>2.5939999999999999</v>
      </c>
      <c r="AQ206" s="4">
        <v>5.2999999999999999E-2</v>
      </c>
      <c r="AR206" s="4">
        <v>-2.677</v>
      </c>
      <c r="AS206" s="4">
        <v>-0.17499999999999999</v>
      </c>
      <c r="AT206" s="4">
        <v>-3.8660000000000001</v>
      </c>
      <c r="AU206" s="2" t="s">
        <v>992</v>
      </c>
      <c r="AV206" s="2" t="s">
        <v>993</v>
      </c>
      <c r="AW206" s="2" t="s">
        <v>994</v>
      </c>
    </row>
    <row r="207" spans="1:49" x14ac:dyDescent="0.25">
      <c r="A207" s="1">
        <v>43281</v>
      </c>
      <c r="B207" s="2" t="s">
        <v>676</v>
      </c>
      <c r="C207" s="2" t="s">
        <v>140</v>
      </c>
      <c r="D207" s="2" t="s">
        <v>142</v>
      </c>
      <c r="E207" s="2" t="s">
        <v>141</v>
      </c>
      <c r="F207" s="2">
        <v>0</v>
      </c>
      <c r="G207" s="2" t="s">
        <v>943</v>
      </c>
      <c r="H207" s="2" t="s">
        <v>947</v>
      </c>
      <c r="I207" s="2" t="s">
        <v>19</v>
      </c>
      <c r="J207" s="2" t="s">
        <v>20</v>
      </c>
      <c r="K207" s="2" t="s">
        <v>143</v>
      </c>
      <c r="L207" s="2" t="s">
        <v>22</v>
      </c>
      <c r="M207" s="2" t="s">
        <v>23</v>
      </c>
      <c r="N207" s="2" t="s">
        <v>24</v>
      </c>
      <c r="O207" s="3">
        <v>269.79500000000002</v>
      </c>
      <c r="P207" s="3">
        <v>337.56</v>
      </c>
      <c r="Q207" s="4">
        <v>0</v>
      </c>
      <c r="R207" s="4">
        <v>6.218</v>
      </c>
      <c r="S207" s="5">
        <v>50922</v>
      </c>
      <c r="T207" s="14">
        <v>20.934246575342467</v>
      </c>
      <c r="U207" s="6">
        <v>1</v>
      </c>
      <c r="V207" s="14">
        <v>14.667999999999999</v>
      </c>
      <c r="W207" s="4">
        <v>8.6301000000000005</v>
      </c>
      <c r="X207" s="4">
        <v>10.08</v>
      </c>
      <c r="Y207" s="4">
        <v>0</v>
      </c>
      <c r="Z207" s="4">
        <v>10.06</v>
      </c>
      <c r="AA207" s="4">
        <v>1.38</v>
      </c>
      <c r="AB207" s="4">
        <v>10.028</v>
      </c>
      <c r="AC207" s="6">
        <v>107</v>
      </c>
      <c r="AD207" s="6">
        <v>107</v>
      </c>
      <c r="AE207" s="6">
        <v>1072.9960000000001</v>
      </c>
      <c r="AF207" s="4">
        <v>3.95</v>
      </c>
      <c r="AG207" s="4">
        <v>124.6</v>
      </c>
      <c r="AH207" s="4">
        <v>0.52</v>
      </c>
      <c r="AI207" s="4">
        <v>0.50700000000000001</v>
      </c>
      <c r="AJ207" s="4">
        <v>-0.25800000000000001</v>
      </c>
      <c r="AK207" s="4">
        <v>9.0999999999999998E-2</v>
      </c>
      <c r="AL207" s="4">
        <v>-2.6920000000000002</v>
      </c>
      <c r="AM207" s="4">
        <v>0.47499999999999998</v>
      </c>
      <c r="AN207" s="4">
        <v>2.2250000000000001</v>
      </c>
      <c r="AO207" s="4">
        <v>0.67900000000000005</v>
      </c>
      <c r="AP207" s="4">
        <v>3.242</v>
      </c>
      <c r="AQ207" s="4">
        <v>3.2000000000000001E-2</v>
      </c>
      <c r="AR207" s="4">
        <v>-2.4820000000000002</v>
      </c>
      <c r="AS207" s="4">
        <v>-0.17199999999999999</v>
      </c>
      <c r="AT207" s="4">
        <v>-3.5</v>
      </c>
      <c r="AU207" s="2" t="s">
        <v>992</v>
      </c>
      <c r="AV207" s="2" t="s">
        <v>993</v>
      </c>
      <c r="AW207" s="2" t="s">
        <v>994</v>
      </c>
    </row>
    <row r="208" spans="1:49" x14ac:dyDescent="0.25">
      <c r="A208" s="1">
        <v>43281</v>
      </c>
      <c r="B208" s="2" t="s">
        <v>677</v>
      </c>
      <c r="C208" s="2" t="s">
        <v>144</v>
      </c>
      <c r="D208" s="2" t="s">
        <v>79</v>
      </c>
      <c r="E208" s="2" t="s">
        <v>78</v>
      </c>
      <c r="F208" s="2">
        <v>0</v>
      </c>
      <c r="G208" s="2" t="s">
        <v>943</v>
      </c>
      <c r="H208" s="2" t="s">
        <v>947</v>
      </c>
      <c r="I208" s="2" t="s">
        <v>19</v>
      </c>
      <c r="J208" s="2" t="s">
        <v>20</v>
      </c>
      <c r="K208" s="2" t="s">
        <v>80</v>
      </c>
      <c r="L208" s="2" t="s">
        <v>22</v>
      </c>
      <c r="M208" s="2" t="s">
        <v>70</v>
      </c>
      <c r="N208" s="2" t="s">
        <v>24</v>
      </c>
      <c r="O208" s="3">
        <v>250</v>
      </c>
      <c r="P208" s="3">
        <v>280.27800000000002</v>
      </c>
      <c r="Q208" s="4">
        <v>0</v>
      </c>
      <c r="R208" s="4">
        <v>5.6319999999999997</v>
      </c>
      <c r="S208" s="5">
        <v>47453</v>
      </c>
      <c r="T208" s="14">
        <v>11.43013698630137</v>
      </c>
      <c r="U208" s="6">
        <v>0</v>
      </c>
      <c r="V208" s="14">
        <v>9.9179999999999993</v>
      </c>
      <c r="W208" s="4">
        <v>8.5177999999999994</v>
      </c>
      <c r="X208" s="4">
        <v>7.69</v>
      </c>
      <c r="Y208" s="4">
        <v>0</v>
      </c>
      <c r="Z208" s="4">
        <v>7.67</v>
      </c>
      <c r="AA208" s="4">
        <v>0.73</v>
      </c>
      <c r="AB208" s="4">
        <v>7.6589999999999998</v>
      </c>
      <c r="AC208" s="6">
        <v>134</v>
      </c>
      <c r="AD208" s="6">
        <v>134</v>
      </c>
      <c r="AE208" s="6">
        <v>1026.306</v>
      </c>
      <c r="AF208" s="4">
        <v>4.18</v>
      </c>
      <c r="AG208" s="4">
        <v>111.64</v>
      </c>
      <c r="AH208" s="4">
        <v>0.47</v>
      </c>
      <c r="AI208" s="4">
        <v>1.111</v>
      </c>
      <c r="AJ208" s="4">
        <v>-1.0960000000000001</v>
      </c>
      <c r="AK208" s="4">
        <v>0.68700000000000006</v>
      </c>
      <c r="AL208" s="4">
        <v>-3.5049999999999999</v>
      </c>
      <c r="AM208" s="4">
        <v>1.111</v>
      </c>
      <c r="AN208" s="4">
        <v>1.04</v>
      </c>
      <c r="AO208" s="4">
        <v>1.2849999999999999</v>
      </c>
      <c r="AP208" s="4">
        <v>1.6990000000000001</v>
      </c>
      <c r="AQ208" s="4">
        <v>0</v>
      </c>
      <c r="AR208" s="4">
        <v>-2.1360000000000001</v>
      </c>
      <c r="AS208" s="4">
        <v>-0.17399999999999999</v>
      </c>
      <c r="AT208" s="4">
        <v>-2.794</v>
      </c>
      <c r="AU208" s="2" t="s">
        <v>992</v>
      </c>
      <c r="AV208" s="2" t="s">
        <v>993</v>
      </c>
      <c r="AW208" s="2" t="s">
        <v>994</v>
      </c>
    </row>
    <row r="209" spans="1:49" x14ac:dyDescent="0.25">
      <c r="A209" s="1">
        <v>43281</v>
      </c>
      <c r="B209" s="2" t="s">
        <v>679</v>
      </c>
      <c r="C209" s="2" t="s">
        <v>146</v>
      </c>
      <c r="D209" s="2" t="s">
        <v>147</v>
      </c>
      <c r="E209" s="2" t="s">
        <v>78</v>
      </c>
      <c r="F209" s="2">
        <v>0</v>
      </c>
      <c r="G209" s="2" t="s">
        <v>944</v>
      </c>
      <c r="H209" s="2" t="s">
        <v>950</v>
      </c>
      <c r="I209" s="2" t="s">
        <v>19</v>
      </c>
      <c r="J209" s="2" t="s">
        <v>20</v>
      </c>
      <c r="K209" s="2" t="s">
        <v>80</v>
      </c>
      <c r="L209" s="2" t="s">
        <v>22</v>
      </c>
      <c r="M209" s="2" t="s">
        <v>28</v>
      </c>
      <c r="N209" s="2" t="s">
        <v>24</v>
      </c>
      <c r="O209" s="3">
        <v>280.32</v>
      </c>
      <c r="P209" s="3">
        <v>316.96300000000002</v>
      </c>
      <c r="Q209" s="4">
        <v>0</v>
      </c>
      <c r="R209" s="4">
        <v>5.4589999999999996</v>
      </c>
      <c r="S209" s="5">
        <v>47788</v>
      </c>
      <c r="T209" s="14">
        <v>12.347945205479451</v>
      </c>
      <c r="U209" s="6">
        <v>0</v>
      </c>
      <c r="V209" s="14">
        <v>9.5860000000000003</v>
      </c>
      <c r="W209" s="4">
        <v>7.6356000000000002</v>
      </c>
      <c r="X209" s="4">
        <v>7.48</v>
      </c>
      <c r="Y209" s="4">
        <v>0</v>
      </c>
      <c r="Z209" s="4">
        <v>7.46</v>
      </c>
      <c r="AA209" s="4">
        <v>0.7</v>
      </c>
      <c r="AB209" s="4">
        <v>7.4550000000000001</v>
      </c>
      <c r="AC209" s="6">
        <v>107</v>
      </c>
      <c r="AD209" s="6">
        <v>107</v>
      </c>
      <c r="AE209" s="6">
        <v>797.68500000000006</v>
      </c>
      <c r="AF209" s="4">
        <v>3.91</v>
      </c>
      <c r="AG209" s="4">
        <v>112.16</v>
      </c>
      <c r="AH209" s="4">
        <v>0.91</v>
      </c>
      <c r="AI209" s="4">
        <v>0.94099999999999995</v>
      </c>
      <c r="AJ209" s="4">
        <v>0.67800000000000005</v>
      </c>
      <c r="AK209" s="4">
        <v>0.53500000000000003</v>
      </c>
      <c r="AL209" s="4">
        <v>-1.724</v>
      </c>
      <c r="AM209" s="4">
        <v>0.95099999999999996</v>
      </c>
      <c r="AN209" s="4">
        <v>2.706</v>
      </c>
      <c r="AO209" s="4">
        <v>1.117</v>
      </c>
      <c r="AP209" s="4">
        <v>3.3679999999999999</v>
      </c>
      <c r="AQ209" s="4">
        <v>-1.0999999999999999E-2</v>
      </c>
      <c r="AR209" s="4">
        <v>-2.028</v>
      </c>
      <c r="AS209" s="4">
        <v>-0.17599999999999999</v>
      </c>
      <c r="AT209" s="4">
        <v>-2.69</v>
      </c>
      <c r="AU209" s="2" t="s">
        <v>992</v>
      </c>
      <c r="AV209" s="2" t="s">
        <v>993</v>
      </c>
      <c r="AW209" s="2" t="s">
        <v>994</v>
      </c>
    </row>
    <row r="210" spans="1:49" x14ac:dyDescent="0.25">
      <c r="A210" s="1">
        <v>43281</v>
      </c>
      <c r="B210" s="2" t="s">
        <v>683</v>
      </c>
      <c r="C210" s="2" t="s">
        <v>158</v>
      </c>
      <c r="D210" s="2" t="s">
        <v>157</v>
      </c>
      <c r="E210" s="2" t="s">
        <v>156</v>
      </c>
      <c r="F210" s="2">
        <v>0</v>
      </c>
      <c r="G210" s="2" t="s">
        <v>944</v>
      </c>
      <c r="H210" s="2" t="s">
        <v>950</v>
      </c>
      <c r="I210" s="2" t="s">
        <v>19</v>
      </c>
      <c r="J210" s="2" t="s">
        <v>20</v>
      </c>
      <c r="K210" s="2" t="s">
        <v>61</v>
      </c>
      <c r="L210" s="2" t="s">
        <v>22</v>
      </c>
      <c r="M210" s="2" t="s">
        <v>53</v>
      </c>
      <c r="N210" s="2" t="s">
        <v>24</v>
      </c>
      <c r="O210" s="3">
        <v>280</v>
      </c>
      <c r="P210" s="3">
        <v>343.51400000000001</v>
      </c>
      <c r="Q210" s="4">
        <v>0</v>
      </c>
      <c r="R210" s="4">
        <v>5.851</v>
      </c>
      <c r="S210" s="5">
        <v>49279</v>
      </c>
      <c r="T210" s="14">
        <v>16.432876712328767</v>
      </c>
      <c r="U210" s="6">
        <v>1</v>
      </c>
      <c r="V210" s="14">
        <v>16.422000000000001</v>
      </c>
      <c r="W210" s="4">
        <v>8.5588999999999995</v>
      </c>
      <c r="X210" s="4">
        <v>11.13</v>
      </c>
      <c r="Y210" s="4">
        <v>0</v>
      </c>
      <c r="Z210" s="4">
        <v>11.09</v>
      </c>
      <c r="AA210" s="4">
        <v>1.6</v>
      </c>
      <c r="AB210" s="4">
        <v>11.07</v>
      </c>
      <c r="AC210" s="6">
        <v>111</v>
      </c>
      <c r="AD210" s="6">
        <v>111</v>
      </c>
      <c r="AE210" s="6">
        <v>1228.77</v>
      </c>
      <c r="AF210" s="4">
        <v>3.99</v>
      </c>
      <c r="AG210" s="4">
        <v>122.2</v>
      </c>
      <c r="AH210" s="4">
        <v>0.49</v>
      </c>
      <c r="AI210" s="4">
        <v>-0.13200000000000001</v>
      </c>
      <c r="AJ210" s="4">
        <v>-2.1120000000000001</v>
      </c>
      <c r="AK210" s="4">
        <v>-0.52900000000000003</v>
      </c>
      <c r="AL210" s="4">
        <v>-4.3890000000000002</v>
      </c>
      <c r="AM210" s="4">
        <v>-0.17499999999999999</v>
      </c>
      <c r="AN210" s="4">
        <v>0.625</v>
      </c>
      <c r="AO210" s="4">
        <v>4.7E-2</v>
      </c>
      <c r="AP210" s="4">
        <v>1.7709999999999999</v>
      </c>
      <c r="AQ210" s="4">
        <v>4.2999999999999997E-2</v>
      </c>
      <c r="AR210" s="4">
        <v>-2.7360000000000002</v>
      </c>
      <c r="AS210" s="4">
        <v>-0.18</v>
      </c>
      <c r="AT210" s="4">
        <v>-3.8820000000000001</v>
      </c>
      <c r="AU210" s="2" t="s">
        <v>992</v>
      </c>
      <c r="AV210" s="2" t="s">
        <v>993</v>
      </c>
      <c r="AW210" s="2" t="s">
        <v>994</v>
      </c>
    </row>
    <row r="211" spans="1:49" x14ac:dyDescent="0.25">
      <c r="A211" s="1">
        <v>43281</v>
      </c>
      <c r="B211" s="2" t="s">
        <v>684</v>
      </c>
      <c r="C211" s="2" t="s">
        <v>159</v>
      </c>
      <c r="D211" s="2" t="s">
        <v>161</v>
      </c>
      <c r="E211" s="2" t="s">
        <v>160</v>
      </c>
      <c r="F211" s="2">
        <v>0</v>
      </c>
      <c r="G211" s="2" t="s">
        <v>944</v>
      </c>
      <c r="H211" s="2" t="s">
        <v>944</v>
      </c>
      <c r="I211" s="2" t="s">
        <v>19</v>
      </c>
      <c r="J211" s="2" t="s">
        <v>20</v>
      </c>
      <c r="K211" s="2" t="s">
        <v>162</v>
      </c>
      <c r="L211" s="2" t="s">
        <v>22</v>
      </c>
      <c r="M211" s="2" t="s">
        <v>44</v>
      </c>
      <c r="N211" s="2" t="s">
        <v>24</v>
      </c>
      <c r="O211" s="3">
        <v>250</v>
      </c>
      <c r="P211" s="3">
        <v>323.60000000000002</v>
      </c>
      <c r="Q211" s="4">
        <v>0</v>
      </c>
      <c r="R211" s="4">
        <v>6.1159999999999997</v>
      </c>
      <c r="S211" s="5">
        <v>51150</v>
      </c>
      <c r="T211" s="14">
        <v>21.55890410958904</v>
      </c>
      <c r="U211" s="6">
        <v>1</v>
      </c>
      <c r="V211" s="14">
        <v>17.088000000000001</v>
      </c>
      <c r="W211" s="4">
        <v>8.3232999999999997</v>
      </c>
      <c r="X211" s="4">
        <v>11.12</v>
      </c>
      <c r="Y211" s="4">
        <v>0</v>
      </c>
      <c r="Z211" s="4">
        <v>11.08</v>
      </c>
      <c r="AA211" s="4">
        <v>1.68</v>
      </c>
      <c r="AB211" s="4">
        <v>11.053000000000001</v>
      </c>
      <c r="AC211" s="6">
        <v>105</v>
      </c>
      <c r="AD211" s="6">
        <v>105</v>
      </c>
      <c r="AE211" s="6">
        <v>1160.5650000000001</v>
      </c>
      <c r="AF211" s="4">
        <v>3.95</v>
      </c>
      <c r="AG211" s="4">
        <v>126.62</v>
      </c>
      <c r="AH211" s="4">
        <v>2.82</v>
      </c>
      <c r="AI211" s="4">
        <v>0.52700000000000002</v>
      </c>
      <c r="AJ211" s="4">
        <v>-0.99399999999999999</v>
      </c>
      <c r="AK211" s="4">
        <v>0.13100000000000001</v>
      </c>
      <c r="AL211" s="4">
        <v>-3.33</v>
      </c>
      <c r="AM211" s="4">
        <v>0.47299999999999998</v>
      </c>
      <c r="AN211" s="4">
        <v>1.6519999999999999</v>
      </c>
      <c r="AO211" s="4">
        <v>0.69399999999999995</v>
      </c>
      <c r="AP211" s="4">
        <v>2.831</v>
      </c>
      <c r="AQ211" s="4">
        <v>5.3999999999999999E-2</v>
      </c>
      <c r="AR211" s="4">
        <v>-2.6459999999999999</v>
      </c>
      <c r="AS211" s="4">
        <v>-0.16700000000000001</v>
      </c>
      <c r="AT211" s="4">
        <v>-3.8250000000000002</v>
      </c>
      <c r="AU211" s="2" t="s">
        <v>992</v>
      </c>
      <c r="AV211" s="2" t="s">
        <v>997</v>
      </c>
      <c r="AW211" s="2" t="s">
        <v>994</v>
      </c>
    </row>
    <row r="212" spans="1:49" x14ac:dyDescent="0.25">
      <c r="A212" s="1">
        <v>43281</v>
      </c>
      <c r="B212" s="2" t="s">
        <v>687</v>
      </c>
      <c r="C212" s="2" t="s">
        <v>170</v>
      </c>
      <c r="D212" s="2" t="s">
        <v>172</v>
      </c>
      <c r="E212" s="2" t="s">
        <v>171</v>
      </c>
      <c r="F212" s="2">
        <v>0</v>
      </c>
      <c r="G212" s="2" t="s">
        <v>166</v>
      </c>
      <c r="H212" s="2" t="s">
        <v>166</v>
      </c>
      <c r="I212" s="2" t="s">
        <v>19</v>
      </c>
      <c r="J212" s="2" t="s">
        <v>20</v>
      </c>
      <c r="K212" s="2" t="s">
        <v>110</v>
      </c>
      <c r="L212" s="2" t="s">
        <v>22</v>
      </c>
      <c r="M212" s="2" t="s">
        <v>44</v>
      </c>
      <c r="N212" s="2" t="s">
        <v>24</v>
      </c>
      <c r="O212" s="3">
        <v>261.88499999999999</v>
      </c>
      <c r="P212" s="3">
        <v>282.58199999999999</v>
      </c>
      <c r="Q212" s="4">
        <v>0</v>
      </c>
      <c r="R212" s="4">
        <v>5.65</v>
      </c>
      <c r="S212" s="5">
        <v>47696</v>
      </c>
      <c r="T212" s="14">
        <v>12.095890410958905</v>
      </c>
      <c r="U212" s="6">
        <v>0</v>
      </c>
      <c r="V212" s="14">
        <v>2.0870000000000002</v>
      </c>
      <c r="W212" s="4">
        <v>8.0383999999999993</v>
      </c>
      <c r="X212" s="4">
        <v>2.76</v>
      </c>
      <c r="Y212" s="4">
        <v>0</v>
      </c>
      <c r="Z212" s="4">
        <v>1.93</v>
      </c>
      <c r="AA212" s="4">
        <v>-0.96</v>
      </c>
      <c r="AB212" s="4">
        <v>2.2989999999999999</v>
      </c>
      <c r="AC212" s="6">
        <v>16</v>
      </c>
      <c r="AD212" s="6">
        <v>16</v>
      </c>
      <c r="AE212" s="6">
        <v>36.783999999999999</v>
      </c>
      <c r="AF212" s="4">
        <v>2.89</v>
      </c>
      <c r="AG212" s="4">
        <v>105.55</v>
      </c>
      <c r="AH212" s="4">
        <v>2.35</v>
      </c>
      <c r="AI212" s="4">
        <v>0.24399999999999999</v>
      </c>
      <c r="AJ212" s="4">
        <v>0.38500000000000001</v>
      </c>
      <c r="AK212" s="4">
        <v>-0.193</v>
      </c>
      <c r="AL212" s="4">
        <v>-2.2170000000000001</v>
      </c>
      <c r="AM212" s="4">
        <v>0.24099999999999999</v>
      </c>
      <c r="AN212" s="4">
        <v>0.86899999999999999</v>
      </c>
      <c r="AO212" s="4">
        <v>0.27300000000000002</v>
      </c>
      <c r="AP212" s="4">
        <v>0.97299999999999998</v>
      </c>
      <c r="AQ212" s="4">
        <v>4.0000000000000001E-3</v>
      </c>
      <c r="AR212" s="4">
        <v>-0.48399999999999999</v>
      </c>
      <c r="AS212" s="4">
        <v>-2.9000000000000001E-2</v>
      </c>
      <c r="AT212" s="4">
        <v>-0.58799999999999997</v>
      </c>
      <c r="AU212" s="2" t="s">
        <v>995</v>
      </c>
      <c r="AV212" s="2" t="s">
        <v>996</v>
      </c>
      <c r="AW212" s="2" t="s">
        <v>998</v>
      </c>
    </row>
    <row r="213" spans="1:49" x14ac:dyDescent="0.25">
      <c r="A213" s="1">
        <v>43281</v>
      </c>
      <c r="B213" s="2" t="s">
        <v>688</v>
      </c>
      <c r="C213" s="2" t="s">
        <v>173</v>
      </c>
      <c r="D213" s="2" t="s">
        <v>175</v>
      </c>
      <c r="E213" s="2" t="s">
        <v>174</v>
      </c>
      <c r="F213" s="2">
        <v>0</v>
      </c>
      <c r="G213" s="2" t="s">
        <v>944</v>
      </c>
      <c r="H213" s="2" t="s">
        <v>946</v>
      </c>
      <c r="I213" s="2" t="s">
        <v>19</v>
      </c>
      <c r="J213" s="2" t="s">
        <v>20</v>
      </c>
      <c r="K213" s="2" t="s">
        <v>110</v>
      </c>
      <c r="L213" s="2" t="s">
        <v>22</v>
      </c>
      <c r="M213" s="2" t="s">
        <v>44</v>
      </c>
      <c r="N213" s="2" t="s">
        <v>24</v>
      </c>
      <c r="O213" s="3">
        <v>250</v>
      </c>
      <c r="P213" s="3">
        <v>301.72000000000003</v>
      </c>
      <c r="Q213" s="4">
        <v>0</v>
      </c>
      <c r="R213" s="4">
        <v>5.6639999999999997</v>
      </c>
      <c r="S213" s="5">
        <v>48914</v>
      </c>
      <c r="T213" s="14">
        <v>15.432876712328767</v>
      </c>
      <c r="U213" s="6">
        <v>1</v>
      </c>
      <c r="V213" s="14">
        <v>12.920999999999999</v>
      </c>
      <c r="W213" s="4">
        <v>8.5370000000000008</v>
      </c>
      <c r="X213" s="4">
        <v>9.4600000000000009</v>
      </c>
      <c r="Y213" s="4">
        <v>0</v>
      </c>
      <c r="Z213" s="4">
        <v>9.43</v>
      </c>
      <c r="AA213" s="4">
        <v>1.1399999999999999</v>
      </c>
      <c r="AB213" s="4">
        <v>9.4179999999999993</v>
      </c>
      <c r="AC213" s="6">
        <v>81</v>
      </c>
      <c r="AD213" s="6">
        <v>81</v>
      </c>
      <c r="AE213" s="6">
        <v>762.85799999999995</v>
      </c>
      <c r="AF213" s="4">
        <v>3.67</v>
      </c>
      <c r="AG213" s="4">
        <v>120.22</v>
      </c>
      <c r="AH213" s="4">
        <v>0.47</v>
      </c>
      <c r="AI213" s="4">
        <v>0.17799999999999999</v>
      </c>
      <c r="AJ213" s="4">
        <v>-1.8839999999999999</v>
      </c>
      <c r="AK213" s="4">
        <v>-0.21299999999999999</v>
      </c>
      <c r="AL213" s="4">
        <v>-4.133</v>
      </c>
      <c r="AM213" s="4">
        <v>0.16</v>
      </c>
      <c r="AN213" s="4">
        <v>0.61199999999999999</v>
      </c>
      <c r="AO213" s="4">
        <v>0.36299999999999999</v>
      </c>
      <c r="AP213" s="4">
        <v>1.5069999999999999</v>
      </c>
      <c r="AQ213" s="4">
        <v>1.7999999999999999E-2</v>
      </c>
      <c r="AR213" s="4">
        <v>-2.496</v>
      </c>
      <c r="AS213" s="4">
        <v>-0.185</v>
      </c>
      <c r="AT213" s="4">
        <v>-3.391</v>
      </c>
      <c r="AU213" s="2" t="s">
        <v>992</v>
      </c>
      <c r="AV213" s="2" t="s">
        <v>993</v>
      </c>
      <c r="AW213" s="2" t="s">
        <v>994</v>
      </c>
    </row>
    <row r="214" spans="1:49" x14ac:dyDescent="0.25">
      <c r="A214" s="1">
        <v>43281</v>
      </c>
      <c r="B214" s="2" t="s">
        <v>690</v>
      </c>
      <c r="C214" s="2" t="s">
        <v>180</v>
      </c>
      <c r="D214" s="2" t="s">
        <v>178</v>
      </c>
      <c r="E214" s="2" t="s">
        <v>177</v>
      </c>
      <c r="F214" s="2">
        <v>0</v>
      </c>
      <c r="G214" s="2" t="s">
        <v>944</v>
      </c>
      <c r="H214" s="2" t="s">
        <v>946</v>
      </c>
      <c r="I214" s="2" t="s">
        <v>19</v>
      </c>
      <c r="J214" s="2" t="s">
        <v>20</v>
      </c>
      <c r="K214" s="2" t="s">
        <v>179</v>
      </c>
      <c r="L214" s="2" t="s">
        <v>22</v>
      </c>
      <c r="M214" s="2" t="s">
        <v>94</v>
      </c>
      <c r="N214" s="2" t="s">
        <v>24</v>
      </c>
      <c r="O214" s="3">
        <v>250</v>
      </c>
      <c r="P214" s="3">
        <v>298.70800000000003</v>
      </c>
      <c r="Q214" s="4">
        <v>0</v>
      </c>
      <c r="R214" s="4">
        <v>5.5819999999999999</v>
      </c>
      <c r="S214" s="5">
        <v>49644</v>
      </c>
      <c r="T214" s="14">
        <v>17.432876712328767</v>
      </c>
      <c r="U214" s="6">
        <v>1</v>
      </c>
      <c r="V214" s="14">
        <v>13.504</v>
      </c>
      <c r="W214" s="4">
        <v>7.5205000000000002</v>
      </c>
      <c r="X214" s="4">
        <v>9.7799999999999994</v>
      </c>
      <c r="Y214" s="4">
        <v>0</v>
      </c>
      <c r="Z214" s="4">
        <v>9.76</v>
      </c>
      <c r="AA214" s="4">
        <v>1.23</v>
      </c>
      <c r="AB214" s="4">
        <v>9.74</v>
      </c>
      <c r="AC214" s="6">
        <v>89</v>
      </c>
      <c r="AD214" s="6">
        <v>89</v>
      </c>
      <c r="AE214" s="6">
        <v>866.86</v>
      </c>
      <c r="AF214" s="4">
        <v>3.76</v>
      </c>
      <c r="AG214" s="4">
        <v>119.02</v>
      </c>
      <c r="AH214" s="4">
        <v>0.47</v>
      </c>
      <c r="AI214" s="4">
        <v>-0.66400000000000003</v>
      </c>
      <c r="AJ214" s="4">
        <v>-2.5670000000000002</v>
      </c>
      <c r="AK214" s="4">
        <v>-1.0509999999999999</v>
      </c>
      <c r="AL214" s="4">
        <v>-4.782</v>
      </c>
      <c r="AM214" s="4">
        <v>-0.69</v>
      </c>
      <c r="AN214" s="4">
        <v>-2.1000000000000001E-2</v>
      </c>
      <c r="AO214" s="4">
        <v>-0.48199999999999998</v>
      </c>
      <c r="AP214" s="4">
        <v>0.92300000000000004</v>
      </c>
      <c r="AQ214" s="4">
        <v>2.5999999999999999E-2</v>
      </c>
      <c r="AR214" s="4">
        <v>-2.5459999999999998</v>
      </c>
      <c r="AS214" s="4">
        <v>-0.182</v>
      </c>
      <c r="AT214" s="4">
        <v>-3.4889999999999999</v>
      </c>
      <c r="AU214" s="2" t="s">
        <v>992</v>
      </c>
      <c r="AV214" s="2" t="s">
        <v>993</v>
      </c>
      <c r="AW214" s="2" t="s">
        <v>994</v>
      </c>
    </row>
    <row r="215" spans="1:49" x14ac:dyDescent="0.25">
      <c r="A215" s="1">
        <v>43281</v>
      </c>
      <c r="B215" s="2" t="s">
        <v>691</v>
      </c>
      <c r="C215" s="2" t="s">
        <v>181</v>
      </c>
      <c r="D215" s="2" t="s">
        <v>183</v>
      </c>
      <c r="E215" s="2" t="s">
        <v>182</v>
      </c>
      <c r="F215" s="2">
        <v>0</v>
      </c>
      <c r="G215" s="2" t="s">
        <v>944</v>
      </c>
      <c r="H215" s="2" t="s">
        <v>944</v>
      </c>
      <c r="I215" s="2" t="s">
        <v>19</v>
      </c>
      <c r="J215" s="2" t="s">
        <v>20</v>
      </c>
      <c r="K215" s="2" t="s">
        <v>179</v>
      </c>
      <c r="L215" s="2" t="s">
        <v>22</v>
      </c>
      <c r="M215" s="2" t="s">
        <v>49</v>
      </c>
      <c r="N215" s="2" t="s">
        <v>24</v>
      </c>
      <c r="O215" s="3">
        <v>250.5</v>
      </c>
      <c r="P215" s="3">
        <v>311.911</v>
      </c>
      <c r="Q215" s="4">
        <v>0</v>
      </c>
      <c r="R215" s="4">
        <v>5.5220000000000002</v>
      </c>
      <c r="S215" s="5">
        <v>52871</v>
      </c>
      <c r="T215" s="14">
        <v>26.273972602739725</v>
      </c>
      <c r="U215" s="6">
        <v>1</v>
      </c>
      <c r="V215" s="14">
        <v>19.584</v>
      </c>
      <c r="W215" s="4">
        <v>7.6740000000000004</v>
      </c>
      <c r="X215" s="4">
        <v>12.58</v>
      </c>
      <c r="Y215" s="4">
        <v>0</v>
      </c>
      <c r="Z215" s="4">
        <v>12.54</v>
      </c>
      <c r="AA215" s="4">
        <v>2.17</v>
      </c>
      <c r="AB215" s="4">
        <v>12.486000000000001</v>
      </c>
      <c r="AC215" s="6">
        <v>90</v>
      </c>
      <c r="AD215" s="6">
        <v>90</v>
      </c>
      <c r="AE215" s="6">
        <v>1123.74</v>
      </c>
      <c r="AF215" s="4">
        <v>3.81</v>
      </c>
      <c r="AG215" s="4">
        <v>123.14</v>
      </c>
      <c r="AH215" s="4">
        <v>1.38</v>
      </c>
      <c r="AI215" s="4">
        <v>0.64400000000000002</v>
      </c>
      <c r="AJ215" s="4">
        <v>-5.101</v>
      </c>
      <c r="AK215" s="4">
        <v>0.27200000000000002</v>
      </c>
      <c r="AL215" s="4">
        <v>-7.1680000000000001</v>
      </c>
      <c r="AM215" s="4">
        <v>0.56399999999999995</v>
      </c>
      <c r="AN215" s="4">
        <v>-2.2200000000000002</v>
      </c>
      <c r="AO215" s="4">
        <v>0.83199999999999996</v>
      </c>
      <c r="AP215" s="4">
        <v>-0.77300000000000002</v>
      </c>
      <c r="AQ215" s="4">
        <v>7.9000000000000001E-2</v>
      </c>
      <c r="AR215" s="4">
        <v>-2.8809999999999998</v>
      </c>
      <c r="AS215" s="4">
        <v>-0.189</v>
      </c>
      <c r="AT215" s="4">
        <v>-4.3280000000000003</v>
      </c>
      <c r="AU215" s="2" t="s">
        <v>992</v>
      </c>
      <c r="AV215" s="2" t="s">
        <v>993</v>
      </c>
      <c r="AW215" s="2" t="s">
        <v>994</v>
      </c>
    </row>
    <row r="216" spans="1:49" x14ac:dyDescent="0.25">
      <c r="A216" s="1">
        <v>43281</v>
      </c>
      <c r="B216" s="2" t="s">
        <v>692</v>
      </c>
      <c r="C216" s="2" t="s">
        <v>184</v>
      </c>
      <c r="D216" s="2" t="s">
        <v>186</v>
      </c>
      <c r="E216" s="2" t="s">
        <v>185</v>
      </c>
      <c r="F216" s="2">
        <v>0</v>
      </c>
      <c r="G216" s="2" t="s">
        <v>944</v>
      </c>
      <c r="H216" s="2" t="s">
        <v>950</v>
      </c>
      <c r="I216" s="2" t="s">
        <v>19</v>
      </c>
      <c r="J216" s="2" t="s">
        <v>20</v>
      </c>
      <c r="K216" s="2" t="s">
        <v>187</v>
      </c>
      <c r="L216" s="2" t="s">
        <v>22</v>
      </c>
      <c r="M216" s="2" t="s">
        <v>49</v>
      </c>
      <c r="N216" s="2" t="s">
        <v>24</v>
      </c>
      <c r="O216" s="3">
        <v>295.185</v>
      </c>
      <c r="P216" s="3">
        <v>316.25299999999999</v>
      </c>
      <c r="Q216" s="4">
        <v>0</v>
      </c>
      <c r="R216" s="4">
        <v>6.0869999999999997</v>
      </c>
      <c r="S216" s="5">
        <v>52994</v>
      </c>
      <c r="T216" s="14">
        <v>26.610958904109587</v>
      </c>
      <c r="U216" s="6">
        <v>1</v>
      </c>
      <c r="V216" s="14">
        <v>1.5920000000000001</v>
      </c>
      <c r="W216" s="4">
        <v>8.0931999999999995</v>
      </c>
      <c r="X216" s="4">
        <v>2.9</v>
      </c>
      <c r="Y216" s="4">
        <v>0</v>
      </c>
      <c r="Z216" s="4">
        <v>1.48</v>
      </c>
      <c r="AA216" s="4">
        <v>-1.72</v>
      </c>
      <c r="AB216" s="4">
        <v>2.097</v>
      </c>
      <c r="AC216" s="6">
        <v>18</v>
      </c>
      <c r="AD216" s="6">
        <v>18</v>
      </c>
      <c r="AE216" s="6">
        <v>37.746000000000002</v>
      </c>
      <c r="AF216" s="4">
        <v>3.09</v>
      </c>
      <c r="AG216" s="4">
        <v>104.6</v>
      </c>
      <c r="AH216" s="4">
        <v>2.54</v>
      </c>
      <c r="AI216" s="4">
        <v>0.30299999999999999</v>
      </c>
      <c r="AJ216" s="4">
        <v>0.39200000000000002</v>
      </c>
      <c r="AK216" s="4">
        <v>-0.17199999999999999</v>
      </c>
      <c r="AL216" s="4">
        <v>-2.4279999999999999</v>
      </c>
      <c r="AM216" s="4">
        <v>0.252</v>
      </c>
      <c r="AN216" s="4">
        <v>0.77100000000000002</v>
      </c>
      <c r="AO216" s="4">
        <v>0.27600000000000002</v>
      </c>
      <c r="AP216" s="4">
        <v>0.84599999999999997</v>
      </c>
      <c r="AQ216" s="4">
        <v>0.05</v>
      </c>
      <c r="AR216" s="4">
        <v>-0.38</v>
      </c>
      <c r="AS216" s="4">
        <v>2.7E-2</v>
      </c>
      <c r="AT216" s="4">
        <v>-0.45400000000000001</v>
      </c>
      <c r="AU216" s="2" t="s">
        <v>992</v>
      </c>
      <c r="AV216" s="2" t="s">
        <v>993</v>
      </c>
      <c r="AW216" s="2" t="s">
        <v>998</v>
      </c>
    </row>
    <row r="217" spans="1:49" x14ac:dyDescent="0.25">
      <c r="A217" s="1">
        <v>43281</v>
      </c>
      <c r="B217" s="2" t="s">
        <v>696</v>
      </c>
      <c r="C217" s="2" t="s">
        <v>197</v>
      </c>
      <c r="D217" s="2" t="s">
        <v>196</v>
      </c>
      <c r="E217" s="2" t="s">
        <v>195</v>
      </c>
      <c r="F217" s="2">
        <v>0</v>
      </c>
      <c r="G217" s="2" t="s">
        <v>944</v>
      </c>
      <c r="H217" s="2" t="s">
        <v>944</v>
      </c>
      <c r="I217" s="2" t="s">
        <v>19</v>
      </c>
      <c r="J217" s="2" t="s">
        <v>20</v>
      </c>
      <c r="K217" s="2" t="s">
        <v>21</v>
      </c>
      <c r="L217" s="2" t="s">
        <v>22</v>
      </c>
      <c r="M217" s="2" t="s">
        <v>23</v>
      </c>
      <c r="N217" s="2" t="s">
        <v>24</v>
      </c>
      <c r="O217" s="3">
        <v>289.33</v>
      </c>
      <c r="P217" s="3">
        <v>392.53399999999999</v>
      </c>
      <c r="Q217" s="4">
        <v>0</v>
      </c>
      <c r="R217" s="4">
        <v>7.4880000000000004</v>
      </c>
      <c r="S217" s="5">
        <v>48792</v>
      </c>
      <c r="T217" s="14">
        <v>15.098630136986301</v>
      </c>
      <c r="U217" s="6">
        <v>1</v>
      </c>
      <c r="V217" s="14">
        <v>11.085000000000001</v>
      </c>
      <c r="W217" s="4">
        <v>7.6</v>
      </c>
      <c r="X217" s="4">
        <v>7.87</v>
      </c>
      <c r="Y217" s="4">
        <v>0</v>
      </c>
      <c r="Z217" s="4">
        <v>7.86</v>
      </c>
      <c r="AA217" s="4">
        <v>0.83</v>
      </c>
      <c r="AB217" s="4">
        <v>7.843</v>
      </c>
      <c r="AC217" s="6">
        <v>97</v>
      </c>
      <c r="AD217" s="6">
        <v>97</v>
      </c>
      <c r="AE217" s="6">
        <v>760.77099999999996</v>
      </c>
      <c r="AF217" s="4">
        <v>3.81</v>
      </c>
      <c r="AG217" s="4">
        <v>132.55000000000001</v>
      </c>
      <c r="AH217" s="4">
        <v>3.12</v>
      </c>
      <c r="AI217" s="4">
        <v>0.13100000000000001</v>
      </c>
      <c r="AJ217" s="4">
        <v>-0.83399999999999996</v>
      </c>
      <c r="AK217" s="4">
        <v>-0.33</v>
      </c>
      <c r="AL217" s="4">
        <v>-3.548</v>
      </c>
      <c r="AM217" s="4">
        <v>0.127</v>
      </c>
      <c r="AN217" s="4">
        <v>1.258</v>
      </c>
      <c r="AO217" s="4">
        <v>0.29699999999999999</v>
      </c>
      <c r="AP217" s="4">
        <v>1.982</v>
      </c>
      <c r="AQ217" s="4">
        <v>3.0000000000000001E-3</v>
      </c>
      <c r="AR217" s="4">
        <v>-2.0920000000000001</v>
      </c>
      <c r="AS217" s="4">
        <v>-0.16600000000000001</v>
      </c>
      <c r="AT217" s="4">
        <v>-2.8170000000000002</v>
      </c>
      <c r="AU217" s="2" t="s">
        <v>992</v>
      </c>
      <c r="AV217" s="2" t="s">
        <v>999</v>
      </c>
      <c r="AW217" s="2" t="s">
        <v>994</v>
      </c>
    </row>
    <row r="218" spans="1:49" x14ac:dyDescent="0.25">
      <c r="A218" s="1">
        <v>43281</v>
      </c>
      <c r="B218" s="2" t="s">
        <v>700</v>
      </c>
      <c r="C218" s="2" t="s">
        <v>209</v>
      </c>
      <c r="D218" s="2" t="s">
        <v>211</v>
      </c>
      <c r="E218" s="2" t="s">
        <v>210</v>
      </c>
      <c r="F218" s="2">
        <v>0</v>
      </c>
      <c r="G218" s="2" t="s">
        <v>944</v>
      </c>
      <c r="H218" s="2" t="s">
        <v>944</v>
      </c>
      <c r="I218" s="2" t="s">
        <v>19</v>
      </c>
      <c r="J218" s="2" t="s">
        <v>20</v>
      </c>
      <c r="K218" s="2" t="s">
        <v>212</v>
      </c>
      <c r="L218" s="2" t="s">
        <v>22</v>
      </c>
      <c r="M218" s="2" t="s">
        <v>44</v>
      </c>
      <c r="N218" s="2" t="s">
        <v>24</v>
      </c>
      <c r="O218" s="3">
        <v>252.005</v>
      </c>
      <c r="P218" s="3">
        <v>304.22800000000001</v>
      </c>
      <c r="Q218" s="4">
        <v>0</v>
      </c>
      <c r="R218" s="4">
        <v>5.7069999999999999</v>
      </c>
      <c r="S218" s="5">
        <v>49126</v>
      </c>
      <c r="T218" s="14">
        <v>16.013698630136986</v>
      </c>
      <c r="U218" s="6">
        <v>1</v>
      </c>
      <c r="V218" s="14">
        <v>12.422000000000001</v>
      </c>
      <c r="W218" s="4">
        <v>8.0548000000000002</v>
      </c>
      <c r="X218" s="4">
        <v>9.24</v>
      </c>
      <c r="Y218" s="4">
        <v>0</v>
      </c>
      <c r="Z218" s="4">
        <v>9.2200000000000006</v>
      </c>
      <c r="AA218" s="4">
        <v>1.0900000000000001</v>
      </c>
      <c r="AB218" s="4">
        <v>9.2050000000000001</v>
      </c>
      <c r="AC218" s="6">
        <v>75</v>
      </c>
      <c r="AD218" s="6">
        <v>75</v>
      </c>
      <c r="AE218" s="6">
        <v>690.375</v>
      </c>
      <c r="AF218" s="4">
        <v>3.61</v>
      </c>
      <c r="AG218" s="4">
        <v>120.72</v>
      </c>
      <c r="AH218" s="4">
        <v>0</v>
      </c>
      <c r="AI218" s="4">
        <v>0.73699999999999999</v>
      </c>
      <c r="AJ218" s="4">
        <v>-1.583</v>
      </c>
      <c r="AK218" s="4">
        <v>0.34899999999999998</v>
      </c>
      <c r="AL218" s="4">
        <v>-3.8490000000000002</v>
      </c>
      <c r="AM218" s="4">
        <v>0.71699999999999997</v>
      </c>
      <c r="AN218" s="4">
        <v>0.876</v>
      </c>
      <c r="AO218" s="4">
        <v>0.91200000000000003</v>
      </c>
      <c r="AP218" s="4">
        <v>1.734</v>
      </c>
      <c r="AQ218" s="4">
        <v>0.02</v>
      </c>
      <c r="AR218" s="4">
        <v>-2.4590000000000001</v>
      </c>
      <c r="AS218" s="4">
        <v>-0.17499999999999999</v>
      </c>
      <c r="AT218" s="4">
        <v>-3.3170000000000002</v>
      </c>
      <c r="AU218" s="2" t="s">
        <v>992</v>
      </c>
      <c r="AV218" s="2" t="s">
        <v>993</v>
      </c>
      <c r="AW218" s="2" t="s">
        <v>994</v>
      </c>
    </row>
    <row r="219" spans="1:49" x14ac:dyDescent="0.25">
      <c r="A219" s="1">
        <v>43281</v>
      </c>
      <c r="B219" s="2" t="s">
        <v>702</v>
      </c>
      <c r="C219" s="2" t="s">
        <v>216</v>
      </c>
      <c r="D219" s="2" t="s">
        <v>215</v>
      </c>
      <c r="E219" s="2" t="s">
        <v>214</v>
      </c>
      <c r="F219" s="2">
        <v>0</v>
      </c>
      <c r="G219" s="2" t="s">
        <v>944</v>
      </c>
      <c r="H219" s="2" t="s">
        <v>944</v>
      </c>
      <c r="I219" s="2" t="s">
        <v>19</v>
      </c>
      <c r="J219" s="2" t="s">
        <v>20</v>
      </c>
      <c r="K219" s="2" t="s">
        <v>48</v>
      </c>
      <c r="L219" s="2" t="s">
        <v>22</v>
      </c>
      <c r="M219" s="2" t="s">
        <v>28</v>
      </c>
      <c r="N219" s="2" t="s">
        <v>24</v>
      </c>
      <c r="O219" s="3">
        <v>264.11</v>
      </c>
      <c r="P219" s="3">
        <v>339.22800000000001</v>
      </c>
      <c r="Q219" s="4">
        <v>0</v>
      </c>
      <c r="R219" s="4">
        <v>6.0890000000000004</v>
      </c>
      <c r="S219" s="5">
        <v>51455</v>
      </c>
      <c r="T219" s="14">
        <v>22.394520547945206</v>
      </c>
      <c r="U219" s="6">
        <v>1</v>
      </c>
      <c r="V219" s="14">
        <v>18.332999999999998</v>
      </c>
      <c r="W219" s="4">
        <v>8.2658000000000005</v>
      </c>
      <c r="X219" s="4">
        <v>11.86</v>
      </c>
      <c r="Y219" s="4">
        <v>0</v>
      </c>
      <c r="Z219" s="4">
        <v>11.83</v>
      </c>
      <c r="AA219" s="4">
        <v>1.89</v>
      </c>
      <c r="AB219" s="4">
        <v>11.789</v>
      </c>
      <c r="AC219" s="6">
        <v>104</v>
      </c>
      <c r="AD219" s="6">
        <v>104</v>
      </c>
      <c r="AE219" s="6">
        <v>1226.056</v>
      </c>
      <c r="AF219" s="4">
        <v>3.94</v>
      </c>
      <c r="AG219" s="4">
        <v>127.66</v>
      </c>
      <c r="AH219" s="4">
        <v>0.78</v>
      </c>
      <c r="AI219" s="4">
        <v>0.55900000000000005</v>
      </c>
      <c r="AJ219" s="4">
        <v>-2.2789999999999999</v>
      </c>
      <c r="AK219" s="4">
        <v>0.161</v>
      </c>
      <c r="AL219" s="4">
        <v>-4.5389999999999997</v>
      </c>
      <c r="AM219" s="4">
        <v>0.497</v>
      </c>
      <c r="AN219" s="4">
        <v>0.48399999999999999</v>
      </c>
      <c r="AO219" s="4">
        <v>0.73099999999999998</v>
      </c>
      <c r="AP219" s="4">
        <v>1.774</v>
      </c>
      <c r="AQ219" s="4">
        <v>6.2E-2</v>
      </c>
      <c r="AR219" s="4">
        <v>-2.7629999999999999</v>
      </c>
      <c r="AS219" s="4">
        <v>-0.17299999999999999</v>
      </c>
      <c r="AT219" s="4">
        <v>-4.0529999999999999</v>
      </c>
      <c r="AU219" s="2" t="s">
        <v>992</v>
      </c>
      <c r="AV219" s="2" t="s">
        <v>997</v>
      </c>
      <c r="AW219" s="2" t="s">
        <v>994</v>
      </c>
    </row>
    <row r="220" spans="1:49" x14ac:dyDescent="0.25">
      <c r="A220" s="1">
        <v>43281</v>
      </c>
      <c r="B220" s="2" t="s">
        <v>705</v>
      </c>
      <c r="C220" s="2" t="s">
        <v>219</v>
      </c>
      <c r="D220" s="2" t="s">
        <v>215</v>
      </c>
      <c r="E220" s="2" t="s">
        <v>214</v>
      </c>
      <c r="F220" s="2">
        <v>0</v>
      </c>
      <c r="G220" s="2" t="s">
        <v>943</v>
      </c>
      <c r="H220" s="2" t="s">
        <v>947</v>
      </c>
      <c r="I220" s="2" t="s">
        <v>19</v>
      </c>
      <c r="J220" s="2" t="s">
        <v>20</v>
      </c>
      <c r="K220" s="2" t="s">
        <v>48</v>
      </c>
      <c r="L220" s="2" t="s">
        <v>22</v>
      </c>
      <c r="M220" s="2" t="s">
        <v>28</v>
      </c>
      <c r="N220" s="2" t="s">
        <v>24</v>
      </c>
      <c r="O220" s="3">
        <v>251.04</v>
      </c>
      <c r="P220" s="3">
        <v>333.15600000000001</v>
      </c>
      <c r="Q220" s="4">
        <v>0</v>
      </c>
      <c r="R220" s="4">
        <v>6.6479999999999997</v>
      </c>
      <c r="S220" s="5">
        <v>51089</v>
      </c>
      <c r="T220" s="14">
        <v>21.391780821917809</v>
      </c>
      <c r="U220" s="6">
        <v>1</v>
      </c>
      <c r="V220" s="14">
        <v>17.422000000000001</v>
      </c>
      <c r="W220" s="4">
        <v>8.3808000000000007</v>
      </c>
      <c r="X220" s="4">
        <v>11.23</v>
      </c>
      <c r="Y220" s="4">
        <v>0</v>
      </c>
      <c r="Z220" s="4">
        <v>11.2</v>
      </c>
      <c r="AA220" s="4">
        <v>1.7</v>
      </c>
      <c r="AB220" s="4">
        <v>11.164999999999999</v>
      </c>
      <c r="AC220" s="6">
        <v>118</v>
      </c>
      <c r="AD220" s="6">
        <v>118</v>
      </c>
      <c r="AE220" s="6">
        <v>1317.4699999999998</v>
      </c>
      <c r="AF220" s="4">
        <v>4.07</v>
      </c>
      <c r="AG220" s="4">
        <v>131.86000000000001</v>
      </c>
      <c r="AH220" s="4">
        <v>0.85</v>
      </c>
      <c r="AI220" s="4">
        <v>-0.48</v>
      </c>
      <c r="AJ220" s="4">
        <v>-3.371</v>
      </c>
      <c r="AK220" s="4">
        <v>-0.89500000000000002</v>
      </c>
      <c r="AL220" s="4">
        <v>-5.7130000000000001</v>
      </c>
      <c r="AM220" s="4">
        <v>-0.53100000000000003</v>
      </c>
      <c r="AN220" s="4">
        <v>-0.67700000000000005</v>
      </c>
      <c r="AO220" s="4">
        <v>-0.309</v>
      </c>
      <c r="AP220" s="4">
        <v>0.51200000000000001</v>
      </c>
      <c r="AQ220" s="4">
        <v>5.0999999999999997E-2</v>
      </c>
      <c r="AR220" s="4">
        <v>-2.694</v>
      </c>
      <c r="AS220" s="4">
        <v>-0.17100000000000001</v>
      </c>
      <c r="AT220" s="4">
        <v>-3.8820000000000001</v>
      </c>
      <c r="AU220" s="2" t="s">
        <v>992</v>
      </c>
      <c r="AV220" s="2" t="s">
        <v>997</v>
      </c>
      <c r="AW220" s="2" t="s">
        <v>994</v>
      </c>
    </row>
    <row r="221" spans="1:49" x14ac:dyDescent="0.25">
      <c r="A221" s="1">
        <v>43281</v>
      </c>
      <c r="B221" s="2" t="s">
        <v>706</v>
      </c>
      <c r="C221" s="2" t="s">
        <v>220</v>
      </c>
      <c r="D221" s="2" t="s">
        <v>215</v>
      </c>
      <c r="E221" s="2" t="s">
        <v>214</v>
      </c>
      <c r="F221" s="2">
        <v>0</v>
      </c>
      <c r="G221" s="2" t="s">
        <v>943</v>
      </c>
      <c r="H221" s="2" t="s">
        <v>947</v>
      </c>
      <c r="I221" s="2" t="s">
        <v>19</v>
      </c>
      <c r="J221" s="2" t="s">
        <v>20</v>
      </c>
      <c r="K221" s="2" t="s">
        <v>48</v>
      </c>
      <c r="L221" s="2" t="s">
        <v>22</v>
      </c>
      <c r="M221" s="2" t="s">
        <v>28</v>
      </c>
      <c r="N221" s="2" t="s">
        <v>24</v>
      </c>
      <c r="O221" s="3">
        <v>250</v>
      </c>
      <c r="P221" s="3">
        <v>311.80399999999997</v>
      </c>
      <c r="Q221" s="4">
        <v>0</v>
      </c>
      <c r="R221" s="4">
        <v>6.548</v>
      </c>
      <c r="S221" s="5">
        <v>48167</v>
      </c>
      <c r="T221" s="14">
        <v>13.386301369863014</v>
      </c>
      <c r="U221" s="6">
        <v>0</v>
      </c>
      <c r="V221" s="14">
        <v>11.419</v>
      </c>
      <c r="W221" s="4">
        <v>8.3808000000000007</v>
      </c>
      <c r="X221" s="4">
        <v>8.39</v>
      </c>
      <c r="Y221" s="4">
        <v>0</v>
      </c>
      <c r="Z221" s="4">
        <v>8.3699999999999992</v>
      </c>
      <c r="AA221" s="4">
        <v>0.9</v>
      </c>
      <c r="AB221" s="4">
        <v>8.3559999999999999</v>
      </c>
      <c r="AC221" s="6">
        <v>108</v>
      </c>
      <c r="AD221" s="6">
        <v>108</v>
      </c>
      <c r="AE221" s="6">
        <v>902.44799999999998</v>
      </c>
      <c r="AF221" s="4">
        <v>3.93</v>
      </c>
      <c r="AG221" s="4">
        <v>123.89</v>
      </c>
      <c r="AH221" s="4">
        <v>0.84</v>
      </c>
      <c r="AI221" s="4">
        <v>0.26500000000000001</v>
      </c>
      <c r="AJ221" s="4">
        <v>-3.0049999999999999</v>
      </c>
      <c r="AK221" s="4">
        <v>-0.17399999999999999</v>
      </c>
      <c r="AL221" s="4">
        <v>-5.4669999999999996</v>
      </c>
      <c r="AM221" s="4">
        <v>0.25600000000000001</v>
      </c>
      <c r="AN221" s="4">
        <v>-0.72699999999999998</v>
      </c>
      <c r="AO221" s="4">
        <v>0.441</v>
      </c>
      <c r="AP221" s="4">
        <v>2.9000000000000001E-2</v>
      </c>
      <c r="AQ221" s="4">
        <v>8.9999999999999993E-3</v>
      </c>
      <c r="AR221" s="4">
        <v>-2.278</v>
      </c>
      <c r="AS221" s="4">
        <v>-0.17599999999999999</v>
      </c>
      <c r="AT221" s="4">
        <v>-3.0339999999999998</v>
      </c>
      <c r="AU221" s="2" t="s">
        <v>992</v>
      </c>
      <c r="AV221" s="2" t="s">
        <v>997</v>
      </c>
      <c r="AW221" s="2" t="s">
        <v>994</v>
      </c>
    </row>
    <row r="222" spans="1:49" x14ac:dyDescent="0.25">
      <c r="A222" s="1">
        <v>43281</v>
      </c>
      <c r="B222" s="2" t="s">
        <v>707</v>
      </c>
      <c r="C222" s="2" t="s">
        <v>221</v>
      </c>
      <c r="D222" s="2" t="s">
        <v>215</v>
      </c>
      <c r="E222" s="2" t="s">
        <v>214</v>
      </c>
      <c r="F222" s="2">
        <v>0</v>
      </c>
      <c r="G222" s="2" t="s">
        <v>943</v>
      </c>
      <c r="H222" s="2" t="s">
        <v>947</v>
      </c>
      <c r="I222" s="2" t="s">
        <v>19</v>
      </c>
      <c r="J222" s="2" t="s">
        <v>20</v>
      </c>
      <c r="K222" s="2" t="s">
        <v>48</v>
      </c>
      <c r="L222" s="2" t="s">
        <v>22</v>
      </c>
      <c r="M222" s="2" t="s">
        <v>28</v>
      </c>
      <c r="N222" s="2" t="s">
        <v>24</v>
      </c>
      <c r="O222" s="3">
        <v>290</v>
      </c>
      <c r="P222" s="3">
        <v>388.52</v>
      </c>
      <c r="Q222" s="4">
        <v>0</v>
      </c>
      <c r="R222" s="4">
        <v>6.6870000000000003</v>
      </c>
      <c r="S222" s="5">
        <v>51455</v>
      </c>
      <c r="T222" s="14">
        <v>22.394520547945206</v>
      </c>
      <c r="U222" s="6">
        <v>1</v>
      </c>
      <c r="V222" s="14">
        <v>18.417999999999999</v>
      </c>
      <c r="W222" s="4">
        <v>7.9808000000000003</v>
      </c>
      <c r="X222" s="4">
        <v>11.6</v>
      </c>
      <c r="Y222" s="4">
        <v>0</v>
      </c>
      <c r="Z222" s="4">
        <v>11.57</v>
      </c>
      <c r="AA222" s="4">
        <v>1.83</v>
      </c>
      <c r="AB222" s="4">
        <v>11.528</v>
      </c>
      <c r="AC222" s="6">
        <v>119</v>
      </c>
      <c r="AD222" s="6">
        <v>119</v>
      </c>
      <c r="AE222" s="6">
        <v>1371.8320000000001</v>
      </c>
      <c r="AF222" s="4">
        <v>4.09</v>
      </c>
      <c r="AG222" s="4">
        <v>133.12</v>
      </c>
      <c r="AH222" s="4">
        <v>0.85</v>
      </c>
      <c r="AI222" s="4">
        <v>-0.37</v>
      </c>
      <c r="AJ222" s="4">
        <v>-3.5329999999999999</v>
      </c>
      <c r="AK222" s="4">
        <v>-0.78500000000000003</v>
      </c>
      <c r="AL222" s="4">
        <v>-5.8639999999999999</v>
      </c>
      <c r="AM222" s="4">
        <v>-0.43</v>
      </c>
      <c r="AN222" s="4">
        <v>-0.81799999999999995</v>
      </c>
      <c r="AO222" s="4">
        <v>-0.19900000000000001</v>
      </c>
      <c r="AP222" s="4">
        <v>0.441</v>
      </c>
      <c r="AQ222" s="4">
        <v>5.8999999999999997E-2</v>
      </c>
      <c r="AR222" s="4">
        <v>-2.7149999999999999</v>
      </c>
      <c r="AS222" s="4">
        <v>-0.17100000000000001</v>
      </c>
      <c r="AT222" s="4">
        <v>-3.9740000000000002</v>
      </c>
      <c r="AU222" s="2" t="s">
        <v>992</v>
      </c>
      <c r="AV222" s="2" t="s">
        <v>997</v>
      </c>
      <c r="AW222" s="2" t="s">
        <v>994</v>
      </c>
    </row>
    <row r="223" spans="1:49" x14ac:dyDescent="0.25">
      <c r="A223" s="1">
        <v>43281</v>
      </c>
      <c r="B223" s="2" t="s">
        <v>709</v>
      </c>
      <c r="C223" s="2" t="s">
        <v>223</v>
      </c>
      <c r="D223" s="2" t="s">
        <v>225</v>
      </c>
      <c r="E223" s="2" t="s">
        <v>224</v>
      </c>
      <c r="F223" s="2">
        <v>0</v>
      </c>
      <c r="G223" s="2" t="s">
        <v>944</v>
      </c>
      <c r="H223" s="2" t="s">
        <v>946</v>
      </c>
      <c r="I223" s="2" t="s">
        <v>19</v>
      </c>
      <c r="J223" s="2" t="s">
        <v>20</v>
      </c>
      <c r="K223" s="2" t="s">
        <v>21</v>
      </c>
      <c r="L223" s="2" t="s">
        <v>22</v>
      </c>
      <c r="M223" s="2" t="s">
        <v>49</v>
      </c>
      <c r="N223" s="2" t="s">
        <v>24</v>
      </c>
      <c r="O223" s="3">
        <v>250</v>
      </c>
      <c r="P223" s="3">
        <v>268.90499999999997</v>
      </c>
      <c r="Q223" s="4">
        <v>0</v>
      </c>
      <c r="R223" s="4">
        <v>6.9470000000000001</v>
      </c>
      <c r="S223" s="5">
        <v>51318</v>
      </c>
      <c r="T223" s="14">
        <v>22.019178082191782</v>
      </c>
      <c r="U223" s="6">
        <v>1</v>
      </c>
      <c r="V223" s="14">
        <v>2.0030000000000001</v>
      </c>
      <c r="W223" s="4">
        <v>7.5205000000000002</v>
      </c>
      <c r="X223" s="4">
        <v>2.83</v>
      </c>
      <c r="Y223" s="4">
        <v>0</v>
      </c>
      <c r="Z223" s="4">
        <v>1.88</v>
      </c>
      <c r="AA223" s="4">
        <v>-1.03</v>
      </c>
      <c r="AB223" s="4">
        <v>2.2389999999999999</v>
      </c>
      <c r="AC223" s="6">
        <v>28</v>
      </c>
      <c r="AD223" s="6">
        <v>28</v>
      </c>
      <c r="AE223" s="6">
        <v>62.691999999999993</v>
      </c>
      <c r="AF223" s="4">
        <v>3.02</v>
      </c>
      <c r="AG223" s="4">
        <v>107.56</v>
      </c>
      <c r="AH223" s="4">
        <v>0</v>
      </c>
      <c r="AI223" s="4">
        <v>0.38800000000000001</v>
      </c>
      <c r="AJ223" s="4">
        <v>0.16700000000000001</v>
      </c>
      <c r="AK223" s="4">
        <v>-0.13600000000000001</v>
      </c>
      <c r="AL223" s="4">
        <v>-2.9329999999999998</v>
      </c>
      <c r="AM223" s="4">
        <v>0.37</v>
      </c>
      <c r="AN223" s="4">
        <v>0.57399999999999995</v>
      </c>
      <c r="AO223" s="4">
        <v>0.40100000000000002</v>
      </c>
      <c r="AP223" s="4">
        <v>0.68500000000000005</v>
      </c>
      <c r="AQ223" s="4">
        <v>1.7000000000000001E-2</v>
      </c>
      <c r="AR223" s="4">
        <v>-0.40600000000000003</v>
      </c>
      <c r="AS223" s="4">
        <v>-1.4E-2</v>
      </c>
      <c r="AT223" s="4">
        <v>-0.51800000000000002</v>
      </c>
      <c r="AU223" s="2" t="s">
        <v>992</v>
      </c>
      <c r="AV223" s="2" t="s">
        <v>993</v>
      </c>
      <c r="AW223" s="2" t="s">
        <v>998</v>
      </c>
    </row>
    <row r="224" spans="1:49" x14ac:dyDescent="0.25">
      <c r="A224" s="1">
        <v>43281</v>
      </c>
      <c r="B224" s="2" t="s">
        <v>716</v>
      </c>
      <c r="C224" s="2" t="s">
        <v>237</v>
      </c>
      <c r="D224" s="2" t="s">
        <v>239</v>
      </c>
      <c r="E224" s="2" t="s">
        <v>238</v>
      </c>
      <c r="F224" s="2">
        <v>0</v>
      </c>
      <c r="G224" s="2" t="s">
        <v>166</v>
      </c>
      <c r="H224" s="2" t="s">
        <v>166</v>
      </c>
      <c r="I224" s="2" t="s">
        <v>19</v>
      </c>
      <c r="J224" s="2" t="s">
        <v>20</v>
      </c>
      <c r="K224" s="2" t="s">
        <v>240</v>
      </c>
      <c r="L224" s="2" t="s">
        <v>22</v>
      </c>
      <c r="M224" s="2" t="s">
        <v>70</v>
      </c>
      <c r="N224" s="2" t="s">
        <v>24</v>
      </c>
      <c r="O224" s="3">
        <v>297.39999999999998</v>
      </c>
      <c r="P224" s="3">
        <v>313.726</v>
      </c>
      <c r="Q224" s="4">
        <v>0</v>
      </c>
      <c r="R224" s="4">
        <v>4.5030000000000001</v>
      </c>
      <c r="S224" s="5">
        <v>45962</v>
      </c>
      <c r="T224" s="14">
        <v>7.3452054794520549</v>
      </c>
      <c r="U224" s="6">
        <v>0</v>
      </c>
      <c r="V224" s="14">
        <v>4.0880000000000001</v>
      </c>
      <c r="W224" s="4">
        <v>8.5973000000000006</v>
      </c>
      <c r="X224" s="4">
        <v>3.65</v>
      </c>
      <c r="Y224" s="4">
        <v>0</v>
      </c>
      <c r="Z224" s="4">
        <v>3.64</v>
      </c>
      <c r="AA224" s="4">
        <v>0.2</v>
      </c>
      <c r="AB224" s="4">
        <v>3.6389999999999998</v>
      </c>
      <c r="AC224" s="6">
        <v>49</v>
      </c>
      <c r="AD224" s="6">
        <v>49</v>
      </c>
      <c r="AE224" s="6">
        <v>178.31099999999998</v>
      </c>
      <c r="AF224" s="4">
        <v>3.22</v>
      </c>
      <c r="AG224" s="4">
        <v>104.74</v>
      </c>
      <c r="AH224" s="4">
        <v>0.75</v>
      </c>
      <c r="AI224" s="4">
        <v>0.21099999999999999</v>
      </c>
      <c r="AJ224" s="4">
        <v>-0.56200000000000006</v>
      </c>
      <c r="AK224" s="4">
        <v>-0.14499999999999999</v>
      </c>
      <c r="AL224" s="4">
        <v>-2.6480000000000001</v>
      </c>
      <c r="AM224" s="4">
        <v>0.223</v>
      </c>
      <c r="AN224" s="4">
        <v>0.23</v>
      </c>
      <c r="AO224" s="4">
        <v>0.27900000000000003</v>
      </c>
      <c r="AP224" s="4">
        <v>0.52</v>
      </c>
      <c r="AQ224" s="4">
        <v>-1.2E-2</v>
      </c>
      <c r="AR224" s="4">
        <v>-0.79300000000000004</v>
      </c>
      <c r="AS224" s="4">
        <v>-6.8000000000000005E-2</v>
      </c>
      <c r="AT224" s="4">
        <v>-1.083</v>
      </c>
      <c r="AU224" s="2" t="s">
        <v>992</v>
      </c>
      <c r="AV224" s="2" t="s">
        <v>993</v>
      </c>
      <c r="AW224" s="2" t="s">
        <v>994</v>
      </c>
    </row>
    <row r="225" spans="1:49" x14ac:dyDescent="0.25">
      <c r="A225" s="1">
        <v>43281</v>
      </c>
      <c r="B225" s="2" t="s">
        <v>722</v>
      </c>
      <c r="C225" s="2" t="s">
        <v>246</v>
      </c>
      <c r="D225" s="2" t="s">
        <v>42</v>
      </c>
      <c r="E225" s="2" t="s">
        <v>41</v>
      </c>
      <c r="F225" s="2">
        <v>0</v>
      </c>
      <c r="G225" s="2" t="s">
        <v>944</v>
      </c>
      <c r="H225" s="2" t="s">
        <v>944</v>
      </c>
      <c r="I225" s="2" t="s">
        <v>19</v>
      </c>
      <c r="J225" s="2" t="s">
        <v>20</v>
      </c>
      <c r="K225" s="2" t="s">
        <v>43</v>
      </c>
      <c r="L225" s="2" t="s">
        <v>22</v>
      </c>
      <c r="M225" s="2" t="s">
        <v>44</v>
      </c>
      <c r="N225" s="2" t="s">
        <v>24</v>
      </c>
      <c r="O225" s="3">
        <v>261.32</v>
      </c>
      <c r="P225" s="3">
        <v>293.36900000000003</v>
      </c>
      <c r="Q225" s="4">
        <v>0</v>
      </c>
      <c r="R225" s="4">
        <v>5.5279999999999996</v>
      </c>
      <c r="S225" s="5">
        <v>46934</v>
      </c>
      <c r="T225" s="14">
        <v>10.008219178082191</v>
      </c>
      <c r="U225" s="6">
        <v>0</v>
      </c>
      <c r="V225" s="14">
        <v>7.5010000000000003</v>
      </c>
      <c r="W225" s="4">
        <v>14.3589</v>
      </c>
      <c r="X225" s="4">
        <v>6.22</v>
      </c>
      <c r="Y225" s="4">
        <v>0</v>
      </c>
      <c r="Z225" s="4">
        <v>6.2</v>
      </c>
      <c r="AA225" s="4">
        <v>0.48</v>
      </c>
      <c r="AB225" s="4">
        <v>6.194</v>
      </c>
      <c r="AC225" s="6">
        <v>82</v>
      </c>
      <c r="AD225" s="6">
        <v>82</v>
      </c>
      <c r="AE225" s="6">
        <v>507.90800000000002</v>
      </c>
      <c r="AF225" s="4">
        <v>3.64</v>
      </c>
      <c r="AG225" s="4">
        <v>112.25</v>
      </c>
      <c r="AH225" s="4">
        <v>0.02</v>
      </c>
      <c r="AI225" s="4">
        <v>8.7999999999999995E-2</v>
      </c>
      <c r="AJ225" s="4">
        <v>-0.32700000000000001</v>
      </c>
      <c r="AK225" s="4">
        <v>-0.313</v>
      </c>
      <c r="AL225" s="4">
        <v>-2.7189999999999999</v>
      </c>
      <c r="AM225" s="4">
        <v>0.123</v>
      </c>
      <c r="AN225" s="4">
        <v>1.3839999999999999</v>
      </c>
      <c r="AO225" s="4">
        <v>0.252</v>
      </c>
      <c r="AP225" s="4">
        <v>1.9390000000000001</v>
      </c>
      <c r="AQ225" s="4">
        <v>-3.5999999999999997E-2</v>
      </c>
      <c r="AR225" s="4">
        <v>-1.71</v>
      </c>
      <c r="AS225" s="4">
        <v>-0.16500000000000001</v>
      </c>
      <c r="AT225" s="4">
        <v>-2.266</v>
      </c>
      <c r="AU225" s="2" t="s">
        <v>995</v>
      </c>
      <c r="AV225" s="2" t="s">
        <v>996</v>
      </c>
      <c r="AW225" s="2" t="s">
        <v>994</v>
      </c>
    </row>
    <row r="226" spans="1:49" x14ac:dyDescent="0.25">
      <c r="A226" s="1">
        <v>43281</v>
      </c>
      <c r="B226" s="2" t="s">
        <v>724</v>
      </c>
      <c r="C226" s="2" t="s">
        <v>251</v>
      </c>
      <c r="D226" s="2" t="s">
        <v>253</v>
      </c>
      <c r="E226" s="2" t="s">
        <v>252</v>
      </c>
      <c r="F226" s="2">
        <v>0</v>
      </c>
      <c r="G226" s="2" t="s">
        <v>944</v>
      </c>
      <c r="H226" s="2" t="s">
        <v>946</v>
      </c>
      <c r="I226" s="2" t="s">
        <v>19</v>
      </c>
      <c r="J226" s="2" t="s">
        <v>20</v>
      </c>
      <c r="K226" s="2" t="s">
        <v>48</v>
      </c>
      <c r="L226" s="2" t="s">
        <v>22</v>
      </c>
      <c r="M226" s="2" t="s">
        <v>94</v>
      </c>
      <c r="N226" s="2" t="s">
        <v>24</v>
      </c>
      <c r="O226" s="3">
        <v>250</v>
      </c>
      <c r="P226" s="3">
        <v>297.04700000000003</v>
      </c>
      <c r="Q226" s="4">
        <v>0</v>
      </c>
      <c r="R226" s="4">
        <v>5.4269999999999996</v>
      </c>
      <c r="S226" s="5">
        <v>50844</v>
      </c>
      <c r="T226" s="14">
        <v>20.720547945205478</v>
      </c>
      <c r="U226" s="6">
        <v>1</v>
      </c>
      <c r="V226" s="14">
        <v>14.333</v>
      </c>
      <c r="W226" s="4">
        <v>8.6931999999999992</v>
      </c>
      <c r="X226" s="4">
        <v>10.1</v>
      </c>
      <c r="Y226" s="4">
        <v>0</v>
      </c>
      <c r="Z226" s="4">
        <v>10.07</v>
      </c>
      <c r="AA226" s="4">
        <v>1.38</v>
      </c>
      <c r="AB226" s="4">
        <v>10.045</v>
      </c>
      <c r="AC226" s="6">
        <v>95</v>
      </c>
      <c r="AD226" s="6">
        <v>95</v>
      </c>
      <c r="AE226" s="6">
        <v>954.27499999999998</v>
      </c>
      <c r="AF226" s="4">
        <v>3.83</v>
      </c>
      <c r="AG226" s="4">
        <v>117.22</v>
      </c>
      <c r="AH226" s="4">
        <v>1.6</v>
      </c>
      <c r="AI226" s="4">
        <v>0.48599999999999999</v>
      </c>
      <c r="AJ226" s="4">
        <v>-2.452</v>
      </c>
      <c r="AK226" s="4">
        <v>0.10299999999999999</v>
      </c>
      <c r="AL226" s="4">
        <v>-4.6459999999999999</v>
      </c>
      <c r="AM226" s="4">
        <v>0.45300000000000001</v>
      </c>
      <c r="AN226" s="4">
        <v>7.3999999999999996E-2</v>
      </c>
      <c r="AO226" s="4">
        <v>0.65800000000000003</v>
      </c>
      <c r="AP226" s="4">
        <v>1.1040000000000001</v>
      </c>
      <c r="AQ226" s="4">
        <v>3.2000000000000001E-2</v>
      </c>
      <c r="AR226" s="4">
        <v>-2.5249999999999999</v>
      </c>
      <c r="AS226" s="4">
        <v>-0.17199999999999999</v>
      </c>
      <c r="AT226" s="4">
        <v>-3.556</v>
      </c>
      <c r="AU226" s="2" t="s">
        <v>992</v>
      </c>
      <c r="AV226" s="2" t="s">
        <v>993</v>
      </c>
      <c r="AW226" s="2" t="s">
        <v>994</v>
      </c>
    </row>
    <row r="227" spans="1:49" x14ac:dyDescent="0.25">
      <c r="A227" s="1">
        <v>43281</v>
      </c>
      <c r="B227" s="2" t="s">
        <v>726</v>
      </c>
      <c r="C227" s="2" t="s">
        <v>258</v>
      </c>
      <c r="D227" s="2" t="s">
        <v>260</v>
      </c>
      <c r="E227" s="2" t="s">
        <v>259</v>
      </c>
      <c r="F227" s="2">
        <v>0</v>
      </c>
      <c r="G227" s="2" t="s">
        <v>944</v>
      </c>
      <c r="H227" s="2" t="s">
        <v>946</v>
      </c>
      <c r="I227" s="2" t="s">
        <v>19</v>
      </c>
      <c r="J227" s="2" t="s">
        <v>20</v>
      </c>
      <c r="K227" s="2" t="s">
        <v>21</v>
      </c>
      <c r="L227" s="2" t="s">
        <v>22</v>
      </c>
      <c r="M227" s="2" t="s">
        <v>94</v>
      </c>
      <c r="N227" s="2" t="s">
        <v>24</v>
      </c>
      <c r="O227" s="3">
        <v>250</v>
      </c>
      <c r="P227" s="3">
        <v>345.01400000000001</v>
      </c>
      <c r="Q227" s="4">
        <v>0</v>
      </c>
      <c r="R227" s="4">
        <v>6.9080000000000004</v>
      </c>
      <c r="S227" s="5">
        <v>51547</v>
      </c>
      <c r="T227" s="14">
        <v>22.646575342465752</v>
      </c>
      <c r="U227" s="6">
        <v>1</v>
      </c>
      <c r="V227" s="14">
        <v>15.917999999999999</v>
      </c>
      <c r="W227" s="4">
        <v>7.5178000000000003</v>
      </c>
      <c r="X227" s="4">
        <v>10.36</v>
      </c>
      <c r="Y227" s="4">
        <v>0</v>
      </c>
      <c r="Z227" s="4">
        <v>10.34</v>
      </c>
      <c r="AA227" s="4">
        <v>1.51</v>
      </c>
      <c r="AB227" s="4">
        <v>10.302</v>
      </c>
      <c r="AC227" s="6">
        <v>96</v>
      </c>
      <c r="AD227" s="6">
        <v>96</v>
      </c>
      <c r="AE227" s="6">
        <v>988.99199999999996</v>
      </c>
      <c r="AF227" s="4">
        <v>3.85</v>
      </c>
      <c r="AG227" s="4">
        <v>135.4</v>
      </c>
      <c r="AH227" s="4">
        <v>2.61</v>
      </c>
      <c r="AI227" s="4">
        <v>0.52600000000000002</v>
      </c>
      <c r="AJ227" s="4">
        <v>-1.4410000000000001</v>
      </c>
      <c r="AK227" s="4">
        <v>0.107</v>
      </c>
      <c r="AL227" s="4">
        <v>-3.8820000000000001</v>
      </c>
      <c r="AM227" s="4">
        <v>0.48399999999999999</v>
      </c>
      <c r="AN227" s="4">
        <v>1.0189999999999999</v>
      </c>
      <c r="AO227" s="4">
        <v>0.69399999999999995</v>
      </c>
      <c r="AP227" s="4">
        <v>2.1150000000000002</v>
      </c>
      <c r="AQ227" s="4">
        <v>4.2999999999999997E-2</v>
      </c>
      <c r="AR227" s="4">
        <v>-2.46</v>
      </c>
      <c r="AS227" s="4">
        <v>-0.16800000000000001</v>
      </c>
      <c r="AT227" s="4">
        <v>-3.556</v>
      </c>
      <c r="AU227" s="2" t="s">
        <v>992</v>
      </c>
      <c r="AV227" s="2" t="s">
        <v>993</v>
      </c>
      <c r="AW227" s="2" t="s">
        <v>994</v>
      </c>
    </row>
    <row r="228" spans="1:49" x14ac:dyDescent="0.25">
      <c r="A228" s="1">
        <v>43281</v>
      </c>
      <c r="B228" s="2" t="s">
        <v>728</v>
      </c>
      <c r="C228" s="2" t="s">
        <v>264</v>
      </c>
      <c r="D228" s="2" t="s">
        <v>42</v>
      </c>
      <c r="E228" s="2" t="s">
        <v>41</v>
      </c>
      <c r="F228" s="2">
        <v>0</v>
      </c>
      <c r="G228" s="2" t="s">
        <v>944</v>
      </c>
      <c r="H228" s="2" t="s">
        <v>944</v>
      </c>
      <c r="I228" s="2" t="s">
        <v>19</v>
      </c>
      <c r="J228" s="2" t="s">
        <v>20</v>
      </c>
      <c r="K228" s="2" t="s">
        <v>43</v>
      </c>
      <c r="L228" s="2" t="s">
        <v>22</v>
      </c>
      <c r="M228" s="2" t="s">
        <v>44</v>
      </c>
      <c r="N228" s="2" t="s">
        <v>24</v>
      </c>
      <c r="O228" s="3">
        <v>290.06</v>
      </c>
      <c r="P228" s="3">
        <v>312.447</v>
      </c>
      <c r="Q228" s="4">
        <v>0</v>
      </c>
      <c r="R228" s="4">
        <v>4.7590000000000003</v>
      </c>
      <c r="S228" s="5">
        <v>46934</v>
      </c>
      <c r="T228" s="14">
        <v>10.008219178082191</v>
      </c>
      <c r="U228" s="6">
        <v>0</v>
      </c>
      <c r="V228" s="14">
        <v>6.6680000000000001</v>
      </c>
      <c r="W228" s="4">
        <v>13.024699999999999</v>
      </c>
      <c r="X228" s="4">
        <v>5.72</v>
      </c>
      <c r="Y228" s="4">
        <v>0</v>
      </c>
      <c r="Z228" s="4">
        <v>5.71</v>
      </c>
      <c r="AA228" s="4">
        <v>0.42</v>
      </c>
      <c r="AB228" s="4">
        <v>5.7030000000000003</v>
      </c>
      <c r="AC228" s="6">
        <v>65</v>
      </c>
      <c r="AD228" s="6">
        <v>65</v>
      </c>
      <c r="AE228" s="6">
        <v>370.69499999999999</v>
      </c>
      <c r="AF228" s="4">
        <v>3.45</v>
      </c>
      <c r="AG228" s="4">
        <v>107.71</v>
      </c>
      <c r="AH228" s="4">
        <v>0.01</v>
      </c>
      <c r="AI228" s="4">
        <v>0.254</v>
      </c>
      <c r="AJ228" s="4">
        <v>-0.03</v>
      </c>
      <c r="AK228" s="4">
        <v>-0.107</v>
      </c>
      <c r="AL228" s="4">
        <v>-2.1909999999999998</v>
      </c>
      <c r="AM228" s="4">
        <v>0.29099999999999998</v>
      </c>
      <c r="AN228" s="4">
        <v>1.522</v>
      </c>
      <c r="AO228" s="4">
        <v>0.40600000000000003</v>
      </c>
      <c r="AP228" s="4">
        <v>2.0270000000000001</v>
      </c>
      <c r="AQ228" s="4">
        <v>-3.7999999999999999E-2</v>
      </c>
      <c r="AR228" s="4">
        <v>-1.5529999999999999</v>
      </c>
      <c r="AS228" s="4">
        <v>-0.152</v>
      </c>
      <c r="AT228" s="4">
        <v>-2.0579999999999998</v>
      </c>
      <c r="AU228" s="2" t="s">
        <v>995</v>
      </c>
      <c r="AV228" s="2" t="s">
        <v>996</v>
      </c>
      <c r="AW228" s="2" t="s">
        <v>994</v>
      </c>
    </row>
    <row r="229" spans="1:49" x14ac:dyDescent="0.25">
      <c r="A229" s="1">
        <v>43281</v>
      </c>
      <c r="B229" s="2" t="s">
        <v>737</v>
      </c>
      <c r="C229" s="2" t="s">
        <v>284</v>
      </c>
      <c r="D229" s="2" t="s">
        <v>283</v>
      </c>
      <c r="E229" s="2" t="s">
        <v>282</v>
      </c>
      <c r="F229" s="2">
        <v>0</v>
      </c>
      <c r="G229" s="2" t="s">
        <v>944</v>
      </c>
      <c r="H229" s="2" t="s">
        <v>946</v>
      </c>
      <c r="I229" s="2" t="s">
        <v>19</v>
      </c>
      <c r="J229" s="2" t="s">
        <v>20</v>
      </c>
      <c r="K229" s="2" t="s">
        <v>90</v>
      </c>
      <c r="L229" s="2" t="s">
        <v>22</v>
      </c>
      <c r="M229" s="2" t="s">
        <v>33</v>
      </c>
      <c r="N229" s="2" t="s">
        <v>24</v>
      </c>
      <c r="O229" s="3">
        <v>280</v>
      </c>
      <c r="P229" s="3">
        <v>365.096</v>
      </c>
      <c r="Q229" s="4">
        <v>0</v>
      </c>
      <c r="R229" s="4">
        <v>5.718</v>
      </c>
      <c r="S229" s="5">
        <v>51533</v>
      </c>
      <c r="T229" s="14">
        <v>22.608219178082191</v>
      </c>
      <c r="U229" s="6">
        <v>1</v>
      </c>
      <c r="V229" s="14">
        <v>18.917999999999999</v>
      </c>
      <c r="W229" s="4">
        <v>8.2712000000000003</v>
      </c>
      <c r="X229" s="4">
        <v>12.27</v>
      </c>
      <c r="Y229" s="4">
        <v>0</v>
      </c>
      <c r="Z229" s="4">
        <v>12.22</v>
      </c>
      <c r="AA229" s="4">
        <v>2.0299999999999998</v>
      </c>
      <c r="AB229" s="4">
        <v>12.188000000000001</v>
      </c>
      <c r="AC229" s="6">
        <v>74</v>
      </c>
      <c r="AD229" s="6">
        <v>74</v>
      </c>
      <c r="AE229" s="6">
        <v>901.91200000000003</v>
      </c>
      <c r="AF229" s="4">
        <v>3.65</v>
      </c>
      <c r="AG229" s="4">
        <v>128.01</v>
      </c>
      <c r="AH229" s="4">
        <v>2.38</v>
      </c>
      <c r="AI229" s="4">
        <v>0.54</v>
      </c>
      <c r="AJ229" s="4">
        <v>-2.4089999999999998</v>
      </c>
      <c r="AK229" s="4">
        <v>0.17299999999999999</v>
      </c>
      <c r="AL229" s="4">
        <v>-4.5640000000000001</v>
      </c>
      <c r="AM229" s="4">
        <v>0.46899999999999997</v>
      </c>
      <c r="AN229" s="4">
        <v>0.41099999999999998</v>
      </c>
      <c r="AO229" s="4">
        <v>0.71099999999999997</v>
      </c>
      <c r="AP229" s="4">
        <v>1.772</v>
      </c>
      <c r="AQ229" s="4">
        <v>7.0999999999999994E-2</v>
      </c>
      <c r="AR229" s="4">
        <v>-2.82</v>
      </c>
      <c r="AS229" s="4">
        <v>-0.17100000000000001</v>
      </c>
      <c r="AT229" s="4">
        <v>-4.1820000000000004</v>
      </c>
      <c r="AU229" s="2" t="s">
        <v>992</v>
      </c>
      <c r="AV229" s="2" t="s">
        <v>993</v>
      </c>
      <c r="AW229" s="2" t="s">
        <v>994</v>
      </c>
    </row>
    <row r="230" spans="1:49" x14ac:dyDescent="0.25">
      <c r="A230" s="1">
        <v>43281</v>
      </c>
      <c r="B230" s="2" t="s">
        <v>738</v>
      </c>
      <c r="C230" s="2" t="s">
        <v>285</v>
      </c>
      <c r="D230" s="2" t="s">
        <v>287</v>
      </c>
      <c r="E230" s="2" t="s">
        <v>286</v>
      </c>
      <c r="F230" s="2">
        <v>0</v>
      </c>
      <c r="G230" s="2" t="s">
        <v>944</v>
      </c>
      <c r="H230" s="2" t="s">
        <v>944</v>
      </c>
      <c r="I230" s="2" t="s">
        <v>19</v>
      </c>
      <c r="J230" s="2" t="s">
        <v>20</v>
      </c>
      <c r="K230" s="2" t="s">
        <v>21</v>
      </c>
      <c r="L230" s="2" t="s">
        <v>22</v>
      </c>
      <c r="M230" s="2" t="s">
        <v>44</v>
      </c>
      <c r="N230" s="2" t="s">
        <v>24</v>
      </c>
      <c r="O230" s="3">
        <v>291.69</v>
      </c>
      <c r="P230" s="3">
        <v>349.40800000000002</v>
      </c>
      <c r="Q230" s="4">
        <v>0</v>
      </c>
      <c r="R230" s="4">
        <v>6.0010000000000003</v>
      </c>
      <c r="S230" s="5">
        <v>49888</v>
      </c>
      <c r="T230" s="14">
        <v>18.101369863013698</v>
      </c>
      <c r="U230" s="6">
        <v>1</v>
      </c>
      <c r="V230" s="14">
        <v>15.167</v>
      </c>
      <c r="W230" s="4">
        <v>10.983599999999999</v>
      </c>
      <c r="X230" s="4">
        <v>10.15</v>
      </c>
      <c r="Y230" s="4">
        <v>0</v>
      </c>
      <c r="Z230" s="4">
        <v>10.119999999999999</v>
      </c>
      <c r="AA230" s="4">
        <v>1.37</v>
      </c>
      <c r="AB230" s="4">
        <v>10.102</v>
      </c>
      <c r="AC230" s="6">
        <v>155</v>
      </c>
      <c r="AD230" s="6">
        <v>155</v>
      </c>
      <c r="AE230" s="6">
        <v>1565.81</v>
      </c>
      <c r="AF230" s="4">
        <v>4.42</v>
      </c>
      <c r="AG230" s="4">
        <v>117.29</v>
      </c>
      <c r="AH230" s="4">
        <v>2.5</v>
      </c>
      <c r="AI230" s="4">
        <v>3.7050000000000001</v>
      </c>
      <c r="AJ230" s="4">
        <v>2.0339999999999998</v>
      </c>
      <c r="AK230" s="4">
        <v>3.2719999999999998</v>
      </c>
      <c r="AL230" s="4">
        <v>-0.57699999999999996</v>
      </c>
      <c r="AM230" s="4">
        <v>3.6680000000000001</v>
      </c>
      <c r="AN230" s="4">
        <v>4.5449999999999999</v>
      </c>
      <c r="AO230" s="4">
        <v>3.8730000000000002</v>
      </c>
      <c r="AP230" s="4">
        <v>5.5519999999999996</v>
      </c>
      <c r="AQ230" s="4">
        <v>3.6999999999999998E-2</v>
      </c>
      <c r="AR230" s="4">
        <v>-2.5110000000000001</v>
      </c>
      <c r="AS230" s="4">
        <v>-0.16800000000000001</v>
      </c>
      <c r="AT230" s="4">
        <v>-3.5190000000000001</v>
      </c>
      <c r="AU230" s="2" t="s">
        <v>995</v>
      </c>
      <c r="AV230" s="2" t="s">
        <v>996</v>
      </c>
      <c r="AW230" s="2" t="s">
        <v>994</v>
      </c>
    </row>
    <row r="231" spans="1:49" x14ac:dyDescent="0.25">
      <c r="A231" s="1">
        <v>43281</v>
      </c>
      <c r="B231" s="2" t="s">
        <v>740</v>
      </c>
      <c r="C231" s="2" t="s">
        <v>292</v>
      </c>
      <c r="D231" s="2" t="s">
        <v>294</v>
      </c>
      <c r="E231" s="2" t="s">
        <v>293</v>
      </c>
      <c r="F231" s="2">
        <v>0</v>
      </c>
      <c r="G231" s="2" t="s">
        <v>944</v>
      </c>
      <c r="H231" s="2" t="s">
        <v>946</v>
      </c>
      <c r="I231" s="2" t="s">
        <v>19</v>
      </c>
      <c r="J231" s="2" t="s">
        <v>20</v>
      </c>
      <c r="K231" s="2" t="s">
        <v>295</v>
      </c>
      <c r="L231" s="2" t="s">
        <v>22</v>
      </c>
      <c r="M231" s="2" t="s">
        <v>94</v>
      </c>
      <c r="N231" s="2" t="s">
        <v>24</v>
      </c>
      <c r="O231" s="3">
        <v>261.45</v>
      </c>
      <c r="P231" s="3">
        <v>329.27199999999999</v>
      </c>
      <c r="Q231" s="4">
        <v>0</v>
      </c>
      <c r="R231" s="4">
        <v>5.9370000000000003</v>
      </c>
      <c r="S231" s="5">
        <v>50936</v>
      </c>
      <c r="T231" s="14">
        <v>20.972602739726028</v>
      </c>
      <c r="U231" s="6">
        <v>1</v>
      </c>
      <c r="V231" s="14">
        <v>17.917999999999999</v>
      </c>
      <c r="W231" s="4">
        <v>9.1096000000000004</v>
      </c>
      <c r="X231" s="4">
        <v>11.77</v>
      </c>
      <c r="Y231" s="4">
        <v>0</v>
      </c>
      <c r="Z231" s="4">
        <v>11.74</v>
      </c>
      <c r="AA231" s="4">
        <v>1.84</v>
      </c>
      <c r="AB231" s="4">
        <v>11.702999999999999</v>
      </c>
      <c r="AC231" s="6">
        <v>102</v>
      </c>
      <c r="AD231" s="6">
        <v>102</v>
      </c>
      <c r="AE231" s="6">
        <v>1193.7059999999999</v>
      </c>
      <c r="AF231" s="4">
        <v>3.92</v>
      </c>
      <c r="AG231" s="4">
        <v>125.68</v>
      </c>
      <c r="AH231" s="4">
        <v>0.26</v>
      </c>
      <c r="AI231" s="4">
        <v>-1.2190000000000001</v>
      </c>
      <c r="AJ231" s="4">
        <v>-2.7829999999999999</v>
      </c>
      <c r="AK231" s="4">
        <v>-1.5980000000000001</v>
      </c>
      <c r="AL231" s="4">
        <v>-4.9790000000000001</v>
      </c>
      <c r="AM231" s="4">
        <v>-1.2809999999999999</v>
      </c>
      <c r="AN231" s="4">
        <v>-4.0000000000000001E-3</v>
      </c>
      <c r="AO231" s="4">
        <v>-1.0549999999999999</v>
      </c>
      <c r="AP231" s="4">
        <v>1.262</v>
      </c>
      <c r="AQ231" s="4">
        <v>6.0999999999999999E-2</v>
      </c>
      <c r="AR231" s="4">
        <v>-2.7789999999999999</v>
      </c>
      <c r="AS231" s="4">
        <v>-0.16400000000000001</v>
      </c>
      <c r="AT231" s="4">
        <v>-4.0449999999999999</v>
      </c>
      <c r="AU231" s="2" t="s">
        <v>995</v>
      </c>
      <c r="AV231" s="2" t="s">
        <v>996</v>
      </c>
      <c r="AW231" s="2" t="s">
        <v>994</v>
      </c>
    </row>
    <row r="232" spans="1:49" x14ac:dyDescent="0.25">
      <c r="A232" s="1">
        <v>43281</v>
      </c>
      <c r="B232" s="2" t="s">
        <v>741</v>
      </c>
      <c r="C232" s="2" t="s">
        <v>296</v>
      </c>
      <c r="D232" s="2" t="s">
        <v>298</v>
      </c>
      <c r="E232" s="2" t="s">
        <v>297</v>
      </c>
      <c r="F232" s="2">
        <v>0</v>
      </c>
      <c r="G232" s="2" t="s">
        <v>166</v>
      </c>
      <c r="H232" s="2" t="s">
        <v>166</v>
      </c>
      <c r="I232" s="2" t="s">
        <v>19</v>
      </c>
      <c r="J232" s="2" t="s">
        <v>20</v>
      </c>
      <c r="K232" s="2" t="s">
        <v>90</v>
      </c>
      <c r="L232" s="2" t="s">
        <v>22</v>
      </c>
      <c r="M232" s="2" t="s">
        <v>85</v>
      </c>
      <c r="N232" s="2" t="s">
        <v>24</v>
      </c>
      <c r="O232" s="3">
        <v>251.99</v>
      </c>
      <c r="P232" s="3">
        <v>300.36599999999999</v>
      </c>
      <c r="Q232" s="4">
        <v>0</v>
      </c>
      <c r="R232" s="4">
        <v>5.1340000000000003</v>
      </c>
      <c r="S232" s="5">
        <v>52093</v>
      </c>
      <c r="T232" s="14">
        <v>24.142465753424659</v>
      </c>
      <c r="U232" s="6">
        <v>1</v>
      </c>
      <c r="V232" s="14">
        <v>18.582000000000001</v>
      </c>
      <c r="W232" s="4">
        <v>8</v>
      </c>
      <c r="X232" s="4">
        <v>12.26</v>
      </c>
      <c r="Y232" s="4">
        <v>0</v>
      </c>
      <c r="Z232" s="4">
        <v>12.22</v>
      </c>
      <c r="AA232" s="4">
        <v>2.0299999999999998</v>
      </c>
      <c r="AB232" s="4">
        <v>12.176</v>
      </c>
      <c r="AC232" s="6">
        <v>91</v>
      </c>
      <c r="AD232" s="6">
        <v>91</v>
      </c>
      <c r="AE232" s="6">
        <v>1108.0160000000001</v>
      </c>
      <c r="AF232" s="4">
        <v>3.82</v>
      </c>
      <c r="AG232" s="4">
        <v>117.26</v>
      </c>
      <c r="AH232" s="4">
        <v>1.94</v>
      </c>
      <c r="AI232" s="4">
        <v>0.59099999999999997</v>
      </c>
      <c r="AJ232" s="4">
        <v>-3.18</v>
      </c>
      <c r="AK232" s="4">
        <v>0.23</v>
      </c>
      <c r="AL232" s="4">
        <v>-5.2350000000000003</v>
      </c>
      <c r="AM232" s="4">
        <v>0.51900000000000002</v>
      </c>
      <c r="AN232" s="4">
        <v>-0.376</v>
      </c>
      <c r="AO232" s="4">
        <v>0.77</v>
      </c>
      <c r="AP232" s="4">
        <v>1.0009999999999999</v>
      </c>
      <c r="AQ232" s="4">
        <v>7.0999999999999994E-2</v>
      </c>
      <c r="AR232" s="4">
        <v>-2.8050000000000002</v>
      </c>
      <c r="AS232" s="4">
        <v>-0.17899999999999999</v>
      </c>
      <c r="AT232" s="4">
        <v>-4.181</v>
      </c>
      <c r="AU232" s="2" t="s">
        <v>992</v>
      </c>
      <c r="AV232" s="2" t="s">
        <v>993</v>
      </c>
      <c r="AW232" s="2" t="s">
        <v>994</v>
      </c>
    </row>
    <row r="233" spans="1:49" x14ac:dyDescent="0.25">
      <c r="A233" s="1">
        <v>43281</v>
      </c>
      <c r="B233" s="2" t="s">
        <v>744</v>
      </c>
      <c r="C233" s="2" t="s">
        <v>301</v>
      </c>
      <c r="D233" s="2" t="s">
        <v>303</v>
      </c>
      <c r="E233" s="2" t="s">
        <v>302</v>
      </c>
      <c r="F233" s="2">
        <v>0</v>
      </c>
      <c r="G233" s="2" t="s">
        <v>944</v>
      </c>
      <c r="H233" s="2" t="s">
        <v>946</v>
      </c>
      <c r="I233" s="2" t="s">
        <v>19</v>
      </c>
      <c r="J233" s="2" t="s">
        <v>20</v>
      </c>
      <c r="K233" s="2" t="s">
        <v>304</v>
      </c>
      <c r="L233" s="2" t="s">
        <v>22</v>
      </c>
      <c r="M233" s="2" t="s">
        <v>28</v>
      </c>
      <c r="N233" s="2" t="s">
        <v>24</v>
      </c>
      <c r="O233" s="3">
        <v>266.10000000000002</v>
      </c>
      <c r="P233" s="3">
        <v>309.71499999999997</v>
      </c>
      <c r="Q233" s="4">
        <v>0</v>
      </c>
      <c r="R233" s="4">
        <v>5.35</v>
      </c>
      <c r="S233" s="5">
        <v>49444</v>
      </c>
      <c r="T233" s="14">
        <v>16.884931506849316</v>
      </c>
      <c r="U233" s="6">
        <v>1</v>
      </c>
      <c r="V233" s="14">
        <v>12.255000000000001</v>
      </c>
      <c r="W233" s="4">
        <v>8.0959000000000003</v>
      </c>
      <c r="X233" s="4">
        <v>9.1199999999999992</v>
      </c>
      <c r="Y233" s="4">
        <v>0</v>
      </c>
      <c r="Z233" s="4">
        <v>9.1</v>
      </c>
      <c r="AA233" s="4">
        <v>1.08</v>
      </c>
      <c r="AB233" s="4">
        <v>9.0809999999999995</v>
      </c>
      <c r="AC233" s="6">
        <v>86</v>
      </c>
      <c r="AD233" s="6">
        <v>86</v>
      </c>
      <c r="AE233" s="6">
        <v>780.96600000000001</v>
      </c>
      <c r="AF233" s="4">
        <v>3.72</v>
      </c>
      <c r="AG233" s="4">
        <v>115.71</v>
      </c>
      <c r="AH233" s="4">
        <v>0.68</v>
      </c>
      <c r="AI233" s="4">
        <v>0.67600000000000005</v>
      </c>
      <c r="AJ233" s="4">
        <v>-1.2170000000000001</v>
      </c>
      <c r="AK233" s="4">
        <v>0.29099999999999998</v>
      </c>
      <c r="AL233" s="4">
        <v>-3.4449999999999998</v>
      </c>
      <c r="AM233" s="4">
        <v>0.66400000000000003</v>
      </c>
      <c r="AN233" s="4">
        <v>1.1850000000000001</v>
      </c>
      <c r="AO233" s="4">
        <v>0.85799999999999998</v>
      </c>
      <c r="AP233" s="4">
        <v>2.048</v>
      </c>
      <c r="AQ233" s="4">
        <v>1.2999999999999999E-2</v>
      </c>
      <c r="AR233" s="4">
        <v>-2.4020000000000001</v>
      </c>
      <c r="AS233" s="4">
        <v>-0.182</v>
      </c>
      <c r="AT233" s="4">
        <v>-3.2650000000000001</v>
      </c>
      <c r="AU233" s="2" t="s">
        <v>992</v>
      </c>
      <c r="AV233" s="2" t="s">
        <v>993</v>
      </c>
      <c r="AW233" s="2" t="s">
        <v>994</v>
      </c>
    </row>
    <row r="234" spans="1:49" x14ac:dyDescent="0.25">
      <c r="A234" s="1">
        <v>43281</v>
      </c>
      <c r="B234" s="2" t="s">
        <v>748</v>
      </c>
      <c r="C234" s="2" t="s">
        <v>315</v>
      </c>
      <c r="D234" s="2" t="s">
        <v>314</v>
      </c>
      <c r="E234" s="2" t="s">
        <v>313</v>
      </c>
      <c r="F234" s="2">
        <v>0</v>
      </c>
      <c r="G234" s="2" t="s">
        <v>944</v>
      </c>
      <c r="H234" s="2" t="s">
        <v>944</v>
      </c>
      <c r="I234" s="2" t="s">
        <v>19</v>
      </c>
      <c r="J234" s="2" t="s">
        <v>20</v>
      </c>
      <c r="K234" s="2" t="s">
        <v>48</v>
      </c>
      <c r="L234" s="2" t="s">
        <v>22</v>
      </c>
      <c r="M234" s="2" t="s">
        <v>44</v>
      </c>
      <c r="N234" s="2" t="s">
        <v>24</v>
      </c>
      <c r="O234" s="3">
        <v>250.16499999999999</v>
      </c>
      <c r="P234" s="3">
        <v>315.82900000000001</v>
      </c>
      <c r="Q234" s="4">
        <v>0</v>
      </c>
      <c r="R234" s="4">
        <v>5.8460000000000001</v>
      </c>
      <c r="S234" s="5">
        <v>51288</v>
      </c>
      <c r="T234" s="14">
        <v>21.936986301369863</v>
      </c>
      <c r="U234" s="6">
        <v>1</v>
      </c>
      <c r="V234" s="14">
        <v>19.667999999999999</v>
      </c>
      <c r="W234" s="4">
        <v>8.0383999999999993</v>
      </c>
      <c r="X234" s="4">
        <v>12.59</v>
      </c>
      <c r="Y234" s="4">
        <v>0</v>
      </c>
      <c r="Z234" s="4">
        <v>12.54</v>
      </c>
      <c r="AA234" s="4">
        <v>2.11</v>
      </c>
      <c r="AB234" s="4">
        <v>12.499000000000001</v>
      </c>
      <c r="AC234" s="6">
        <v>104</v>
      </c>
      <c r="AD234" s="6">
        <v>104</v>
      </c>
      <c r="AE234" s="6">
        <v>1299.896</v>
      </c>
      <c r="AF234" s="4">
        <v>3.95</v>
      </c>
      <c r="AG234" s="4">
        <v>125.76</v>
      </c>
      <c r="AH234" s="4">
        <v>0.49</v>
      </c>
      <c r="AI234" s="4">
        <v>0.56399999999999995</v>
      </c>
      <c r="AJ234" s="4">
        <v>-2.3159999999999998</v>
      </c>
      <c r="AK234" s="4">
        <v>0.17599999999999999</v>
      </c>
      <c r="AL234" s="4">
        <v>-4.5170000000000003</v>
      </c>
      <c r="AM234" s="4">
        <v>0.48899999999999999</v>
      </c>
      <c r="AN234" s="4">
        <v>0.51400000000000001</v>
      </c>
      <c r="AO234" s="4">
        <v>0.72799999999999998</v>
      </c>
      <c r="AP234" s="4">
        <v>1.923</v>
      </c>
      <c r="AQ234" s="4">
        <v>7.4999999999999997E-2</v>
      </c>
      <c r="AR234" s="4">
        <v>-2.83</v>
      </c>
      <c r="AS234" s="4">
        <v>-0.16400000000000001</v>
      </c>
      <c r="AT234" s="4">
        <v>-4.2389999999999999</v>
      </c>
      <c r="AU234" s="2" t="s">
        <v>992</v>
      </c>
      <c r="AV234" s="2" t="s">
        <v>993</v>
      </c>
      <c r="AW234" s="2" t="s">
        <v>994</v>
      </c>
    </row>
    <row r="235" spans="1:49" x14ac:dyDescent="0.25">
      <c r="A235" s="1">
        <v>43281</v>
      </c>
      <c r="B235" s="2" t="s">
        <v>750</v>
      </c>
      <c r="C235" s="2" t="s">
        <v>319</v>
      </c>
      <c r="D235" s="2" t="s">
        <v>321</v>
      </c>
      <c r="E235" s="2" t="s">
        <v>320</v>
      </c>
      <c r="F235" s="2">
        <v>0</v>
      </c>
      <c r="G235" s="2" t="s">
        <v>944</v>
      </c>
      <c r="H235" s="2" t="s">
        <v>946</v>
      </c>
      <c r="I235" s="2" t="s">
        <v>19</v>
      </c>
      <c r="J235" s="2" t="s">
        <v>20</v>
      </c>
      <c r="K235" s="2" t="s">
        <v>84</v>
      </c>
      <c r="L235" s="2" t="s">
        <v>22</v>
      </c>
      <c r="M235" s="2" t="s">
        <v>28</v>
      </c>
      <c r="N235" s="2" t="s">
        <v>24</v>
      </c>
      <c r="O235" s="3">
        <v>273.3</v>
      </c>
      <c r="P235" s="3">
        <v>318.863</v>
      </c>
      <c r="Q235" s="4">
        <v>0</v>
      </c>
      <c r="R235" s="4">
        <v>5.4450000000000003</v>
      </c>
      <c r="S235" s="5">
        <v>48700</v>
      </c>
      <c r="T235" s="14">
        <v>14.846575342465753</v>
      </c>
      <c r="U235" s="6">
        <v>0</v>
      </c>
      <c r="V235" s="14">
        <v>12.003</v>
      </c>
      <c r="W235" s="4">
        <v>8.7478999999999996</v>
      </c>
      <c r="X235" s="4">
        <v>8.9600000000000009</v>
      </c>
      <c r="Y235" s="4">
        <v>0</v>
      </c>
      <c r="Z235" s="4">
        <v>8.93</v>
      </c>
      <c r="AA235" s="4">
        <v>1.01</v>
      </c>
      <c r="AB235" s="4">
        <v>8.92</v>
      </c>
      <c r="AC235" s="6">
        <v>93</v>
      </c>
      <c r="AD235" s="6">
        <v>93</v>
      </c>
      <c r="AE235" s="6">
        <v>829.56</v>
      </c>
      <c r="AF235" s="4">
        <v>3.79</v>
      </c>
      <c r="AG235" s="4">
        <v>115.76</v>
      </c>
      <c r="AH235" s="4">
        <v>0.91</v>
      </c>
      <c r="AI235" s="4">
        <v>0.45800000000000002</v>
      </c>
      <c r="AJ235" s="4">
        <v>-2.2269999999999999</v>
      </c>
      <c r="AK235" s="4">
        <v>6.7000000000000004E-2</v>
      </c>
      <c r="AL235" s="4">
        <v>-4.4630000000000001</v>
      </c>
      <c r="AM235" s="4">
        <v>0.441</v>
      </c>
      <c r="AN235" s="4">
        <v>0.16400000000000001</v>
      </c>
      <c r="AO235" s="4">
        <v>0.63900000000000001</v>
      </c>
      <c r="AP235" s="4">
        <v>0.98599999999999999</v>
      </c>
      <c r="AQ235" s="4">
        <v>1.6E-2</v>
      </c>
      <c r="AR235" s="4">
        <v>-2.391</v>
      </c>
      <c r="AS235" s="4">
        <v>-0.18099999999999999</v>
      </c>
      <c r="AT235" s="4">
        <v>-3.2130000000000001</v>
      </c>
      <c r="AU235" s="2" t="s">
        <v>992</v>
      </c>
      <c r="AV235" s="2" t="s">
        <v>1000</v>
      </c>
      <c r="AW235" s="2" t="s">
        <v>994</v>
      </c>
    </row>
    <row r="236" spans="1:49" x14ac:dyDescent="0.25">
      <c r="A236" s="1">
        <v>43281</v>
      </c>
      <c r="B236" s="2" t="s">
        <v>751</v>
      </c>
      <c r="C236" s="2" t="s">
        <v>322</v>
      </c>
      <c r="D236" s="2" t="s">
        <v>324</v>
      </c>
      <c r="E236" s="2" t="s">
        <v>323</v>
      </c>
      <c r="F236" s="2">
        <v>0</v>
      </c>
      <c r="G236" s="2" t="s">
        <v>944</v>
      </c>
      <c r="H236" s="2" t="s">
        <v>950</v>
      </c>
      <c r="I236" s="2" t="s">
        <v>19</v>
      </c>
      <c r="J236" s="2" t="s">
        <v>20</v>
      </c>
      <c r="K236" s="2" t="s">
        <v>143</v>
      </c>
      <c r="L236" s="2" t="s">
        <v>22</v>
      </c>
      <c r="M236" s="2" t="s">
        <v>70</v>
      </c>
      <c r="N236" s="2" t="s">
        <v>24</v>
      </c>
      <c r="O236" s="3">
        <v>274.11</v>
      </c>
      <c r="P236" s="3">
        <v>285.65699999999998</v>
      </c>
      <c r="Q236" s="4">
        <v>0</v>
      </c>
      <c r="R236" s="4">
        <v>5.35</v>
      </c>
      <c r="S236" s="5">
        <v>47604</v>
      </c>
      <c r="T236" s="14">
        <v>11.843835616438357</v>
      </c>
      <c r="U236" s="6">
        <v>0</v>
      </c>
      <c r="V236" s="14">
        <v>1.8360000000000001</v>
      </c>
      <c r="W236" s="4">
        <v>8.0931999999999995</v>
      </c>
      <c r="X236" s="4">
        <v>3.1</v>
      </c>
      <c r="Y236" s="4">
        <v>0</v>
      </c>
      <c r="Z236" s="4">
        <v>1.73</v>
      </c>
      <c r="AA236" s="4">
        <v>-1.47</v>
      </c>
      <c r="AB236" s="4">
        <v>2.431</v>
      </c>
      <c r="AC236" s="6">
        <v>56</v>
      </c>
      <c r="AD236" s="6">
        <v>56</v>
      </c>
      <c r="AE236" s="6">
        <v>136.136</v>
      </c>
      <c r="AF236" s="4">
        <v>3.46</v>
      </c>
      <c r="AG236" s="4">
        <v>103.32</v>
      </c>
      <c r="AH236" s="4">
        <v>0.89</v>
      </c>
      <c r="AI236" s="4">
        <v>-0.14399999999999999</v>
      </c>
      <c r="AJ236" s="4">
        <v>-0.27800000000000002</v>
      </c>
      <c r="AK236" s="4">
        <v>-0.57099999999999995</v>
      </c>
      <c r="AL236" s="4">
        <v>-2.7639999999999998</v>
      </c>
      <c r="AM236" s="4">
        <v>-0.158</v>
      </c>
      <c r="AN236" s="4">
        <v>0.152</v>
      </c>
      <c r="AO236" s="4">
        <v>-0.124</v>
      </c>
      <c r="AP236" s="4">
        <v>0.248</v>
      </c>
      <c r="AQ236" s="4">
        <v>1.4E-2</v>
      </c>
      <c r="AR236" s="4">
        <v>-0.43</v>
      </c>
      <c r="AS236" s="4">
        <v>-0.02</v>
      </c>
      <c r="AT236" s="4">
        <v>-0.52600000000000002</v>
      </c>
      <c r="AU236" s="2" t="s">
        <v>992</v>
      </c>
      <c r="AV236" s="2" t="s">
        <v>993</v>
      </c>
      <c r="AW236" s="2" t="s">
        <v>998</v>
      </c>
    </row>
    <row r="237" spans="1:49" x14ac:dyDescent="0.25">
      <c r="A237" s="1">
        <v>43281</v>
      </c>
      <c r="B237" s="2" t="s">
        <v>753</v>
      </c>
      <c r="C237" s="2" t="s">
        <v>328</v>
      </c>
      <c r="D237" s="2" t="s">
        <v>267</v>
      </c>
      <c r="E237" s="2" t="s">
        <v>266</v>
      </c>
      <c r="F237" s="2">
        <v>0</v>
      </c>
      <c r="G237" s="2" t="s">
        <v>943</v>
      </c>
      <c r="H237" s="2" t="s">
        <v>947</v>
      </c>
      <c r="I237" s="2" t="s">
        <v>19</v>
      </c>
      <c r="J237" s="2" t="s">
        <v>20</v>
      </c>
      <c r="K237" s="2" t="s">
        <v>143</v>
      </c>
      <c r="L237" s="2" t="s">
        <v>22</v>
      </c>
      <c r="M237" s="2" t="s">
        <v>53</v>
      </c>
      <c r="N237" s="2" t="s">
        <v>24</v>
      </c>
      <c r="O237" s="3">
        <v>275</v>
      </c>
      <c r="P237" s="3">
        <v>353.89400000000001</v>
      </c>
      <c r="Q237" s="4">
        <v>0</v>
      </c>
      <c r="R237" s="4">
        <v>6.1050000000000004</v>
      </c>
      <c r="S237" s="5">
        <v>51105</v>
      </c>
      <c r="T237" s="14">
        <v>21.435616438356163</v>
      </c>
      <c r="U237" s="6">
        <v>1</v>
      </c>
      <c r="V237" s="14">
        <v>19.167000000000002</v>
      </c>
      <c r="W237" s="4">
        <v>8.9972999999999992</v>
      </c>
      <c r="X237" s="4">
        <v>12.24</v>
      </c>
      <c r="Y237" s="4">
        <v>0</v>
      </c>
      <c r="Z237" s="4">
        <v>12.19</v>
      </c>
      <c r="AA237" s="4">
        <v>2</v>
      </c>
      <c r="AB237" s="4">
        <v>12.157999999999999</v>
      </c>
      <c r="AC237" s="6">
        <v>108</v>
      </c>
      <c r="AD237" s="6">
        <v>108</v>
      </c>
      <c r="AE237" s="6">
        <v>1313.0639999999999</v>
      </c>
      <c r="AF237" s="4">
        <v>3.99</v>
      </c>
      <c r="AG237" s="4">
        <v>128.18</v>
      </c>
      <c r="AH237" s="4">
        <v>0.51</v>
      </c>
      <c r="AI237" s="4">
        <v>-0.433</v>
      </c>
      <c r="AJ237" s="4">
        <v>-3.6120000000000001</v>
      </c>
      <c r="AK237" s="4">
        <v>-0.82599999999999996</v>
      </c>
      <c r="AL237" s="4">
        <v>-5.827</v>
      </c>
      <c r="AM237" s="4">
        <v>-0.501</v>
      </c>
      <c r="AN237" s="4">
        <v>-0.79500000000000004</v>
      </c>
      <c r="AO237" s="4">
        <v>-0.26700000000000002</v>
      </c>
      <c r="AP237" s="4">
        <v>0.56000000000000005</v>
      </c>
      <c r="AQ237" s="4">
        <v>6.8000000000000005E-2</v>
      </c>
      <c r="AR237" s="4">
        <v>-2.8170000000000002</v>
      </c>
      <c r="AS237" s="4">
        <v>-0.16500000000000001</v>
      </c>
      <c r="AT237" s="4">
        <v>-4.1719999999999997</v>
      </c>
      <c r="AU237" s="2" t="s">
        <v>992</v>
      </c>
      <c r="AV237" s="2" t="s">
        <v>993</v>
      </c>
      <c r="AW237" s="2" t="s">
        <v>994</v>
      </c>
    </row>
    <row r="238" spans="1:49" x14ac:dyDescent="0.25">
      <c r="A238" s="1">
        <v>43281</v>
      </c>
      <c r="B238" s="2" t="s">
        <v>762</v>
      </c>
      <c r="C238" s="2" t="s">
        <v>351</v>
      </c>
      <c r="D238" s="2" t="s">
        <v>353</v>
      </c>
      <c r="E238" s="2" t="s">
        <v>352</v>
      </c>
      <c r="F238" s="2">
        <v>0</v>
      </c>
      <c r="G238" s="2" t="s">
        <v>944</v>
      </c>
      <c r="H238" s="2" t="s">
        <v>946</v>
      </c>
      <c r="I238" s="2" t="s">
        <v>19</v>
      </c>
      <c r="J238" s="2" t="s">
        <v>20</v>
      </c>
      <c r="K238" s="2" t="s">
        <v>21</v>
      </c>
      <c r="L238" s="2" t="s">
        <v>22</v>
      </c>
      <c r="M238" s="2" t="s">
        <v>44</v>
      </c>
      <c r="N238" s="2" t="s">
        <v>24</v>
      </c>
      <c r="O238" s="3">
        <v>250</v>
      </c>
      <c r="P238" s="3">
        <v>356.22199999999998</v>
      </c>
      <c r="Q238" s="4">
        <v>0</v>
      </c>
      <c r="R238" s="4">
        <v>6.6</v>
      </c>
      <c r="S238" s="5">
        <v>52079</v>
      </c>
      <c r="T238" s="14">
        <v>24.104109589041094</v>
      </c>
      <c r="U238" s="6">
        <v>1</v>
      </c>
      <c r="V238" s="14">
        <v>22.751000000000001</v>
      </c>
      <c r="W238" s="4">
        <v>7.9397000000000002</v>
      </c>
      <c r="X238" s="4">
        <v>13.26</v>
      </c>
      <c r="Y238" s="4">
        <v>0</v>
      </c>
      <c r="Z238" s="4">
        <v>13.2</v>
      </c>
      <c r="AA238" s="4">
        <v>2.46</v>
      </c>
      <c r="AB238" s="4">
        <v>13.141</v>
      </c>
      <c r="AC238" s="6">
        <v>101</v>
      </c>
      <c r="AD238" s="6">
        <v>101</v>
      </c>
      <c r="AE238" s="6">
        <v>1327.241</v>
      </c>
      <c r="AF238" s="4">
        <v>3.94</v>
      </c>
      <c r="AG238" s="4">
        <v>139.74</v>
      </c>
      <c r="AH238" s="4">
        <v>2.75</v>
      </c>
      <c r="AI238" s="4">
        <v>0.217</v>
      </c>
      <c r="AJ238" s="4">
        <v>-2.7360000000000002</v>
      </c>
      <c r="AK238" s="4">
        <v>-0.16900000000000001</v>
      </c>
      <c r="AL238" s="4">
        <v>-4.9569999999999999</v>
      </c>
      <c r="AM238" s="4">
        <v>0.11899999999999999</v>
      </c>
      <c r="AN238" s="4">
        <v>0.124</v>
      </c>
      <c r="AO238" s="4">
        <v>0.40400000000000003</v>
      </c>
      <c r="AP238" s="4">
        <v>1.694</v>
      </c>
      <c r="AQ238" s="4">
        <v>9.8000000000000004E-2</v>
      </c>
      <c r="AR238" s="4">
        <v>-2.859</v>
      </c>
      <c r="AS238" s="4">
        <v>-0.186</v>
      </c>
      <c r="AT238" s="4">
        <v>-4.43</v>
      </c>
      <c r="AU238" s="2" t="s">
        <v>992</v>
      </c>
      <c r="AV238" s="2" t="s">
        <v>993</v>
      </c>
      <c r="AW238" s="2" t="s">
        <v>994</v>
      </c>
    </row>
    <row r="239" spans="1:49" x14ac:dyDescent="0.25">
      <c r="A239" s="1">
        <v>43281</v>
      </c>
      <c r="B239" s="2" t="s">
        <v>764</v>
      </c>
      <c r="C239" s="2" t="s">
        <v>355</v>
      </c>
      <c r="D239" s="2" t="s">
        <v>357</v>
      </c>
      <c r="E239" s="2" t="s">
        <v>356</v>
      </c>
      <c r="F239" s="2">
        <v>0</v>
      </c>
      <c r="G239" s="2" t="s">
        <v>944</v>
      </c>
      <c r="H239" s="2" t="s">
        <v>950</v>
      </c>
      <c r="I239" s="2" t="s">
        <v>19</v>
      </c>
      <c r="J239" s="2" t="s">
        <v>20</v>
      </c>
      <c r="K239" s="2" t="s">
        <v>21</v>
      </c>
      <c r="L239" s="2" t="s">
        <v>22</v>
      </c>
      <c r="M239" s="2" t="s">
        <v>62</v>
      </c>
      <c r="N239" s="2" t="s">
        <v>24</v>
      </c>
      <c r="O239" s="3">
        <v>252.97</v>
      </c>
      <c r="P239" s="3">
        <v>324.72800000000001</v>
      </c>
      <c r="Q239" s="4">
        <v>0</v>
      </c>
      <c r="R239" s="4">
        <v>6.5819999999999999</v>
      </c>
      <c r="S239" s="5">
        <v>50905</v>
      </c>
      <c r="T239" s="14">
        <v>20.887671232876713</v>
      </c>
      <c r="U239" s="6">
        <v>1</v>
      </c>
      <c r="V239" s="14">
        <v>13.255000000000001</v>
      </c>
      <c r="W239" s="4">
        <v>8.5725999999999996</v>
      </c>
      <c r="X239" s="4">
        <v>9.2799999999999994</v>
      </c>
      <c r="Y239" s="4">
        <v>0</v>
      </c>
      <c r="Z239" s="4">
        <v>9.27</v>
      </c>
      <c r="AA239" s="4">
        <v>1.22</v>
      </c>
      <c r="AB239" s="4">
        <v>9.2360000000000007</v>
      </c>
      <c r="AC239" s="6">
        <v>97</v>
      </c>
      <c r="AD239" s="6">
        <v>97</v>
      </c>
      <c r="AE239" s="6">
        <v>895.89200000000005</v>
      </c>
      <c r="AF239" s="4">
        <v>3.83</v>
      </c>
      <c r="AG239" s="4">
        <v>127.53</v>
      </c>
      <c r="AH239" s="4">
        <v>0.84</v>
      </c>
      <c r="AI239" s="4">
        <v>0.48399999999999999</v>
      </c>
      <c r="AJ239" s="4">
        <v>-1.2889999999999999</v>
      </c>
      <c r="AK239" s="4">
        <v>5.5E-2</v>
      </c>
      <c r="AL239" s="4">
        <v>-3.7549999999999999</v>
      </c>
      <c r="AM239" s="4">
        <v>0.46400000000000002</v>
      </c>
      <c r="AN239" s="4">
        <v>1.018</v>
      </c>
      <c r="AO239" s="4">
        <v>0.65</v>
      </c>
      <c r="AP239" s="4">
        <v>1.952</v>
      </c>
      <c r="AQ239" s="4">
        <v>2.1000000000000001E-2</v>
      </c>
      <c r="AR239" s="4">
        <v>-2.3069999999999999</v>
      </c>
      <c r="AS239" s="4">
        <v>-0.16600000000000001</v>
      </c>
      <c r="AT239" s="4">
        <v>-3.2410000000000001</v>
      </c>
      <c r="AU239" s="2" t="s">
        <v>992</v>
      </c>
      <c r="AV239" s="2" t="s">
        <v>993</v>
      </c>
      <c r="AW239" s="2" t="s">
        <v>994</v>
      </c>
    </row>
    <row r="240" spans="1:49" x14ac:dyDescent="0.25">
      <c r="A240" s="1">
        <v>43281</v>
      </c>
      <c r="B240" s="2" t="s">
        <v>769</v>
      </c>
      <c r="C240" s="2" t="s">
        <v>363</v>
      </c>
      <c r="D240" s="2" t="s">
        <v>337</v>
      </c>
      <c r="E240" s="2" t="s">
        <v>336</v>
      </c>
      <c r="F240" s="2">
        <v>0</v>
      </c>
      <c r="G240" s="2" t="s">
        <v>944</v>
      </c>
      <c r="H240" s="2" t="s">
        <v>944</v>
      </c>
      <c r="I240" s="2" t="s">
        <v>19</v>
      </c>
      <c r="J240" s="2" t="s">
        <v>20</v>
      </c>
      <c r="K240" s="2" t="s">
        <v>21</v>
      </c>
      <c r="L240" s="2" t="s">
        <v>22</v>
      </c>
      <c r="M240" s="2" t="s">
        <v>49</v>
      </c>
      <c r="N240" s="2" t="s">
        <v>24</v>
      </c>
      <c r="O240" s="3">
        <v>250</v>
      </c>
      <c r="P240" s="3">
        <v>308.87299999999999</v>
      </c>
      <c r="Q240" s="4">
        <v>0</v>
      </c>
      <c r="R240" s="4">
        <v>6.008</v>
      </c>
      <c r="S240" s="5">
        <v>50952</v>
      </c>
      <c r="T240" s="14">
        <v>21.016438356164382</v>
      </c>
      <c r="U240" s="6">
        <v>1</v>
      </c>
      <c r="V240" s="14">
        <v>14.417999999999999</v>
      </c>
      <c r="W240" s="4">
        <v>8.5725999999999996</v>
      </c>
      <c r="X240" s="4">
        <v>10.09</v>
      </c>
      <c r="Y240" s="4">
        <v>0</v>
      </c>
      <c r="Z240" s="4">
        <v>10.07</v>
      </c>
      <c r="AA240" s="4">
        <v>1.4</v>
      </c>
      <c r="AB240" s="4">
        <v>10.038</v>
      </c>
      <c r="AC240" s="6">
        <v>94</v>
      </c>
      <c r="AD240" s="6">
        <v>94</v>
      </c>
      <c r="AE240" s="6">
        <v>943.572</v>
      </c>
      <c r="AF240" s="4">
        <v>3.82</v>
      </c>
      <c r="AG240" s="4">
        <v>123.55</v>
      </c>
      <c r="AH240" s="4">
        <v>0</v>
      </c>
      <c r="AI240" s="4">
        <v>-0.41599999999999998</v>
      </c>
      <c r="AJ240" s="4">
        <v>-2.806</v>
      </c>
      <c r="AK240" s="4">
        <v>-0.81</v>
      </c>
      <c r="AL240" s="4">
        <v>-5.0880000000000001</v>
      </c>
      <c r="AM240" s="4">
        <v>-0.44700000000000001</v>
      </c>
      <c r="AN240" s="4">
        <v>-0.31900000000000001</v>
      </c>
      <c r="AO240" s="4">
        <v>-0.249</v>
      </c>
      <c r="AP240" s="4">
        <v>0.72399999999999998</v>
      </c>
      <c r="AQ240" s="4">
        <v>3.1E-2</v>
      </c>
      <c r="AR240" s="4">
        <v>-2.4870000000000001</v>
      </c>
      <c r="AS240" s="4">
        <v>-0.16700000000000001</v>
      </c>
      <c r="AT240" s="4">
        <v>-3.53</v>
      </c>
      <c r="AU240" s="2" t="s">
        <v>992</v>
      </c>
      <c r="AV240" s="2" t="s">
        <v>993</v>
      </c>
      <c r="AW240" s="2" t="s">
        <v>994</v>
      </c>
    </row>
    <row r="241" spans="1:49" x14ac:dyDescent="0.25">
      <c r="A241" s="1">
        <v>43281</v>
      </c>
      <c r="B241" s="2" t="s">
        <v>773</v>
      </c>
      <c r="C241" s="2" t="s">
        <v>369</v>
      </c>
      <c r="D241" s="2" t="s">
        <v>371</v>
      </c>
      <c r="E241" s="2" t="s">
        <v>370</v>
      </c>
      <c r="F241" s="2">
        <v>0</v>
      </c>
      <c r="G241" s="2" t="s">
        <v>944</v>
      </c>
      <c r="H241" s="2" t="s">
        <v>950</v>
      </c>
      <c r="I241" s="2" t="s">
        <v>19</v>
      </c>
      <c r="J241" s="2" t="s">
        <v>20</v>
      </c>
      <c r="K241" s="2" t="s">
        <v>21</v>
      </c>
      <c r="L241" s="2" t="s">
        <v>22</v>
      </c>
      <c r="M241" s="2" t="s">
        <v>49</v>
      </c>
      <c r="N241" s="2" t="s">
        <v>24</v>
      </c>
      <c r="O241" s="3">
        <v>260.89</v>
      </c>
      <c r="P241" s="3">
        <v>330.59699999999998</v>
      </c>
      <c r="Q241" s="4">
        <v>0</v>
      </c>
      <c r="R241" s="4">
        <v>6</v>
      </c>
      <c r="S241" s="5">
        <v>51441</v>
      </c>
      <c r="T241" s="14">
        <v>22.356164383561644</v>
      </c>
      <c r="U241" s="6">
        <v>1</v>
      </c>
      <c r="V241" s="14">
        <v>16.920999999999999</v>
      </c>
      <c r="W241" s="4">
        <v>7.9040999999999997</v>
      </c>
      <c r="X241" s="4">
        <v>11.22</v>
      </c>
      <c r="Y241" s="4">
        <v>0</v>
      </c>
      <c r="Z241" s="4">
        <v>11.18</v>
      </c>
      <c r="AA241" s="4">
        <v>1.7</v>
      </c>
      <c r="AB241" s="4">
        <v>11.148999999999999</v>
      </c>
      <c r="AC241" s="6">
        <v>99</v>
      </c>
      <c r="AD241" s="6">
        <v>99</v>
      </c>
      <c r="AE241" s="6">
        <v>1103.751</v>
      </c>
      <c r="AF241" s="4">
        <v>3.88</v>
      </c>
      <c r="AG241" s="4">
        <v>125.72</v>
      </c>
      <c r="AH241" s="4">
        <v>1</v>
      </c>
      <c r="AI241" s="4">
        <v>1.111</v>
      </c>
      <c r="AJ241" s="4">
        <v>4.0000000000000001E-3</v>
      </c>
      <c r="AK241" s="4">
        <v>0.71199999999999997</v>
      </c>
      <c r="AL241" s="4">
        <v>-2.3420000000000001</v>
      </c>
      <c r="AM241" s="4">
        <v>1.0580000000000001</v>
      </c>
      <c r="AN241" s="4">
        <v>2.6320000000000001</v>
      </c>
      <c r="AO241" s="4">
        <v>1.284</v>
      </c>
      <c r="AP241" s="4">
        <v>3.8140000000000001</v>
      </c>
      <c r="AQ241" s="4">
        <v>5.2999999999999999E-2</v>
      </c>
      <c r="AR241" s="4">
        <v>-2.6280000000000001</v>
      </c>
      <c r="AS241" s="4">
        <v>-0.17299999999999999</v>
      </c>
      <c r="AT241" s="4">
        <v>-3.81</v>
      </c>
      <c r="AU241" s="2" t="s">
        <v>992</v>
      </c>
      <c r="AV241" s="2" t="s">
        <v>993</v>
      </c>
      <c r="AW241" s="2" t="s">
        <v>994</v>
      </c>
    </row>
    <row r="242" spans="1:49" x14ac:dyDescent="0.25">
      <c r="A242" s="1">
        <v>43281</v>
      </c>
      <c r="B242" s="2" t="s">
        <v>774</v>
      </c>
      <c r="C242" s="2" t="s">
        <v>372</v>
      </c>
      <c r="D242" s="2" t="s">
        <v>371</v>
      </c>
      <c r="E242" s="2" t="s">
        <v>370</v>
      </c>
      <c r="F242" s="2">
        <v>0</v>
      </c>
      <c r="G242" s="2" t="s">
        <v>944</v>
      </c>
      <c r="H242" s="2" t="s">
        <v>950</v>
      </c>
      <c r="I242" s="2" t="s">
        <v>19</v>
      </c>
      <c r="J242" s="2" t="s">
        <v>20</v>
      </c>
      <c r="K242" s="2" t="s">
        <v>21</v>
      </c>
      <c r="L242" s="2" t="s">
        <v>22</v>
      </c>
      <c r="M242" s="2" t="s">
        <v>49</v>
      </c>
      <c r="N242" s="2" t="s">
        <v>24</v>
      </c>
      <c r="O242" s="3">
        <v>295.19499999999999</v>
      </c>
      <c r="P242" s="3">
        <v>373.03800000000001</v>
      </c>
      <c r="Q242" s="4">
        <v>0</v>
      </c>
      <c r="R242" s="4">
        <v>6</v>
      </c>
      <c r="S242" s="5">
        <v>51441</v>
      </c>
      <c r="T242" s="14">
        <v>22.356164383561644</v>
      </c>
      <c r="U242" s="6">
        <v>1</v>
      </c>
      <c r="V242" s="14">
        <v>16.088000000000001</v>
      </c>
      <c r="W242" s="4">
        <v>8.0356000000000005</v>
      </c>
      <c r="X242" s="4">
        <v>10.83</v>
      </c>
      <c r="Y242" s="4">
        <v>0</v>
      </c>
      <c r="Z242" s="4">
        <v>10.8</v>
      </c>
      <c r="AA242" s="4">
        <v>1.6</v>
      </c>
      <c r="AB242" s="4">
        <v>10.769</v>
      </c>
      <c r="AC242" s="6">
        <v>95</v>
      </c>
      <c r="AD242" s="6">
        <v>95</v>
      </c>
      <c r="AE242" s="6">
        <v>1023.0550000000001</v>
      </c>
      <c r="AF242" s="4">
        <v>3.83</v>
      </c>
      <c r="AG242" s="4">
        <v>125.37</v>
      </c>
      <c r="AH242" s="4">
        <v>1</v>
      </c>
      <c r="AI242" s="4">
        <v>1.087</v>
      </c>
      <c r="AJ242" s="4">
        <v>3.6999999999999998E-2</v>
      </c>
      <c r="AK242" s="4">
        <v>0.68700000000000006</v>
      </c>
      <c r="AL242" s="4">
        <v>-2.3140000000000001</v>
      </c>
      <c r="AM242" s="4">
        <v>1.0409999999999999</v>
      </c>
      <c r="AN242" s="4">
        <v>2.6019999999999999</v>
      </c>
      <c r="AO242" s="4">
        <v>1.26</v>
      </c>
      <c r="AP242" s="4">
        <v>3.73</v>
      </c>
      <c r="AQ242" s="4">
        <v>4.5999999999999999E-2</v>
      </c>
      <c r="AR242" s="4">
        <v>-2.5640000000000001</v>
      </c>
      <c r="AS242" s="4">
        <v>-0.17299999999999999</v>
      </c>
      <c r="AT242" s="4">
        <v>-3.6930000000000001</v>
      </c>
      <c r="AU242" s="2" t="s">
        <v>992</v>
      </c>
      <c r="AV242" s="2" t="s">
        <v>993</v>
      </c>
      <c r="AW242" s="2" t="s">
        <v>994</v>
      </c>
    </row>
    <row r="243" spans="1:49" x14ac:dyDescent="0.25">
      <c r="A243" s="1">
        <v>43281</v>
      </c>
      <c r="B243" s="2" t="s">
        <v>775</v>
      </c>
      <c r="C243" s="2" t="s">
        <v>373</v>
      </c>
      <c r="D243" s="2" t="s">
        <v>375</v>
      </c>
      <c r="E243" s="2" t="s">
        <v>374</v>
      </c>
      <c r="F243" s="2">
        <v>0</v>
      </c>
      <c r="G243" s="2" t="s">
        <v>166</v>
      </c>
      <c r="H243" s="2" t="s">
        <v>166</v>
      </c>
      <c r="I243" s="2" t="s">
        <v>19</v>
      </c>
      <c r="J243" s="2" t="s">
        <v>20</v>
      </c>
      <c r="K243" s="2" t="s">
        <v>205</v>
      </c>
      <c r="L243" s="2" t="s">
        <v>22</v>
      </c>
      <c r="M243" s="2" t="s">
        <v>257</v>
      </c>
      <c r="N243" s="2" t="s">
        <v>24</v>
      </c>
      <c r="O243" s="3">
        <v>252.595</v>
      </c>
      <c r="P243" s="3">
        <v>291.95</v>
      </c>
      <c r="Q243" s="4">
        <v>0</v>
      </c>
      <c r="R243" s="4">
        <v>5.1920000000000002</v>
      </c>
      <c r="S243" s="5">
        <v>51349</v>
      </c>
      <c r="T243" s="14">
        <v>22.104109589041094</v>
      </c>
      <c r="U243" s="6">
        <v>1</v>
      </c>
      <c r="V243" s="14">
        <v>9.5039999999999996</v>
      </c>
      <c r="W243" s="4">
        <v>7.9781000000000004</v>
      </c>
      <c r="X243" s="4">
        <v>7.41</v>
      </c>
      <c r="Y243" s="4">
        <v>0</v>
      </c>
      <c r="Z243" s="4">
        <v>7.4</v>
      </c>
      <c r="AA243" s="4">
        <v>0.77</v>
      </c>
      <c r="AB243" s="4">
        <v>7.375</v>
      </c>
      <c r="AC243" s="6">
        <v>64</v>
      </c>
      <c r="AD243" s="6">
        <v>64</v>
      </c>
      <c r="AE243" s="6">
        <v>472</v>
      </c>
      <c r="AF243" s="4">
        <v>3.48</v>
      </c>
      <c r="AG243" s="4">
        <v>113.42</v>
      </c>
      <c r="AH243" s="4">
        <v>2.16</v>
      </c>
      <c r="AI243" s="4">
        <v>0.437</v>
      </c>
      <c r="AJ243" s="4">
        <v>-0.56299999999999994</v>
      </c>
      <c r="AK243" s="4">
        <v>6.0999999999999999E-2</v>
      </c>
      <c r="AL243" s="4">
        <v>-2.7869999999999999</v>
      </c>
      <c r="AM243" s="4">
        <v>0.44600000000000001</v>
      </c>
      <c r="AN243" s="4">
        <v>1.3859999999999999</v>
      </c>
      <c r="AO243" s="4">
        <v>0.60099999999999998</v>
      </c>
      <c r="AP243" s="4">
        <v>2.0910000000000002</v>
      </c>
      <c r="AQ243" s="4">
        <v>-8.9999999999999993E-3</v>
      </c>
      <c r="AR243" s="4">
        <v>-1.95</v>
      </c>
      <c r="AS243" s="4">
        <v>-0.16400000000000001</v>
      </c>
      <c r="AT243" s="4">
        <v>-2.6539999999999999</v>
      </c>
      <c r="AU243" s="2" t="s">
        <v>992</v>
      </c>
      <c r="AV243" s="2" t="s">
        <v>993</v>
      </c>
      <c r="AW243" s="2" t="s">
        <v>994</v>
      </c>
    </row>
    <row r="244" spans="1:49" x14ac:dyDescent="0.25">
      <c r="A244" s="1">
        <v>43281</v>
      </c>
      <c r="B244" s="2" t="s">
        <v>778</v>
      </c>
      <c r="C244" s="2" t="s">
        <v>378</v>
      </c>
      <c r="D244" s="2" t="s">
        <v>324</v>
      </c>
      <c r="E244" s="2" t="s">
        <v>323</v>
      </c>
      <c r="F244" s="2">
        <v>0</v>
      </c>
      <c r="G244" s="2" t="s">
        <v>944</v>
      </c>
      <c r="H244" s="2" t="s">
        <v>950</v>
      </c>
      <c r="I244" s="2" t="s">
        <v>19</v>
      </c>
      <c r="J244" s="2" t="s">
        <v>20</v>
      </c>
      <c r="K244" s="2" t="s">
        <v>143</v>
      </c>
      <c r="L244" s="2" t="s">
        <v>22</v>
      </c>
      <c r="M244" s="2" t="s">
        <v>70</v>
      </c>
      <c r="N244" s="2" t="s">
        <v>24</v>
      </c>
      <c r="O244" s="3">
        <v>256.02499999999998</v>
      </c>
      <c r="P244" s="3">
        <v>273.96100000000001</v>
      </c>
      <c r="Q244" s="4">
        <v>0</v>
      </c>
      <c r="R244" s="4">
        <v>4.6500000000000004</v>
      </c>
      <c r="S244" s="5">
        <v>46068</v>
      </c>
      <c r="T244" s="14">
        <v>7.6356164383561644</v>
      </c>
      <c r="U244" s="6">
        <v>0</v>
      </c>
      <c r="V244" s="14">
        <v>5.7510000000000003</v>
      </c>
      <c r="W244" s="4">
        <v>8.4383999999999997</v>
      </c>
      <c r="X244" s="4">
        <v>4.93</v>
      </c>
      <c r="Y244" s="4">
        <v>0</v>
      </c>
      <c r="Z244" s="4">
        <v>4.92</v>
      </c>
      <c r="AA244" s="4">
        <v>0.3</v>
      </c>
      <c r="AB244" s="4">
        <v>4.9180000000000001</v>
      </c>
      <c r="AC244" s="6">
        <v>84</v>
      </c>
      <c r="AD244" s="6">
        <v>84</v>
      </c>
      <c r="AE244" s="6">
        <v>413.11200000000002</v>
      </c>
      <c r="AF244" s="4">
        <v>3.62</v>
      </c>
      <c r="AG244" s="4">
        <v>105.25</v>
      </c>
      <c r="AH244" s="4">
        <v>1.76</v>
      </c>
      <c r="AI244" s="4">
        <v>2.7E-2</v>
      </c>
      <c r="AJ244" s="4">
        <v>-1.0840000000000001</v>
      </c>
      <c r="AK244" s="4">
        <v>-0.33600000000000002</v>
      </c>
      <c r="AL244" s="4">
        <v>-3.2080000000000002</v>
      </c>
      <c r="AM244" s="4">
        <v>8.3000000000000004E-2</v>
      </c>
      <c r="AN244" s="4">
        <v>0.21299999999999999</v>
      </c>
      <c r="AO244" s="4">
        <v>0.17599999999999999</v>
      </c>
      <c r="AP244" s="4">
        <v>0.67900000000000005</v>
      </c>
      <c r="AQ244" s="4">
        <v>-5.6000000000000001E-2</v>
      </c>
      <c r="AR244" s="4">
        <v>-1.2969999999999999</v>
      </c>
      <c r="AS244" s="4">
        <v>-0.14899999999999999</v>
      </c>
      <c r="AT244" s="4">
        <v>-1.7629999999999999</v>
      </c>
      <c r="AU244" s="2" t="s">
        <v>992</v>
      </c>
      <c r="AV244" s="2" t="s">
        <v>993</v>
      </c>
      <c r="AW244" s="2" t="s">
        <v>994</v>
      </c>
    </row>
    <row r="245" spans="1:49" x14ac:dyDescent="0.25">
      <c r="A245" s="1">
        <v>43281</v>
      </c>
      <c r="B245" s="2" t="s">
        <v>779</v>
      </c>
      <c r="C245" s="2" t="s">
        <v>379</v>
      </c>
      <c r="D245" s="2" t="s">
        <v>324</v>
      </c>
      <c r="E245" s="2" t="s">
        <v>323</v>
      </c>
      <c r="F245" s="2">
        <v>0</v>
      </c>
      <c r="G245" s="2" t="s">
        <v>944</v>
      </c>
      <c r="H245" s="2" t="s">
        <v>950</v>
      </c>
      <c r="I245" s="2" t="s">
        <v>19</v>
      </c>
      <c r="J245" s="2" t="s">
        <v>20</v>
      </c>
      <c r="K245" s="2" t="s">
        <v>143</v>
      </c>
      <c r="L245" s="2" t="s">
        <v>22</v>
      </c>
      <c r="M245" s="2" t="s">
        <v>70</v>
      </c>
      <c r="N245" s="2" t="s">
        <v>24</v>
      </c>
      <c r="O245" s="3">
        <v>262.005</v>
      </c>
      <c r="P245" s="3">
        <v>303.01900000000001</v>
      </c>
      <c r="Q245" s="4">
        <v>0</v>
      </c>
      <c r="R245" s="4">
        <v>5.45</v>
      </c>
      <c r="S245" s="5">
        <v>47529</v>
      </c>
      <c r="T245" s="14">
        <v>11.638356164383561</v>
      </c>
      <c r="U245" s="6">
        <v>0</v>
      </c>
      <c r="V245" s="14">
        <v>10.167</v>
      </c>
      <c r="W245" s="4">
        <v>8.4383999999999997</v>
      </c>
      <c r="X245" s="4">
        <v>7.84</v>
      </c>
      <c r="Y245" s="4">
        <v>0</v>
      </c>
      <c r="Z245" s="4">
        <v>7.81</v>
      </c>
      <c r="AA245" s="4">
        <v>0.76</v>
      </c>
      <c r="AB245" s="4">
        <v>7.8090000000000002</v>
      </c>
      <c r="AC245" s="6">
        <v>98</v>
      </c>
      <c r="AD245" s="6">
        <v>98</v>
      </c>
      <c r="AE245" s="6">
        <v>765.28200000000004</v>
      </c>
      <c r="AF245" s="4">
        <v>3.82</v>
      </c>
      <c r="AG245" s="4">
        <v>113.6</v>
      </c>
      <c r="AH245" s="4">
        <v>2.06</v>
      </c>
      <c r="AI245" s="4">
        <v>-0.32600000000000001</v>
      </c>
      <c r="AJ245" s="4">
        <v>-1.649</v>
      </c>
      <c r="AK245" s="4">
        <v>-0.71799999999999997</v>
      </c>
      <c r="AL245" s="4">
        <v>-3.9289999999999998</v>
      </c>
      <c r="AM245" s="4">
        <v>-0.33300000000000002</v>
      </c>
      <c r="AN245" s="4">
        <v>0.50800000000000001</v>
      </c>
      <c r="AO245" s="4">
        <v>-0.154</v>
      </c>
      <c r="AP245" s="4">
        <v>1.1919999999999999</v>
      </c>
      <c r="AQ245" s="4">
        <v>6.0000000000000001E-3</v>
      </c>
      <c r="AR245" s="4">
        <v>-2.1579999999999999</v>
      </c>
      <c r="AS245" s="4">
        <v>-0.17299999999999999</v>
      </c>
      <c r="AT245" s="4">
        <v>-2.8420000000000001</v>
      </c>
      <c r="AU245" s="2" t="s">
        <v>992</v>
      </c>
      <c r="AV245" s="2" t="s">
        <v>993</v>
      </c>
      <c r="AW245" s="2" t="s">
        <v>994</v>
      </c>
    </row>
    <row r="246" spans="1:49" x14ac:dyDescent="0.25">
      <c r="A246" s="1">
        <v>43281</v>
      </c>
      <c r="B246" s="2" t="s">
        <v>783</v>
      </c>
      <c r="C246" s="2" t="s">
        <v>387</v>
      </c>
      <c r="D246" s="2" t="s">
        <v>314</v>
      </c>
      <c r="E246" s="2" t="s">
        <v>313</v>
      </c>
      <c r="F246" s="2">
        <v>0</v>
      </c>
      <c r="G246" s="2" t="s">
        <v>944</v>
      </c>
      <c r="H246" s="2" t="s">
        <v>944</v>
      </c>
      <c r="I246" s="2" t="s">
        <v>19</v>
      </c>
      <c r="J246" s="2" t="s">
        <v>20</v>
      </c>
      <c r="K246" s="2" t="s">
        <v>48</v>
      </c>
      <c r="L246" s="2" t="s">
        <v>22</v>
      </c>
      <c r="M246" s="2" t="s">
        <v>44</v>
      </c>
      <c r="N246" s="2" t="s">
        <v>24</v>
      </c>
      <c r="O246" s="3">
        <v>275</v>
      </c>
      <c r="P246" s="3">
        <v>298.298</v>
      </c>
      <c r="Q246" s="4">
        <v>0</v>
      </c>
      <c r="R246" s="4">
        <v>6.6459999999999999</v>
      </c>
      <c r="S246" s="5">
        <v>48183</v>
      </c>
      <c r="T246" s="14">
        <v>13.43013698630137</v>
      </c>
      <c r="U246" s="6">
        <v>0</v>
      </c>
      <c r="V246" s="14">
        <v>2.4209999999999998</v>
      </c>
      <c r="W246" s="4">
        <v>7.5232999999999999</v>
      </c>
      <c r="X246" s="4">
        <v>2.92</v>
      </c>
      <c r="Y246" s="4">
        <v>0</v>
      </c>
      <c r="Z246" s="4">
        <v>2.23</v>
      </c>
      <c r="AA246" s="4">
        <v>-0.64</v>
      </c>
      <c r="AB246" s="4">
        <v>2.5049999999999999</v>
      </c>
      <c r="AC246" s="6">
        <v>51</v>
      </c>
      <c r="AD246" s="6">
        <v>51</v>
      </c>
      <c r="AE246" s="6">
        <v>127.755</v>
      </c>
      <c r="AF246" s="4">
        <v>3.21</v>
      </c>
      <c r="AG246" s="4">
        <v>107.92</v>
      </c>
      <c r="AH246" s="4">
        <v>0.55000000000000004</v>
      </c>
      <c r="AI246" s="4">
        <v>-6.7000000000000004E-2</v>
      </c>
      <c r="AJ246" s="4">
        <v>-0.79100000000000004</v>
      </c>
      <c r="AK246" s="4">
        <v>-0.57799999999999996</v>
      </c>
      <c r="AL246" s="4">
        <v>-3.7229999999999999</v>
      </c>
      <c r="AM246" s="4">
        <v>-0.06</v>
      </c>
      <c r="AN246" s="4">
        <v>-0.28899999999999998</v>
      </c>
      <c r="AO246" s="4">
        <v>-2.8000000000000001E-2</v>
      </c>
      <c r="AP246" s="4">
        <v>-0.186</v>
      </c>
      <c r="AQ246" s="4">
        <v>-7.0000000000000001E-3</v>
      </c>
      <c r="AR246" s="4">
        <v>-0.501</v>
      </c>
      <c r="AS246" s="4">
        <v>-3.9E-2</v>
      </c>
      <c r="AT246" s="4">
        <v>-0.60499999999999998</v>
      </c>
      <c r="AU246" s="2" t="s">
        <v>992</v>
      </c>
      <c r="AV246" s="2" t="s">
        <v>993</v>
      </c>
      <c r="AW246" s="2" t="s">
        <v>998</v>
      </c>
    </row>
    <row r="247" spans="1:49" x14ac:dyDescent="0.25">
      <c r="A247" s="1">
        <v>43281</v>
      </c>
      <c r="B247" s="2" t="s">
        <v>786</v>
      </c>
      <c r="C247" s="2" t="s">
        <v>390</v>
      </c>
      <c r="D247" s="2" t="s">
        <v>334</v>
      </c>
      <c r="E247" s="2" t="s">
        <v>333</v>
      </c>
      <c r="F247" s="2">
        <v>0</v>
      </c>
      <c r="G247" s="2" t="s">
        <v>945</v>
      </c>
      <c r="H247" s="2" t="s">
        <v>945</v>
      </c>
      <c r="I247" s="2" t="s">
        <v>19</v>
      </c>
      <c r="J247" s="2" t="s">
        <v>20</v>
      </c>
      <c r="K247" s="2" t="s">
        <v>90</v>
      </c>
      <c r="L247" s="2" t="s">
        <v>22</v>
      </c>
      <c r="M247" s="2" t="s">
        <v>53</v>
      </c>
      <c r="N247" s="2" t="s">
        <v>24</v>
      </c>
      <c r="O247" s="3">
        <v>260</v>
      </c>
      <c r="P247" s="3">
        <v>292.49400000000003</v>
      </c>
      <c r="Q247" s="4">
        <v>0</v>
      </c>
      <c r="R247" s="4">
        <v>8.91</v>
      </c>
      <c r="S247" s="5">
        <v>47515</v>
      </c>
      <c r="T247" s="14">
        <v>11.6</v>
      </c>
      <c r="U247" s="6">
        <v>0</v>
      </c>
      <c r="V247" s="14">
        <v>1.5920000000000001</v>
      </c>
      <c r="W247" s="4">
        <v>8.1315000000000008</v>
      </c>
      <c r="X247" s="4">
        <v>1.45</v>
      </c>
      <c r="Y247" s="4">
        <v>0</v>
      </c>
      <c r="Z247" s="4">
        <v>1.44</v>
      </c>
      <c r="AA247" s="4">
        <v>0.03</v>
      </c>
      <c r="AB247" s="4">
        <v>1.4470000000000001</v>
      </c>
      <c r="AC247" s="6">
        <v>70</v>
      </c>
      <c r="AD247" s="6">
        <v>70</v>
      </c>
      <c r="AE247" s="6">
        <v>101.29</v>
      </c>
      <c r="AF247" s="4">
        <v>3.17</v>
      </c>
      <c r="AG247" s="4">
        <v>108.79</v>
      </c>
      <c r="AH247" s="4">
        <v>3.71</v>
      </c>
      <c r="AI247" s="4">
        <v>0.27200000000000002</v>
      </c>
      <c r="AJ247" s="4">
        <v>0.90400000000000003</v>
      </c>
      <c r="AK247" s="4">
        <v>-0.39</v>
      </c>
      <c r="AL247" s="4">
        <v>-3.028</v>
      </c>
      <c r="AM247" s="4">
        <v>0.19800000000000001</v>
      </c>
      <c r="AN247" s="4">
        <v>0.81599999999999995</v>
      </c>
      <c r="AO247" s="4">
        <v>0.185</v>
      </c>
      <c r="AP247" s="4">
        <v>0.78500000000000003</v>
      </c>
      <c r="AQ247" s="4">
        <v>7.3999999999999996E-2</v>
      </c>
      <c r="AR247" s="4">
        <v>8.7999999999999995E-2</v>
      </c>
      <c r="AS247" s="4">
        <v>8.6999999999999994E-2</v>
      </c>
      <c r="AT247" s="4">
        <v>0.11899999999999999</v>
      </c>
      <c r="AU247" s="2" t="s">
        <v>992</v>
      </c>
      <c r="AV247" s="2" t="s">
        <v>993</v>
      </c>
      <c r="AW247" s="2" t="s">
        <v>998</v>
      </c>
    </row>
    <row r="248" spans="1:49" x14ac:dyDescent="0.25">
      <c r="A248" s="1">
        <v>43281</v>
      </c>
      <c r="B248" s="2" t="s">
        <v>788</v>
      </c>
      <c r="C248" s="2" t="s">
        <v>394</v>
      </c>
      <c r="D248" s="2" t="s">
        <v>396</v>
      </c>
      <c r="E248" s="2" t="s">
        <v>395</v>
      </c>
      <c r="F248" s="2">
        <v>0</v>
      </c>
      <c r="G248" s="2" t="s">
        <v>944</v>
      </c>
      <c r="H248" s="2" t="s">
        <v>946</v>
      </c>
      <c r="I248" s="2" t="s">
        <v>19</v>
      </c>
      <c r="J248" s="2" t="s">
        <v>20</v>
      </c>
      <c r="K248" s="2" t="s">
        <v>48</v>
      </c>
      <c r="L248" s="2" t="s">
        <v>22</v>
      </c>
      <c r="M248" s="2" t="s">
        <v>94</v>
      </c>
      <c r="N248" s="2" t="s">
        <v>24</v>
      </c>
      <c r="O248" s="3">
        <v>255.815</v>
      </c>
      <c r="P248" s="3">
        <v>314.23</v>
      </c>
      <c r="Q248" s="4">
        <v>0</v>
      </c>
      <c r="R248" s="4">
        <v>5.8380000000000001</v>
      </c>
      <c r="S248" s="5">
        <v>51210</v>
      </c>
      <c r="T248" s="14">
        <v>21.723287671232878</v>
      </c>
      <c r="U248" s="6">
        <v>1</v>
      </c>
      <c r="V248" s="14">
        <v>13.586</v>
      </c>
      <c r="W248" s="4">
        <v>7.5589000000000004</v>
      </c>
      <c r="X248" s="4">
        <v>9.59</v>
      </c>
      <c r="Y248" s="4">
        <v>0</v>
      </c>
      <c r="Z248" s="4">
        <v>9.57</v>
      </c>
      <c r="AA248" s="4">
        <v>1.26</v>
      </c>
      <c r="AB248" s="4">
        <v>9.5370000000000008</v>
      </c>
      <c r="AC248" s="6">
        <v>92</v>
      </c>
      <c r="AD248" s="6">
        <v>92</v>
      </c>
      <c r="AE248" s="6">
        <v>877.40400000000011</v>
      </c>
      <c r="AF248" s="4">
        <v>3.79</v>
      </c>
      <c r="AG248" s="4">
        <v>121.12</v>
      </c>
      <c r="AH248" s="4">
        <v>1.72</v>
      </c>
      <c r="AI248" s="4">
        <v>0.496</v>
      </c>
      <c r="AJ248" s="4">
        <v>-1.5760000000000001</v>
      </c>
      <c r="AK248" s="4">
        <v>9.8000000000000004E-2</v>
      </c>
      <c r="AL248" s="4">
        <v>-3.879</v>
      </c>
      <c r="AM248" s="4">
        <v>0.46899999999999997</v>
      </c>
      <c r="AN248" s="4">
        <v>0.84899999999999998</v>
      </c>
      <c r="AO248" s="4">
        <v>0.66800000000000004</v>
      </c>
      <c r="AP248" s="4">
        <v>1.806</v>
      </c>
      <c r="AQ248" s="4">
        <v>2.8000000000000001E-2</v>
      </c>
      <c r="AR248" s="4">
        <v>-2.4260000000000002</v>
      </c>
      <c r="AS248" s="4">
        <v>-0.17199999999999999</v>
      </c>
      <c r="AT248" s="4">
        <v>-3.383</v>
      </c>
      <c r="AU248" s="2" t="s">
        <v>992</v>
      </c>
      <c r="AV248" s="2" t="s">
        <v>993</v>
      </c>
      <c r="AW248" s="2" t="s">
        <v>994</v>
      </c>
    </row>
    <row r="249" spans="1:49" x14ac:dyDescent="0.25">
      <c r="A249" s="1">
        <v>43281</v>
      </c>
      <c r="B249" s="2" t="s">
        <v>790</v>
      </c>
      <c r="C249" s="2" t="s">
        <v>398</v>
      </c>
      <c r="D249" s="2" t="s">
        <v>400</v>
      </c>
      <c r="E249" s="2" t="s">
        <v>399</v>
      </c>
      <c r="F249" s="2">
        <v>0</v>
      </c>
      <c r="G249" s="2" t="s">
        <v>944</v>
      </c>
      <c r="H249" s="2" t="s">
        <v>946</v>
      </c>
      <c r="I249" s="2" t="s">
        <v>19</v>
      </c>
      <c r="J249" s="2" t="s">
        <v>20</v>
      </c>
      <c r="K249" s="2" t="s">
        <v>122</v>
      </c>
      <c r="L249" s="2" t="s">
        <v>22</v>
      </c>
      <c r="M249" s="2" t="s">
        <v>70</v>
      </c>
      <c r="N249" s="2" t="s">
        <v>24</v>
      </c>
      <c r="O249" s="3">
        <v>295.39</v>
      </c>
      <c r="P249" s="3">
        <v>367.91899999999998</v>
      </c>
      <c r="Q249" s="4">
        <v>0</v>
      </c>
      <c r="R249" s="4">
        <v>5.4809999999999999</v>
      </c>
      <c r="S249" s="5">
        <v>50983</v>
      </c>
      <c r="T249" s="14">
        <v>21.101369863013698</v>
      </c>
      <c r="U249" s="6">
        <v>1</v>
      </c>
      <c r="V249" s="14">
        <v>16.920999999999999</v>
      </c>
      <c r="W249" s="4">
        <v>8.6876999999999995</v>
      </c>
      <c r="X249" s="4">
        <v>11.39</v>
      </c>
      <c r="Y249" s="4">
        <v>0</v>
      </c>
      <c r="Z249" s="4">
        <v>11.36</v>
      </c>
      <c r="AA249" s="4">
        <v>1.73</v>
      </c>
      <c r="AB249" s="4">
        <v>11.327</v>
      </c>
      <c r="AC249" s="6">
        <v>79</v>
      </c>
      <c r="AD249" s="6">
        <v>79</v>
      </c>
      <c r="AE249" s="6">
        <v>894.83299999999997</v>
      </c>
      <c r="AF249" s="4">
        <v>3.69</v>
      </c>
      <c r="AG249" s="4">
        <v>122.27</v>
      </c>
      <c r="AH249" s="4">
        <v>2.2799999999999998</v>
      </c>
      <c r="AI249" s="4">
        <v>0.498</v>
      </c>
      <c r="AJ249" s="4">
        <v>-2.7719999999999998</v>
      </c>
      <c r="AK249" s="4">
        <v>0.13</v>
      </c>
      <c r="AL249" s="4">
        <v>-4.8970000000000002</v>
      </c>
      <c r="AM249" s="4">
        <v>0.44400000000000001</v>
      </c>
      <c r="AN249" s="4">
        <v>-3.1E-2</v>
      </c>
      <c r="AO249" s="4">
        <v>0.66900000000000004</v>
      </c>
      <c r="AP249" s="4">
        <v>1.18</v>
      </c>
      <c r="AQ249" s="4">
        <v>5.5E-2</v>
      </c>
      <c r="AR249" s="4">
        <v>-2.7410000000000001</v>
      </c>
      <c r="AS249" s="4">
        <v>-0.17100000000000001</v>
      </c>
      <c r="AT249" s="4">
        <v>-3.952</v>
      </c>
      <c r="AU249" s="2" t="s">
        <v>992</v>
      </c>
      <c r="AV249" s="2" t="s">
        <v>993</v>
      </c>
      <c r="AW249" s="2" t="s">
        <v>994</v>
      </c>
    </row>
    <row r="250" spans="1:49" x14ac:dyDescent="0.25">
      <c r="A250" s="1">
        <v>43281</v>
      </c>
      <c r="B250" s="2" t="s">
        <v>791</v>
      </c>
      <c r="C250" s="2" t="s">
        <v>401</v>
      </c>
      <c r="D250" s="2" t="s">
        <v>403</v>
      </c>
      <c r="E250" s="2" t="s">
        <v>402</v>
      </c>
      <c r="F250" s="2">
        <v>0</v>
      </c>
      <c r="G250" s="2" t="s">
        <v>944</v>
      </c>
      <c r="H250" s="2" t="s">
        <v>946</v>
      </c>
      <c r="I250" s="2" t="s">
        <v>19</v>
      </c>
      <c r="J250" s="2" t="s">
        <v>20</v>
      </c>
      <c r="K250" s="2" t="s">
        <v>280</v>
      </c>
      <c r="L250" s="2" t="s">
        <v>22</v>
      </c>
      <c r="M250" s="2" t="s">
        <v>44</v>
      </c>
      <c r="N250" s="2" t="s">
        <v>24</v>
      </c>
      <c r="O250" s="3">
        <v>250</v>
      </c>
      <c r="P250" s="3">
        <v>282.80500000000001</v>
      </c>
      <c r="Q250" s="4">
        <v>0</v>
      </c>
      <c r="R250" s="4">
        <v>5.2690000000000001</v>
      </c>
      <c r="S250" s="5">
        <v>49126</v>
      </c>
      <c r="T250" s="14">
        <v>16.013698630136986</v>
      </c>
      <c r="U250" s="6">
        <v>1</v>
      </c>
      <c r="V250" s="14">
        <v>10.582000000000001</v>
      </c>
      <c r="W250" s="4">
        <v>8.6739999999999995</v>
      </c>
      <c r="X250" s="4">
        <v>8.16</v>
      </c>
      <c r="Y250" s="4">
        <v>0</v>
      </c>
      <c r="Z250" s="4">
        <v>8.15</v>
      </c>
      <c r="AA250" s="4">
        <v>0.89</v>
      </c>
      <c r="AB250" s="4">
        <v>8.1319999999999997</v>
      </c>
      <c r="AC250" s="6">
        <v>88</v>
      </c>
      <c r="AD250" s="6">
        <v>88</v>
      </c>
      <c r="AE250" s="6">
        <v>715.61599999999999</v>
      </c>
      <c r="AF250" s="4">
        <v>3.72</v>
      </c>
      <c r="AG250" s="4">
        <v>113.12</v>
      </c>
      <c r="AH250" s="4">
        <v>0</v>
      </c>
      <c r="AI250" s="4">
        <v>0.375</v>
      </c>
      <c r="AJ250" s="4">
        <v>-2.355</v>
      </c>
      <c r="AK250" s="4">
        <v>-6.0000000000000001E-3</v>
      </c>
      <c r="AL250" s="4">
        <v>-4.556</v>
      </c>
      <c r="AM250" s="4">
        <v>0.375</v>
      </c>
      <c r="AN250" s="4">
        <v>-0.17399999999999999</v>
      </c>
      <c r="AO250" s="4">
        <v>0.54400000000000004</v>
      </c>
      <c r="AP250" s="4">
        <v>0.59</v>
      </c>
      <c r="AQ250" s="4">
        <v>0</v>
      </c>
      <c r="AR250" s="4">
        <v>-2.181</v>
      </c>
      <c r="AS250" s="4">
        <v>-0.17</v>
      </c>
      <c r="AT250" s="4">
        <v>-2.9449999999999998</v>
      </c>
      <c r="AU250" s="2" t="s">
        <v>992</v>
      </c>
      <c r="AV250" s="2" t="s">
        <v>993</v>
      </c>
      <c r="AW250" s="2" t="s">
        <v>994</v>
      </c>
    </row>
    <row r="251" spans="1:49" x14ac:dyDescent="0.25">
      <c r="A251" s="1">
        <v>43281</v>
      </c>
      <c r="B251" s="2" t="s">
        <v>792</v>
      </c>
      <c r="C251" s="2" t="s">
        <v>404</v>
      </c>
      <c r="D251" s="2" t="s">
        <v>324</v>
      </c>
      <c r="E251" s="2" t="s">
        <v>323</v>
      </c>
      <c r="F251" s="2">
        <v>0</v>
      </c>
      <c r="G251" s="2" t="s">
        <v>944</v>
      </c>
      <c r="H251" s="2" t="s">
        <v>950</v>
      </c>
      <c r="I251" s="2" t="s">
        <v>19</v>
      </c>
      <c r="J251" s="2" t="s">
        <v>20</v>
      </c>
      <c r="K251" s="2" t="s">
        <v>143</v>
      </c>
      <c r="L251" s="2" t="s">
        <v>22</v>
      </c>
      <c r="M251" s="2" t="s">
        <v>70</v>
      </c>
      <c r="N251" s="2" t="s">
        <v>24</v>
      </c>
      <c r="O251" s="3">
        <v>267.91500000000002</v>
      </c>
      <c r="P251" s="3">
        <v>288.15699999999998</v>
      </c>
      <c r="Q251" s="4">
        <v>0</v>
      </c>
      <c r="R251" s="4">
        <v>5.85</v>
      </c>
      <c r="S251" s="5">
        <v>47679</v>
      </c>
      <c r="T251" s="14">
        <v>12.049315068493151</v>
      </c>
      <c r="U251" s="6">
        <v>0</v>
      </c>
      <c r="V251" s="14">
        <v>2.0409999999999999</v>
      </c>
      <c r="W251" s="4">
        <v>7.5178000000000003</v>
      </c>
      <c r="X251" s="4">
        <v>2.76</v>
      </c>
      <c r="Y251" s="4">
        <v>0</v>
      </c>
      <c r="Z251" s="4">
        <v>1.87</v>
      </c>
      <c r="AA251" s="4">
        <v>-1.02</v>
      </c>
      <c r="AB251" s="4">
        <v>2.2869999999999999</v>
      </c>
      <c r="AC251" s="6">
        <v>62</v>
      </c>
      <c r="AD251" s="6">
        <v>62</v>
      </c>
      <c r="AE251" s="6">
        <v>141.79399999999998</v>
      </c>
      <c r="AF251" s="4">
        <v>3.36</v>
      </c>
      <c r="AG251" s="4">
        <v>104.86</v>
      </c>
      <c r="AH251" s="4">
        <v>2.7</v>
      </c>
      <c r="AI251" s="4">
        <v>0.108</v>
      </c>
      <c r="AJ251" s="4">
        <v>0.44900000000000001</v>
      </c>
      <c r="AK251" s="4">
        <v>-0.34599999999999997</v>
      </c>
      <c r="AL251" s="4">
        <v>-2.2389999999999999</v>
      </c>
      <c r="AM251" s="4">
        <v>0.10199999999999999</v>
      </c>
      <c r="AN251" s="4">
        <v>0.88700000000000001</v>
      </c>
      <c r="AO251" s="4">
        <v>0.13400000000000001</v>
      </c>
      <c r="AP251" s="4">
        <v>0.98599999999999999</v>
      </c>
      <c r="AQ251" s="4">
        <v>5.0000000000000001E-3</v>
      </c>
      <c r="AR251" s="4">
        <v>-0.438</v>
      </c>
      <c r="AS251" s="4">
        <v>-2.7E-2</v>
      </c>
      <c r="AT251" s="4">
        <v>-0.53700000000000003</v>
      </c>
      <c r="AU251" s="2" t="s">
        <v>992</v>
      </c>
      <c r="AV251" s="2" t="s">
        <v>993</v>
      </c>
      <c r="AW251" s="2" t="s">
        <v>998</v>
      </c>
    </row>
    <row r="252" spans="1:49" x14ac:dyDescent="0.25">
      <c r="A252" s="1">
        <v>43281</v>
      </c>
      <c r="B252" s="2" t="s">
        <v>793</v>
      </c>
      <c r="C252" s="2" t="s">
        <v>405</v>
      </c>
      <c r="D252" s="2" t="s">
        <v>393</v>
      </c>
      <c r="E252" s="2" t="s">
        <v>392</v>
      </c>
      <c r="F252" s="2">
        <v>0</v>
      </c>
      <c r="G252" s="2" t="s">
        <v>166</v>
      </c>
      <c r="H252" s="2" t="s">
        <v>166</v>
      </c>
      <c r="I252" s="2" t="s">
        <v>19</v>
      </c>
      <c r="J252" s="2" t="s">
        <v>20</v>
      </c>
      <c r="K252" s="2" t="s">
        <v>48</v>
      </c>
      <c r="L252" s="2" t="s">
        <v>22</v>
      </c>
      <c r="M252" s="2" t="s">
        <v>94</v>
      </c>
      <c r="N252" s="2" t="s">
        <v>24</v>
      </c>
      <c r="O252" s="3">
        <v>250</v>
      </c>
      <c r="P252" s="3">
        <v>283.25200000000001</v>
      </c>
      <c r="Q252" s="4">
        <v>0</v>
      </c>
      <c r="R252" s="4">
        <v>5.2670000000000003</v>
      </c>
      <c r="S252" s="5">
        <v>46508</v>
      </c>
      <c r="T252" s="14">
        <v>8.8410958904109584</v>
      </c>
      <c r="U252" s="6">
        <v>0</v>
      </c>
      <c r="V252" s="14">
        <v>8.8360000000000003</v>
      </c>
      <c r="W252" s="4">
        <v>8.0711999999999993</v>
      </c>
      <c r="X252" s="4">
        <v>7.13</v>
      </c>
      <c r="Y252" s="4">
        <v>0</v>
      </c>
      <c r="Z252" s="4">
        <v>7.1</v>
      </c>
      <c r="AA252" s="4">
        <v>0.61</v>
      </c>
      <c r="AB252" s="4">
        <v>7.0970000000000004</v>
      </c>
      <c r="AC252" s="6">
        <v>78</v>
      </c>
      <c r="AD252" s="6">
        <v>78</v>
      </c>
      <c r="AE252" s="6">
        <v>553.56600000000003</v>
      </c>
      <c r="AF252" s="4">
        <v>3.61</v>
      </c>
      <c r="AG252" s="4">
        <v>112.42</v>
      </c>
      <c r="AH252" s="4">
        <v>0.88</v>
      </c>
      <c r="AI252" s="4">
        <v>0.24099999999999999</v>
      </c>
      <c r="AJ252" s="4">
        <v>-0.92600000000000005</v>
      </c>
      <c r="AK252" s="4">
        <v>-0.14799999999999999</v>
      </c>
      <c r="AL252" s="4">
        <v>-3.1819999999999999</v>
      </c>
      <c r="AM252" s="4">
        <v>0.26100000000000001</v>
      </c>
      <c r="AN252" s="4">
        <v>1.069</v>
      </c>
      <c r="AO252" s="4">
        <v>0.42099999999999999</v>
      </c>
      <c r="AP252" s="4">
        <v>1.675</v>
      </c>
      <c r="AQ252" s="4">
        <v>-2.1000000000000001E-2</v>
      </c>
      <c r="AR252" s="4">
        <v>-1.9950000000000001</v>
      </c>
      <c r="AS252" s="4">
        <v>-0.18</v>
      </c>
      <c r="AT252" s="4">
        <v>-2.601</v>
      </c>
      <c r="AU252" s="2" t="s">
        <v>992</v>
      </c>
      <c r="AV252" s="2" t="s">
        <v>997</v>
      </c>
      <c r="AW252" s="2" t="s">
        <v>994</v>
      </c>
    </row>
    <row r="253" spans="1:49" x14ac:dyDescent="0.25">
      <c r="A253" s="1">
        <v>43281</v>
      </c>
      <c r="B253" s="2" t="s">
        <v>794</v>
      </c>
      <c r="C253" s="2" t="s">
        <v>406</v>
      </c>
      <c r="D253" s="2" t="s">
        <v>408</v>
      </c>
      <c r="E253" s="2" t="s">
        <v>407</v>
      </c>
      <c r="F253" s="2">
        <v>0</v>
      </c>
      <c r="G253" s="2" t="s">
        <v>944</v>
      </c>
      <c r="H253" s="2" t="s">
        <v>944</v>
      </c>
      <c r="I253" s="2" t="s">
        <v>19</v>
      </c>
      <c r="J253" s="2" t="s">
        <v>20</v>
      </c>
      <c r="K253" s="2" t="s">
        <v>205</v>
      </c>
      <c r="L253" s="2" t="s">
        <v>22</v>
      </c>
      <c r="M253" s="2" t="s">
        <v>85</v>
      </c>
      <c r="N253" s="2" t="s">
        <v>24</v>
      </c>
      <c r="O253" s="3">
        <v>250.02</v>
      </c>
      <c r="P253" s="3">
        <v>301.75200000000001</v>
      </c>
      <c r="Q253" s="4">
        <v>0</v>
      </c>
      <c r="R253" s="4">
        <v>5.45</v>
      </c>
      <c r="S253" s="5">
        <v>51441</v>
      </c>
      <c r="T253" s="14">
        <v>22.356164383561644</v>
      </c>
      <c r="U253" s="6">
        <v>1</v>
      </c>
      <c r="V253" s="14">
        <v>18.085000000000001</v>
      </c>
      <c r="W253" s="4">
        <v>7.6136999999999997</v>
      </c>
      <c r="X253" s="4">
        <v>12</v>
      </c>
      <c r="Y253" s="4">
        <v>0</v>
      </c>
      <c r="Z253" s="4">
        <v>11.96</v>
      </c>
      <c r="AA253" s="4">
        <v>1.91</v>
      </c>
      <c r="AB253" s="4">
        <v>11.928000000000001</v>
      </c>
      <c r="AC253" s="6">
        <v>101</v>
      </c>
      <c r="AD253" s="6">
        <v>101</v>
      </c>
      <c r="AE253" s="6">
        <v>1204.7280000000001</v>
      </c>
      <c r="AF253" s="4">
        <v>3.91</v>
      </c>
      <c r="AG253" s="4">
        <v>119.78</v>
      </c>
      <c r="AH253" s="4">
        <v>0.91</v>
      </c>
      <c r="AI253" s="4">
        <v>0.56000000000000005</v>
      </c>
      <c r="AJ253" s="4">
        <v>0.60399999999999998</v>
      </c>
      <c r="AK253" s="4">
        <v>0.182</v>
      </c>
      <c r="AL253" s="4">
        <v>-1.6559999999999999</v>
      </c>
      <c r="AM253" s="4">
        <v>0.497</v>
      </c>
      <c r="AN253" s="4">
        <v>3.3490000000000002</v>
      </c>
      <c r="AO253" s="4">
        <v>0.73499999999999999</v>
      </c>
      <c r="AP253" s="4">
        <v>4.6470000000000002</v>
      </c>
      <c r="AQ253" s="4">
        <v>6.3E-2</v>
      </c>
      <c r="AR253" s="4">
        <v>-2.7450000000000001</v>
      </c>
      <c r="AS253" s="4">
        <v>-0.17499999999999999</v>
      </c>
      <c r="AT253" s="4">
        <v>-4.0430000000000001</v>
      </c>
      <c r="AU253" s="2" t="s">
        <v>992</v>
      </c>
      <c r="AV253" s="2" t="s">
        <v>993</v>
      </c>
      <c r="AW253" s="2" t="s">
        <v>994</v>
      </c>
    </row>
    <row r="254" spans="1:49" x14ac:dyDescent="0.25">
      <c r="A254" s="1">
        <v>43281</v>
      </c>
      <c r="B254" s="2" t="s">
        <v>799</v>
      </c>
      <c r="C254" s="2" t="s">
        <v>418</v>
      </c>
      <c r="D254" s="2" t="s">
        <v>400</v>
      </c>
      <c r="E254" s="2" t="s">
        <v>399</v>
      </c>
      <c r="F254" s="2">
        <v>0</v>
      </c>
      <c r="G254" s="2" t="s">
        <v>944</v>
      </c>
      <c r="H254" s="2" t="s">
        <v>946</v>
      </c>
      <c r="I254" s="2" t="s">
        <v>19</v>
      </c>
      <c r="J254" s="2" t="s">
        <v>20</v>
      </c>
      <c r="K254" s="2" t="s">
        <v>122</v>
      </c>
      <c r="L254" s="2" t="s">
        <v>22</v>
      </c>
      <c r="M254" s="2" t="s">
        <v>70</v>
      </c>
      <c r="N254" s="2" t="s">
        <v>24</v>
      </c>
      <c r="O254" s="3">
        <v>265.33</v>
      </c>
      <c r="P254" s="3">
        <v>309.20699999999999</v>
      </c>
      <c r="Q254" s="4">
        <v>0</v>
      </c>
      <c r="R254" s="4">
        <v>5.09</v>
      </c>
      <c r="S254" s="5">
        <v>48792</v>
      </c>
      <c r="T254" s="14">
        <v>15.098630136986301</v>
      </c>
      <c r="U254" s="6">
        <v>1</v>
      </c>
      <c r="V254" s="14">
        <v>11.750999999999999</v>
      </c>
      <c r="W254" s="4">
        <v>8.0794999999999995</v>
      </c>
      <c r="X254" s="4">
        <v>8.85</v>
      </c>
      <c r="Y254" s="4">
        <v>0</v>
      </c>
      <c r="Z254" s="4">
        <v>8.83</v>
      </c>
      <c r="AA254" s="4">
        <v>1.01</v>
      </c>
      <c r="AB254" s="4">
        <v>8.8170000000000002</v>
      </c>
      <c r="AC254" s="6">
        <v>71</v>
      </c>
      <c r="AD254" s="6">
        <v>71</v>
      </c>
      <c r="AE254" s="6">
        <v>626.00700000000006</v>
      </c>
      <c r="AF254" s="4">
        <v>3.56</v>
      </c>
      <c r="AG254" s="4">
        <v>114.42</v>
      </c>
      <c r="AH254" s="4">
        <v>2.12</v>
      </c>
      <c r="AI254" s="4">
        <v>0.34899999999999998</v>
      </c>
      <c r="AJ254" s="4">
        <v>-1.7709999999999999</v>
      </c>
      <c r="AK254" s="4">
        <v>-1.6E-2</v>
      </c>
      <c r="AL254" s="4">
        <v>-3.9060000000000001</v>
      </c>
      <c r="AM254" s="4">
        <v>0.33700000000000002</v>
      </c>
      <c r="AN254" s="4">
        <v>0.60499999999999998</v>
      </c>
      <c r="AO254" s="4">
        <v>0.53</v>
      </c>
      <c r="AP254" s="4">
        <v>1.4330000000000001</v>
      </c>
      <c r="AQ254" s="4">
        <v>1.0999999999999999E-2</v>
      </c>
      <c r="AR254" s="4">
        <v>-2.3759999999999999</v>
      </c>
      <c r="AS254" s="4">
        <v>-0.18099999999999999</v>
      </c>
      <c r="AT254" s="4">
        <v>-3.2050000000000001</v>
      </c>
      <c r="AU254" s="2" t="s">
        <v>992</v>
      </c>
      <c r="AV254" s="2" t="s">
        <v>993</v>
      </c>
      <c r="AW254" s="2" t="s">
        <v>994</v>
      </c>
    </row>
    <row r="255" spans="1:49" x14ac:dyDescent="0.25">
      <c r="A255" s="1">
        <v>43281</v>
      </c>
      <c r="B255" s="2" t="s">
        <v>800</v>
      </c>
      <c r="C255" s="2" t="s">
        <v>419</v>
      </c>
      <c r="D255" s="2" t="s">
        <v>421</v>
      </c>
      <c r="E255" s="2" t="s">
        <v>420</v>
      </c>
      <c r="F255" s="2">
        <v>0</v>
      </c>
      <c r="G255" s="2" t="s">
        <v>166</v>
      </c>
      <c r="H255" s="2" t="s">
        <v>166</v>
      </c>
      <c r="I255" s="2" t="s">
        <v>19</v>
      </c>
      <c r="J255" s="2" t="s">
        <v>20</v>
      </c>
      <c r="K255" s="2" t="s">
        <v>90</v>
      </c>
      <c r="L255" s="2" t="s">
        <v>22</v>
      </c>
      <c r="M255" s="2" t="s">
        <v>28</v>
      </c>
      <c r="N255" s="2" t="s">
        <v>24</v>
      </c>
      <c r="O255" s="3">
        <v>295.95499999999998</v>
      </c>
      <c r="P255" s="3">
        <v>326.59199999999998</v>
      </c>
      <c r="Q255" s="4">
        <v>0</v>
      </c>
      <c r="R255" s="4">
        <v>5.0279999999999996</v>
      </c>
      <c r="S255" s="5">
        <v>46113</v>
      </c>
      <c r="T255" s="14">
        <v>7.7589041095890412</v>
      </c>
      <c r="U255" s="6">
        <v>0</v>
      </c>
      <c r="V255" s="14">
        <v>6.2510000000000003</v>
      </c>
      <c r="W255" s="4">
        <v>7.9013999999999998</v>
      </c>
      <c r="X255" s="4">
        <v>5.37</v>
      </c>
      <c r="Y255" s="4">
        <v>0</v>
      </c>
      <c r="Z255" s="4">
        <v>5.35</v>
      </c>
      <c r="AA255" s="4">
        <v>0.35</v>
      </c>
      <c r="AB255" s="4">
        <v>5.3470000000000004</v>
      </c>
      <c r="AC255" s="6">
        <v>61</v>
      </c>
      <c r="AD255" s="6">
        <v>61</v>
      </c>
      <c r="AE255" s="6">
        <v>326.16700000000003</v>
      </c>
      <c r="AF255" s="4">
        <v>3.4</v>
      </c>
      <c r="AG255" s="4">
        <v>109.1</v>
      </c>
      <c r="AH255" s="4">
        <v>1.26</v>
      </c>
      <c r="AI255" s="4">
        <v>4.2999999999999997E-2</v>
      </c>
      <c r="AJ255" s="4">
        <v>-0.66</v>
      </c>
      <c r="AK255" s="4">
        <v>-0.33700000000000002</v>
      </c>
      <c r="AL255" s="4">
        <v>-2.8780000000000001</v>
      </c>
      <c r="AM255" s="4">
        <v>0.10100000000000001</v>
      </c>
      <c r="AN255" s="4">
        <v>0.80500000000000005</v>
      </c>
      <c r="AO255" s="4">
        <v>0.20799999999999999</v>
      </c>
      <c r="AP255" s="4">
        <v>1.3169999999999999</v>
      </c>
      <c r="AQ255" s="4">
        <v>-5.8999999999999997E-2</v>
      </c>
      <c r="AR255" s="4">
        <v>-1.464</v>
      </c>
      <c r="AS255" s="4">
        <v>-0.16500000000000001</v>
      </c>
      <c r="AT255" s="4">
        <v>-1.9770000000000001</v>
      </c>
      <c r="AU255" s="2" t="s">
        <v>992</v>
      </c>
      <c r="AV255" s="2" t="s">
        <v>993</v>
      </c>
      <c r="AW255" s="2" t="s">
        <v>994</v>
      </c>
    </row>
    <row r="256" spans="1:49" x14ac:dyDescent="0.25">
      <c r="A256" s="1">
        <v>43281</v>
      </c>
      <c r="B256" s="2" t="s">
        <v>804</v>
      </c>
      <c r="C256" s="2" t="s">
        <v>425</v>
      </c>
      <c r="D256" s="2" t="s">
        <v>331</v>
      </c>
      <c r="E256" s="2" t="s">
        <v>330</v>
      </c>
      <c r="F256" s="2">
        <v>0</v>
      </c>
      <c r="G256" s="2" t="s">
        <v>166</v>
      </c>
      <c r="H256" s="2" t="s">
        <v>166</v>
      </c>
      <c r="I256" s="2" t="s">
        <v>19</v>
      </c>
      <c r="J256" s="2" t="s">
        <v>20</v>
      </c>
      <c r="K256" s="2" t="s">
        <v>90</v>
      </c>
      <c r="L256" s="2" t="s">
        <v>22</v>
      </c>
      <c r="M256" s="2" t="s">
        <v>70</v>
      </c>
      <c r="N256" s="2" t="s">
        <v>24</v>
      </c>
      <c r="O256" s="3">
        <v>257.60000000000002</v>
      </c>
      <c r="P256" s="3">
        <v>287.51400000000001</v>
      </c>
      <c r="Q256" s="4">
        <v>0</v>
      </c>
      <c r="R256" s="4">
        <v>4.6310000000000002</v>
      </c>
      <c r="S256" s="5">
        <v>48670</v>
      </c>
      <c r="T256" s="14">
        <v>14.764383561643836</v>
      </c>
      <c r="U256" s="6">
        <v>0</v>
      </c>
      <c r="V256" s="14">
        <v>11.836</v>
      </c>
      <c r="W256" s="4">
        <v>7.7507000000000001</v>
      </c>
      <c r="X256" s="4">
        <v>9.15</v>
      </c>
      <c r="Y256" s="4">
        <v>0</v>
      </c>
      <c r="Z256" s="4">
        <v>9.1199999999999992</v>
      </c>
      <c r="AA256" s="4">
        <v>1.04</v>
      </c>
      <c r="AB256" s="4">
        <v>9.1129999999999995</v>
      </c>
      <c r="AC256" s="6">
        <v>68</v>
      </c>
      <c r="AD256" s="6">
        <v>68</v>
      </c>
      <c r="AE256" s="6">
        <v>619.68399999999997</v>
      </c>
      <c r="AF256" s="4">
        <v>3.54</v>
      </c>
      <c r="AG256" s="4">
        <v>110.46</v>
      </c>
      <c r="AH256" s="4">
        <v>1.1599999999999999</v>
      </c>
      <c r="AI256" s="4">
        <v>1.177</v>
      </c>
      <c r="AJ256" s="4">
        <v>-0.71799999999999997</v>
      </c>
      <c r="AK256" s="4">
        <v>0.82799999999999996</v>
      </c>
      <c r="AL256" s="4">
        <v>-2.758</v>
      </c>
      <c r="AM256" s="4">
        <v>1.1599999999999999</v>
      </c>
      <c r="AN256" s="4">
        <v>1.758</v>
      </c>
      <c r="AO256" s="4">
        <v>1.3620000000000001</v>
      </c>
      <c r="AP256" s="4">
        <v>2.6</v>
      </c>
      <c r="AQ256" s="4">
        <v>1.7999999999999999E-2</v>
      </c>
      <c r="AR256" s="4">
        <v>-2.476</v>
      </c>
      <c r="AS256" s="4">
        <v>-0.185</v>
      </c>
      <c r="AT256" s="4">
        <v>-3.3180000000000001</v>
      </c>
      <c r="AU256" s="2" t="s">
        <v>992</v>
      </c>
      <c r="AV256" s="2" t="s">
        <v>993</v>
      </c>
      <c r="AW256" s="2" t="s">
        <v>994</v>
      </c>
    </row>
    <row r="257" spans="1:49" x14ac:dyDescent="0.25">
      <c r="A257" s="1">
        <v>43281</v>
      </c>
      <c r="B257" s="2" t="s">
        <v>810</v>
      </c>
      <c r="C257" s="2" t="s">
        <v>433</v>
      </c>
      <c r="D257" s="2" t="s">
        <v>298</v>
      </c>
      <c r="E257" s="2" t="s">
        <v>434</v>
      </c>
      <c r="F257" s="2">
        <v>0</v>
      </c>
      <c r="G257" s="2" t="s">
        <v>166</v>
      </c>
      <c r="H257" s="2" t="s">
        <v>166</v>
      </c>
      <c r="I257" s="2" t="s">
        <v>19</v>
      </c>
      <c r="J257" s="2" t="s">
        <v>20</v>
      </c>
      <c r="K257" s="2" t="s">
        <v>90</v>
      </c>
      <c r="L257" s="2" t="s">
        <v>22</v>
      </c>
      <c r="M257" s="2" t="s">
        <v>85</v>
      </c>
      <c r="N257" s="2" t="s">
        <v>24</v>
      </c>
      <c r="O257" s="3">
        <v>250</v>
      </c>
      <c r="P257" s="3">
        <v>308.51499999999999</v>
      </c>
      <c r="Q257" s="4">
        <v>0</v>
      </c>
      <c r="R257" s="4">
        <v>5.2619999999999996</v>
      </c>
      <c r="S257" s="5">
        <v>50952</v>
      </c>
      <c r="T257" s="14">
        <v>21.016438356164382</v>
      </c>
      <c r="U257" s="6">
        <v>1</v>
      </c>
      <c r="V257" s="14">
        <v>19.334</v>
      </c>
      <c r="W257" s="4">
        <v>8.7835999999999999</v>
      </c>
      <c r="X257" s="4">
        <v>12.93</v>
      </c>
      <c r="Y257" s="4">
        <v>0</v>
      </c>
      <c r="Z257" s="4">
        <v>12.88</v>
      </c>
      <c r="AA257" s="4">
        <v>2.1800000000000002</v>
      </c>
      <c r="AB257" s="4">
        <v>12.837999999999999</v>
      </c>
      <c r="AC257" s="6">
        <v>66</v>
      </c>
      <c r="AD257" s="6">
        <v>66</v>
      </c>
      <c r="AE257" s="6">
        <v>847.30799999999999</v>
      </c>
      <c r="AF257" s="4">
        <v>3.57</v>
      </c>
      <c r="AG257" s="4">
        <v>123.41</v>
      </c>
      <c r="AH257" s="4">
        <v>0</v>
      </c>
      <c r="AI257" s="4">
        <v>0.88800000000000001</v>
      </c>
      <c r="AJ257" s="4">
        <v>-2.0840000000000001</v>
      </c>
      <c r="AK257" s="4">
        <v>0.53700000000000003</v>
      </c>
      <c r="AL257" s="4">
        <v>-4.1310000000000002</v>
      </c>
      <c r="AM257" s="4">
        <v>0.81</v>
      </c>
      <c r="AN257" s="4">
        <v>0.84899999999999998</v>
      </c>
      <c r="AO257" s="4">
        <v>1.0529999999999999</v>
      </c>
      <c r="AP257" s="4">
        <v>2.2839999999999998</v>
      </c>
      <c r="AQ257" s="4">
        <v>7.8E-2</v>
      </c>
      <c r="AR257" s="4">
        <v>-2.9319999999999999</v>
      </c>
      <c r="AS257" s="4">
        <v>-0.16500000000000001</v>
      </c>
      <c r="AT257" s="4">
        <v>-4.3680000000000003</v>
      </c>
      <c r="AU257" s="2" t="s">
        <v>992</v>
      </c>
      <c r="AV257" s="2" t="s">
        <v>993</v>
      </c>
      <c r="AW257" s="2" t="s">
        <v>994</v>
      </c>
    </row>
    <row r="258" spans="1:49" x14ac:dyDescent="0.25">
      <c r="A258" s="1">
        <v>43281</v>
      </c>
      <c r="B258" s="2" t="s">
        <v>813</v>
      </c>
      <c r="C258" s="2" t="s">
        <v>437</v>
      </c>
      <c r="D258" s="2" t="s">
        <v>314</v>
      </c>
      <c r="E258" s="2" t="s">
        <v>313</v>
      </c>
      <c r="F258" s="2">
        <v>0</v>
      </c>
      <c r="G258" s="2" t="s">
        <v>944</v>
      </c>
      <c r="H258" s="2" t="s">
        <v>944</v>
      </c>
      <c r="I258" s="2" t="s">
        <v>19</v>
      </c>
      <c r="J258" s="2" t="s">
        <v>20</v>
      </c>
      <c r="K258" s="2" t="s">
        <v>48</v>
      </c>
      <c r="L258" s="2" t="s">
        <v>22</v>
      </c>
      <c r="M258" s="2" t="s">
        <v>44</v>
      </c>
      <c r="N258" s="2" t="s">
        <v>24</v>
      </c>
      <c r="O258" s="3">
        <v>289.815</v>
      </c>
      <c r="P258" s="3">
        <v>362.02199999999999</v>
      </c>
      <c r="Q258" s="4">
        <v>0</v>
      </c>
      <c r="R258" s="4">
        <v>5.9850000000000003</v>
      </c>
      <c r="S258" s="5">
        <v>50010</v>
      </c>
      <c r="T258" s="14">
        <v>18.435616438356163</v>
      </c>
      <c r="U258" s="6">
        <v>1</v>
      </c>
      <c r="V258" s="14">
        <v>14</v>
      </c>
      <c r="W258" s="4">
        <v>8.5342000000000002</v>
      </c>
      <c r="X258" s="4">
        <v>9.92</v>
      </c>
      <c r="Y258" s="4">
        <v>0</v>
      </c>
      <c r="Z258" s="4">
        <v>9.89</v>
      </c>
      <c r="AA258" s="4">
        <v>1.3</v>
      </c>
      <c r="AB258" s="4">
        <v>9.875</v>
      </c>
      <c r="AC258" s="6">
        <v>84</v>
      </c>
      <c r="AD258" s="6">
        <v>84</v>
      </c>
      <c r="AE258" s="6">
        <v>829.5</v>
      </c>
      <c r="AF258" s="4">
        <v>3.7</v>
      </c>
      <c r="AG258" s="4">
        <v>124.42</v>
      </c>
      <c r="AH258" s="4">
        <v>0.5</v>
      </c>
      <c r="AI258" s="4">
        <v>1.8520000000000001</v>
      </c>
      <c r="AJ258" s="4">
        <v>-1.274</v>
      </c>
      <c r="AK258" s="4">
        <v>1.446</v>
      </c>
      <c r="AL258" s="4">
        <v>-3.5950000000000002</v>
      </c>
      <c r="AM258" s="4">
        <v>1.83</v>
      </c>
      <c r="AN258" s="4">
        <v>1.2490000000000001</v>
      </c>
      <c r="AO258" s="4">
        <v>2.032</v>
      </c>
      <c r="AP258" s="4">
        <v>2.23</v>
      </c>
      <c r="AQ258" s="4">
        <v>2.3E-2</v>
      </c>
      <c r="AR258" s="4">
        <v>-2.5230000000000001</v>
      </c>
      <c r="AS258" s="4">
        <v>-0.18</v>
      </c>
      <c r="AT258" s="4">
        <v>-3.504</v>
      </c>
      <c r="AU258" s="2" t="s">
        <v>992</v>
      </c>
      <c r="AV258" s="2" t="s">
        <v>993</v>
      </c>
      <c r="AW258" s="2" t="s">
        <v>994</v>
      </c>
    </row>
    <row r="259" spans="1:49" x14ac:dyDescent="0.25">
      <c r="A259" s="1">
        <v>43281</v>
      </c>
      <c r="B259" s="2" t="s">
        <v>817</v>
      </c>
      <c r="C259" s="2" t="s">
        <v>443</v>
      </c>
      <c r="D259" s="2" t="s">
        <v>253</v>
      </c>
      <c r="E259" s="2" t="s">
        <v>252</v>
      </c>
      <c r="F259" s="2">
        <v>0</v>
      </c>
      <c r="G259" s="2" t="s">
        <v>944</v>
      </c>
      <c r="H259" s="2" t="s">
        <v>946</v>
      </c>
      <c r="I259" s="2" t="s">
        <v>19</v>
      </c>
      <c r="J259" s="2" t="s">
        <v>20</v>
      </c>
      <c r="K259" s="2" t="s">
        <v>48</v>
      </c>
      <c r="L259" s="2" t="s">
        <v>22</v>
      </c>
      <c r="M259" s="2" t="s">
        <v>94</v>
      </c>
      <c r="N259" s="2" t="s">
        <v>24</v>
      </c>
      <c r="O259" s="3">
        <v>283.88499999999999</v>
      </c>
      <c r="P259" s="3">
        <v>326.858</v>
      </c>
      <c r="Q259" s="4">
        <v>0</v>
      </c>
      <c r="R259" s="4">
        <v>5.5</v>
      </c>
      <c r="S259" s="5">
        <v>47557</v>
      </c>
      <c r="T259" s="14">
        <v>11.715068493150685</v>
      </c>
      <c r="U259" s="6">
        <v>0</v>
      </c>
      <c r="V259" s="14">
        <v>8.8379999999999992</v>
      </c>
      <c r="W259" s="4">
        <v>8.0739999999999998</v>
      </c>
      <c r="X259" s="4">
        <v>6.99</v>
      </c>
      <c r="Y259" s="4">
        <v>0</v>
      </c>
      <c r="Z259" s="4">
        <v>6.97</v>
      </c>
      <c r="AA259" s="4">
        <v>0.61</v>
      </c>
      <c r="AB259" s="4">
        <v>6.9640000000000004</v>
      </c>
      <c r="AC259" s="6">
        <v>85</v>
      </c>
      <c r="AD259" s="6">
        <v>85</v>
      </c>
      <c r="AE259" s="6">
        <v>591.94000000000005</v>
      </c>
      <c r="AF259" s="4">
        <v>3.68</v>
      </c>
      <c r="AG259" s="4">
        <v>113.52</v>
      </c>
      <c r="AH259" s="4">
        <v>1.62</v>
      </c>
      <c r="AI259" s="4">
        <v>-0.33900000000000002</v>
      </c>
      <c r="AJ259" s="4">
        <v>-1.3140000000000001</v>
      </c>
      <c r="AK259" s="4">
        <v>-0.73599999999999999</v>
      </c>
      <c r="AL259" s="4">
        <v>-3.625</v>
      </c>
      <c r="AM259" s="4">
        <v>-0.318</v>
      </c>
      <c r="AN259" s="4">
        <v>0.63600000000000001</v>
      </c>
      <c r="AO259" s="4">
        <v>-0.16400000000000001</v>
      </c>
      <c r="AP259" s="4">
        <v>1.252</v>
      </c>
      <c r="AQ259" s="4">
        <v>-2.1000000000000001E-2</v>
      </c>
      <c r="AR259" s="4">
        <v>-1.9490000000000001</v>
      </c>
      <c r="AS259" s="4">
        <v>-0.17499999999999999</v>
      </c>
      <c r="AT259" s="4">
        <v>-2.5659999999999998</v>
      </c>
      <c r="AU259" s="2" t="s">
        <v>992</v>
      </c>
      <c r="AV259" s="2" t="s">
        <v>993</v>
      </c>
      <c r="AW259" s="2" t="s">
        <v>994</v>
      </c>
    </row>
    <row r="260" spans="1:49" x14ac:dyDescent="0.25">
      <c r="A260" s="1">
        <v>43281</v>
      </c>
      <c r="B260" s="2" t="s">
        <v>820</v>
      </c>
      <c r="C260" s="2" t="s">
        <v>446</v>
      </c>
      <c r="D260" s="2" t="s">
        <v>314</v>
      </c>
      <c r="E260" s="2" t="s">
        <v>313</v>
      </c>
      <c r="F260" s="2">
        <v>0</v>
      </c>
      <c r="G260" s="2" t="s">
        <v>944</v>
      </c>
      <c r="H260" s="2" t="s">
        <v>944</v>
      </c>
      <c r="I260" s="2" t="s">
        <v>19</v>
      </c>
      <c r="J260" s="2" t="s">
        <v>20</v>
      </c>
      <c r="K260" s="2" t="s">
        <v>48</v>
      </c>
      <c r="L260" s="2" t="s">
        <v>22</v>
      </c>
      <c r="M260" s="2" t="s">
        <v>44</v>
      </c>
      <c r="N260" s="2" t="s">
        <v>24</v>
      </c>
      <c r="O260" s="3">
        <v>250</v>
      </c>
      <c r="P260" s="3">
        <v>315.26299999999998</v>
      </c>
      <c r="Q260" s="4">
        <v>0</v>
      </c>
      <c r="R260" s="4">
        <v>5.968</v>
      </c>
      <c r="S260" s="5">
        <v>49735</v>
      </c>
      <c r="T260" s="14">
        <v>17.682191780821917</v>
      </c>
      <c r="U260" s="6">
        <v>1</v>
      </c>
      <c r="V260" s="14">
        <v>15.500999999999999</v>
      </c>
      <c r="W260" s="4">
        <v>8.2521000000000004</v>
      </c>
      <c r="X260" s="4">
        <v>10.55</v>
      </c>
      <c r="Y260" s="4">
        <v>0</v>
      </c>
      <c r="Z260" s="4">
        <v>10.52</v>
      </c>
      <c r="AA260" s="4">
        <v>1.46</v>
      </c>
      <c r="AB260" s="4">
        <v>10.497999999999999</v>
      </c>
      <c r="AC260" s="6">
        <v>100</v>
      </c>
      <c r="AD260" s="6">
        <v>100</v>
      </c>
      <c r="AE260" s="6">
        <v>1049.8</v>
      </c>
      <c r="AF260" s="4">
        <v>3.88</v>
      </c>
      <c r="AG260" s="4">
        <v>124.12</v>
      </c>
      <c r="AH260" s="4">
        <v>1.99</v>
      </c>
      <c r="AI260" s="4">
        <v>0.86699999999999999</v>
      </c>
      <c r="AJ260" s="4">
        <v>-2.38</v>
      </c>
      <c r="AK260" s="4">
        <v>0.47</v>
      </c>
      <c r="AL260" s="4">
        <v>-4.6459999999999999</v>
      </c>
      <c r="AM260" s="4">
        <v>0.82899999999999996</v>
      </c>
      <c r="AN260" s="4">
        <v>0.23599999999999999</v>
      </c>
      <c r="AO260" s="4">
        <v>1.044</v>
      </c>
      <c r="AP260" s="4">
        <v>1.3140000000000001</v>
      </c>
      <c r="AQ260" s="4">
        <v>3.7999999999999999E-2</v>
      </c>
      <c r="AR260" s="4">
        <v>-2.6160000000000001</v>
      </c>
      <c r="AS260" s="4">
        <v>-0.17699999999999999</v>
      </c>
      <c r="AT260" s="4">
        <v>-3.694</v>
      </c>
      <c r="AU260" s="2" t="s">
        <v>992</v>
      </c>
      <c r="AV260" s="2" t="s">
        <v>993</v>
      </c>
      <c r="AW260" s="2" t="s">
        <v>994</v>
      </c>
    </row>
    <row r="261" spans="1:49" x14ac:dyDescent="0.25">
      <c r="A261" s="1">
        <v>43281</v>
      </c>
      <c r="B261" s="2" t="s">
        <v>821</v>
      </c>
      <c r="C261" s="2" t="s">
        <v>447</v>
      </c>
      <c r="D261" s="2" t="s">
        <v>449</v>
      </c>
      <c r="E261" s="2" t="s">
        <v>448</v>
      </c>
      <c r="F261" s="2">
        <v>0</v>
      </c>
      <c r="G261" s="2" t="s">
        <v>944</v>
      </c>
      <c r="H261" s="2" t="s">
        <v>944</v>
      </c>
      <c r="I261" s="2" t="s">
        <v>19</v>
      </c>
      <c r="J261" s="2" t="s">
        <v>20</v>
      </c>
      <c r="K261" s="2" t="s">
        <v>21</v>
      </c>
      <c r="L261" s="2" t="s">
        <v>22</v>
      </c>
      <c r="M261" s="2" t="s">
        <v>33</v>
      </c>
      <c r="N261" s="2" t="s">
        <v>24</v>
      </c>
      <c r="O261" s="3">
        <v>250</v>
      </c>
      <c r="P261" s="3">
        <v>310.80700000000002</v>
      </c>
      <c r="Q261" s="4">
        <v>0</v>
      </c>
      <c r="R261" s="4">
        <v>6.1559999999999997</v>
      </c>
      <c r="S261" s="5">
        <v>49810</v>
      </c>
      <c r="T261" s="14">
        <v>17.887671232876713</v>
      </c>
      <c r="U261" s="6">
        <v>1</v>
      </c>
      <c r="V261" s="14">
        <v>15.085000000000001</v>
      </c>
      <c r="W261" s="4">
        <v>7.9204999999999997</v>
      </c>
      <c r="X261" s="4">
        <v>10.31</v>
      </c>
      <c r="Y261" s="4">
        <v>0</v>
      </c>
      <c r="Z261" s="4">
        <v>10.29</v>
      </c>
      <c r="AA261" s="4">
        <v>1.39</v>
      </c>
      <c r="AB261" s="4">
        <v>10.265000000000001</v>
      </c>
      <c r="AC261" s="6">
        <v>117</v>
      </c>
      <c r="AD261" s="6">
        <v>117</v>
      </c>
      <c r="AE261" s="6">
        <v>1201.0050000000001</v>
      </c>
      <c r="AF261" s="4">
        <v>4.04</v>
      </c>
      <c r="AG261" s="4">
        <v>123.54</v>
      </c>
      <c r="AH261" s="4">
        <v>0.79</v>
      </c>
      <c r="AI261" s="4">
        <v>0.46</v>
      </c>
      <c r="AJ261" s="4">
        <v>-1.7430000000000001</v>
      </c>
      <c r="AK261" s="4">
        <v>4.4999999999999998E-2</v>
      </c>
      <c r="AL261" s="4">
        <v>-4.1210000000000004</v>
      </c>
      <c r="AM261" s="4">
        <v>0.42499999999999999</v>
      </c>
      <c r="AN261" s="4">
        <v>0.84799999999999998</v>
      </c>
      <c r="AO261" s="4">
        <v>0.63600000000000001</v>
      </c>
      <c r="AP261" s="4">
        <v>1.8759999999999999</v>
      </c>
      <c r="AQ261" s="4">
        <v>3.5000000000000003E-2</v>
      </c>
      <c r="AR261" s="4">
        <v>-2.5910000000000002</v>
      </c>
      <c r="AS261" s="4">
        <v>-0.17599999999999999</v>
      </c>
      <c r="AT261" s="4">
        <v>-3.6190000000000002</v>
      </c>
      <c r="AU261" s="2" t="s">
        <v>992</v>
      </c>
      <c r="AV261" s="2" t="s">
        <v>993</v>
      </c>
      <c r="AW261" s="2" t="s">
        <v>994</v>
      </c>
    </row>
    <row r="262" spans="1:49" x14ac:dyDescent="0.25">
      <c r="A262" s="1">
        <v>43281</v>
      </c>
      <c r="B262" s="2" t="s">
        <v>822</v>
      </c>
      <c r="C262" s="2" t="s">
        <v>450</v>
      </c>
      <c r="D262" s="2" t="s">
        <v>452</v>
      </c>
      <c r="E262" s="2" t="s">
        <v>451</v>
      </c>
      <c r="F262" s="2">
        <v>0</v>
      </c>
      <c r="G262" s="2" t="s">
        <v>944</v>
      </c>
      <c r="H262" s="2" t="s">
        <v>946</v>
      </c>
      <c r="I262" s="2" t="s">
        <v>19</v>
      </c>
      <c r="J262" s="2" t="s">
        <v>20</v>
      </c>
      <c r="K262" s="2" t="s">
        <v>32</v>
      </c>
      <c r="L262" s="2" t="s">
        <v>22</v>
      </c>
      <c r="M262" s="2" t="s">
        <v>49</v>
      </c>
      <c r="N262" s="2" t="s">
        <v>24</v>
      </c>
      <c r="O262" s="3">
        <v>251.72</v>
      </c>
      <c r="P262" s="3">
        <v>270.01900000000001</v>
      </c>
      <c r="Q262" s="4">
        <v>0</v>
      </c>
      <c r="R262" s="4">
        <v>6.0380000000000003</v>
      </c>
      <c r="S262" s="5">
        <v>51455</v>
      </c>
      <c r="T262" s="14">
        <v>22.394520547945206</v>
      </c>
      <c r="U262" s="6">
        <v>1</v>
      </c>
      <c r="V262" s="14">
        <v>2.3769999999999998</v>
      </c>
      <c r="W262" s="4">
        <v>7.6163999999999996</v>
      </c>
      <c r="X262" s="4">
        <v>3.9</v>
      </c>
      <c r="Y262" s="4">
        <v>0</v>
      </c>
      <c r="Z262" s="4">
        <v>2.2000000000000002</v>
      </c>
      <c r="AA262" s="4">
        <v>-1.48</v>
      </c>
      <c r="AB262" s="4">
        <v>2.9</v>
      </c>
      <c r="AC262" s="6">
        <v>15</v>
      </c>
      <c r="AD262" s="6">
        <v>15</v>
      </c>
      <c r="AE262" s="6">
        <v>43.5</v>
      </c>
      <c r="AF262" s="4">
        <v>3.17</v>
      </c>
      <c r="AG262" s="4">
        <v>106.5</v>
      </c>
      <c r="AH262" s="4">
        <v>0.77</v>
      </c>
      <c r="AI262" s="4">
        <v>0.312</v>
      </c>
      <c r="AJ262" s="4">
        <v>-0.56499999999999995</v>
      </c>
      <c r="AK262" s="4">
        <v>-0.158</v>
      </c>
      <c r="AL262" s="4">
        <v>-3.2690000000000001</v>
      </c>
      <c r="AM262" s="4">
        <v>0.315</v>
      </c>
      <c r="AN262" s="4">
        <v>0.11600000000000001</v>
      </c>
      <c r="AO262" s="4">
        <v>0.37</v>
      </c>
      <c r="AP262" s="4">
        <v>0.33400000000000002</v>
      </c>
      <c r="AQ262" s="4">
        <v>-2E-3</v>
      </c>
      <c r="AR262" s="4">
        <v>-0.68100000000000005</v>
      </c>
      <c r="AS262" s="4">
        <v>-5.7000000000000002E-2</v>
      </c>
      <c r="AT262" s="4">
        <v>-0.89900000000000002</v>
      </c>
      <c r="AU262" s="2" t="s">
        <v>992</v>
      </c>
      <c r="AV262" s="2" t="s">
        <v>993</v>
      </c>
      <c r="AW262" s="2" t="s">
        <v>998</v>
      </c>
    </row>
    <row r="263" spans="1:49" x14ac:dyDescent="0.25">
      <c r="A263" s="1">
        <v>43281</v>
      </c>
      <c r="B263" s="2" t="s">
        <v>823</v>
      </c>
      <c r="C263" s="2" t="s">
        <v>453</v>
      </c>
      <c r="D263" s="2" t="s">
        <v>253</v>
      </c>
      <c r="E263" s="2" t="s">
        <v>252</v>
      </c>
      <c r="F263" s="2">
        <v>0</v>
      </c>
      <c r="G263" s="2" t="s">
        <v>944</v>
      </c>
      <c r="H263" s="2" t="s">
        <v>946</v>
      </c>
      <c r="I263" s="2" t="s">
        <v>19</v>
      </c>
      <c r="J263" s="2" t="s">
        <v>20</v>
      </c>
      <c r="K263" s="2" t="s">
        <v>48</v>
      </c>
      <c r="L263" s="2" t="s">
        <v>22</v>
      </c>
      <c r="M263" s="2" t="s">
        <v>94</v>
      </c>
      <c r="N263" s="2" t="s">
        <v>24</v>
      </c>
      <c r="O263" s="3">
        <v>253.36</v>
      </c>
      <c r="P263" s="3">
        <v>288.28399999999999</v>
      </c>
      <c r="Q263" s="4">
        <v>0</v>
      </c>
      <c r="R263" s="4">
        <v>5.2889999999999997</v>
      </c>
      <c r="S263" s="5">
        <v>48653</v>
      </c>
      <c r="T263" s="14">
        <v>14.717808219178082</v>
      </c>
      <c r="U263" s="6">
        <v>0</v>
      </c>
      <c r="V263" s="14">
        <v>10.917999999999999</v>
      </c>
      <c r="W263" s="4">
        <v>7.7096</v>
      </c>
      <c r="X263" s="4">
        <v>8.3000000000000007</v>
      </c>
      <c r="Y263" s="4">
        <v>0</v>
      </c>
      <c r="Z263" s="4">
        <v>8.2799999999999994</v>
      </c>
      <c r="AA263" s="4">
        <v>0.88</v>
      </c>
      <c r="AB263" s="4">
        <v>8.2620000000000005</v>
      </c>
      <c r="AC263" s="6">
        <v>104</v>
      </c>
      <c r="AD263" s="6">
        <v>104</v>
      </c>
      <c r="AE263" s="6">
        <v>859.24800000000005</v>
      </c>
      <c r="AF263" s="4">
        <v>3.89</v>
      </c>
      <c r="AG263" s="4">
        <v>112.23</v>
      </c>
      <c r="AH263" s="4">
        <v>1.56</v>
      </c>
      <c r="AI263" s="4">
        <v>-0.72599999999999998</v>
      </c>
      <c r="AJ263" s="4">
        <v>-2.04</v>
      </c>
      <c r="AK263" s="4">
        <v>-1.111</v>
      </c>
      <c r="AL263" s="4">
        <v>-4.2729999999999997</v>
      </c>
      <c r="AM263" s="4">
        <v>-0.72899999999999998</v>
      </c>
      <c r="AN263" s="4">
        <v>0.216</v>
      </c>
      <c r="AO263" s="4">
        <v>-0.54700000000000004</v>
      </c>
      <c r="AP263" s="4">
        <v>0.97599999999999998</v>
      </c>
      <c r="AQ263" s="4">
        <v>3.0000000000000001E-3</v>
      </c>
      <c r="AR263" s="4">
        <v>-2.2549999999999999</v>
      </c>
      <c r="AS263" s="4">
        <v>-0.17899999999999999</v>
      </c>
      <c r="AT263" s="4">
        <v>-3.016</v>
      </c>
      <c r="AU263" s="2" t="s">
        <v>992</v>
      </c>
      <c r="AV263" s="2" t="s">
        <v>993</v>
      </c>
      <c r="AW263" s="2" t="s">
        <v>994</v>
      </c>
    </row>
    <row r="264" spans="1:49" x14ac:dyDescent="0.25">
      <c r="A264" s="1">
        <v>43281</v>
      </c>
      <c r="B264" s="2" t="s">
        <v>824</v>
      </c>
      <c r="C264" s="2" t="s">
        <v>454</v>
      </c>
      <c r="D264" s="2" t="s">
        <v>253</v>
      </c>
      <c r="E264" s="2" t="s">
        <v>252</v>
      </c>
      <c r="F264" s="2">
        <v>0</v>
      </c>
      <c r="G264" s="2" t="s">
        <v>944</v>
      </c>
      <c r="H264" s="2" t="s">
        <v>946</v>
      </c>
      <c r="I264" s="2" t="s">
        <v>19</v>
      </c>
      <c r="J264" s="2" t="s">
        <v>20</v>
      </c>
      <c r="K264" s="2" t="s">
        <v>48</v>
      </c>
      <c r="L264" s="2" t="s">
        <v>22</v>
      </c>
      <c r="M264" s="2" t="s">
        <v>94</v>
      </c>
      <c r="N264" s="2" t="s">
        <v>24</v>
      </c>
      <c r="O264" s="3">
        <v>258.5</v>
      </c>
      <c r="P264" s="3">
        <v>312.464</v>
      </c>
      <c r="Q264" s="4">
        <v>0</v>
      </c>
      <c r="R264" s="4">
        <v>5.3890000000000002</v>
      </c>
      <c r="S264" s="5">
        <v>51210</v>
      </c>
      <c r="T264" s="14">
        <v>21.723287671232878</v>
      </c>
      <c r="U264" s="6">
        <v>1</v>
      </c>
      <c r="V264" s="14">
        <v>18.835999999999999</v>
      </c>
      <c r="W264" s="4">
        <v>7.7096</v>
      </c>
      <c r="X264" s="4">
        <v>12.3</v>
      </c>
      <c r="Y264" s="4">
        <v>0</v>
      </c>
      <c r="Z264" s="4">
        <v>12.26</v>
      </c>
      <c r="AA264" s="4">
        <v>2.0099999999999998</v>
      </c>
      <c r="AB264" s="4">
        <v>12.22</v>
      </c>
      <c r="AC264" s="6">
        <v>102</v>
      </c>
      <c r="AD264" s="6">
        <v>102</v>
      </c>
      <c r="AE264" s="6">
        <v>1246.44</v>
      </c>
      <c r="AF264" s="4">
        <v>3.93</v>
      </c>
      <c r="AG264" s="4">
        <v>119.29</v>
      </c>
      <c r="AH264" s="4">
        <v>1.59</v>
      </c>
      <c r="AI264" s="4">
        <v>0.17399999999999999</v>
      </c>
      <c r="AJ264" s="4">
        <v>-3.278</v>
      </c>
      <c r="AK264" s="4">
        <v>-0.19800000000000001</v>
      </c>
      <c r="AL264" s="4">
        <v>-5.4</v>
      </c>
      <c r="AM264" s="4">
        <v>0.104</v>
      </c>
      <c r="AN264" s="4">
        <v>-0.436</v>
      </c>
      <c r="AO264" s="4">
        <v>0.34200000000000003</v>
      </c>
      <c r="AP264" s="4">
        <v>0.93100000000000005</v>
      </c>
      <c r="AQ264" s="4">
        <v>7.0000000000000007E-2</v>
      </c>
      <c r="AR264" s="4">
        <v>-2.8420000000000001</v>
      </c>
      <c r="AS264" s="4">
        <v>-0.16800000000000001</v>
      </c>
      <c r="AT264" s="4">
        <v>-4.2089999999999996</v>
      </c>
      <c r="AU264" s="2" t="s">
        <v>992</v>
      </c>
      <c r="AV264" s="2" t="s">
        <v>993</v>
      </c>
      <c r="AW264" s="2" t="s">
        <v>994</v>
      </c>
    </row>
    <row r="265" spans="1:49" x14ac:dyDescent="0.25">
      <c r="A265" s="1">
        <v>43281</v>
      </c>
      <c r="B265" s="2" t="s">
        <v>825</v>
      </c>
      <c r="C265" s="2" t="s">
        <v>455</v>
      </c>
      <c r="D265" s="2" t="s">
        <v>456</v>
      </c>
      <c r="E265" s="2" t="s">
        <v>392</v>
      </c>
      <c r="F265" s="2">
        <v>0</v>
      </c>
      <c r="G265" s="2" t="s">
        <v>944</v>
      </c>
      <c r="H265" s="2" t="s">
        <v>944</v>
      </c>
      <c r="I265" s="2" t="s">
        <v>19</v>
      </c>
      <c r="J265" s="2" t="s">
        <v>20</v>
      </c>
      <c r="K265" s="2" t="s">
        <v>48</v>
      </c>
      <c r="L265" s="2" t="s">
        <v>22</v>
      </c>
      <c r="M265" s="2" t="s">
        <v>94</v>
      </c>
      <c r="N265" s="2" t="s">
        <v>24</v>
      </c>
      <c r="O265" s="3">
        <v>251.20500000000001</v>
      </c>
      <c r="P265" s="3">
        <v>343.202</v>
      </c>
      <c r="Q265" s="4">
        <v>0</v>
      </c>
      <c r="R265" s="4">
        <v>6.8280000000000003</v>
      </c>
      <c r="S265" s="5">
        <v>51332</v>
      </c>
      <c r="T265" s="14">
        <v>22.057534246575344</v>
      </c>
      <c r="U265" s="6">
        <v>1</v>
      </c>
      <c r="V265" s="14">
        <v>15.419</v>
      </c>
      <c r="W265" s="4">
        <v>7.6</v>
      </c>
      <c r="X265" s="4">
        <v>10.11</v>
      </c>
      <c r="Y265" s="4">
        <v>0</v>
      </c>
      <c r="Z265" s="4">
        <v>10.09</v>
      </c>
      <c r="AA265" s="4">
        <v>1.45</v>
      </c>
      <c r="AB265" s="4">
        <v>10.052</v>
      </c>
      <c r="AC265" s="6">
        <v>98</v>
      </c>
      <c r="AD265" s="6">
        <v>98</v>
      </c>
      <c r="AE265" s="6">
        <v>985.096</v>
      </c>
      <c r="AF265" s="4">
        <v>3.86</v>
      </c>
      <c r="AG265" s="4">
        <v>133.47</v>
      </c>
      <c r="AH265" s="4">
        <v>3.15</v>
      </c>
      <c r="AI265" s="4">
        <v>0.51100000000000001</v>
      </c>
      <c r="AJ265" s="4">
        <v>-1.139</v>
      </c>
      <c r="AK265" s="4">
        <v>9.1999999999999998E-2</v>
      </c>
      <c r="AL265" s="4">
        <v>-3.5979999999999999</v>
      </c>
      <c r="AM265" s="4">
        <v>0.47199999999999998</v>
      </c>
      <c r="AN265" s="4">
        <v>1.304</v>
      </c>
      <c r="AO265" s="4">
        <v>0.67500000000000004</v>
      </c>
      <c r="AP265" s="4">
        <v>2.36</v>
      </c>
      <c r="AQ265" s="4">
        <v>3.9E-2</v>
      </c>
      <c r="AR265" s="4">
        <v>-2.4430000000000001</v>
      </c>
      <c r="AS265" s="4">
        <v>-0.16400000000000001</v>
      </c>
      <c r="AT265" s="4">
        <v>-3.4990000000000001</v>
      </c>
      <c r="AU265" s="2" t="s">
        <v>992</v>
      </c>
      <c r="AV265" s="2" t="s">
        <v>993</v>
      </c>
      <c r="AW265" s="2" t="s">
        <v>994</v>
      </c>
    </row>
    <row r="266" spans="1:49" x14ac:dyDescent="0.25">
      <c r="A266" s="1">
        <v>43281</v>
      </c>
      <c r="B266" s="2" t="s">
        <v>828</v>
      </c>
      <c r="C266" s="2" t="s">
        <v>460</v>
      </c>
      <c r="D266" s="2" t="s">
        <v>267</v>
      </c>
      <c r="E266" s="2" t="s">
        <v>266</v>
      </c>
      <c r="F266" s="2">
        <v>0</v>
      </c>
      <c r="G266" s="2" t="s">
        <v>943</v>
      </c>
      <c r="H266" s="2" t="s">
        <v>947</v>
      </c>
      <c r="I266" s="2" t="s">
        <v>19</v>
      </c>
      <c r="J266" s="2" t="s">
        <v>20</v>
      </c>
      <c r="K266" s="2" t="s">
        <v>143</v>
      </c>
      <c r="L266" s="2" t="s">
        <v>22</v>
      </c>
      <c r="M266" s="2" t="s">
        <v>53</v>
      </c>
      <c r="N266" s="2" t="s">
        <v>24</v>
      </c>
      <c r="O266" s="3">
        <v>266.13499999999999</v>
      </c>
      <c r="P266" s="3">
        <v>336.88499999999999</v>
      </c>
      <c r="Q266" s="4">
        <v>0</v>
      </c>
      <c r="R266" s="4">
        <v>5.5609999999999999</v>
      </c>
      <c r="S266" s="5">
        <v>54758</v>
      </c>
      <c r="T266" s="14">
        <v>31.443835616438356</v>
      </c>
      <c r="U266" s="6">
        <v>1</v>
      </c>
      <c r="V266" s="14">
        <v>30</v>
      </c>
      <c r="W266" s="4">
        <v>7.8026999999999997</v>
      </c>
      <c r="X266" s="4">
        <v>16.2</v>
      </c>
      <c r="Y266" s="4">
        <v>0</v>
      </c>
      <c r="Z266" s="4">
        <v>16.13</v>
      </c>
      <c r="AA266" s="4">
        <v>3.78</v>
      </c>
      <c r="AB266" s="4">
        <v>16.021000000000001</v>
      </c>
      <c r="AC266" s="6">
        <v>108</v>
      </c>
      <c r="AD266" s="6">
        <v>108</v>
      </c>
      <c r="AE266" s="6">
        <v>1730.268</v>
      </c>
      <c r="AF266" s="4">
        <v>4.05</v>
      </c>
      <c r="AG266" s="4">
        <v>126.12</v>
      </c>
      <c r="AH266" s="4">
        <v>0.46</v>
      </c>
      <c r="AI266" s="4">
        <v>-0.14000000000000001</v>
      </c>
      <c r="AJ266" s="4">
        <v>-3.93</v>
      </c>
      <c r="AK266" s="4">
        <v>-0.50600000000000001</v>
      </c>
      <c r="AL266" s="4">
        <v>-5.9889999999999999</v>
      </c>
      <c r="AM266" s="4">
        <v>-0.315</v>
      </c>
      <c r="AN266" s="4">
        <v>-0.84699999999999998</v>
      </c>
      <c r="AO266" s="4">
        <v>0.17</v>
      </c>
      <c r="AP266" s="4">
        <v>1.347</v>
      </c>
      <c r="AQ266" s="4">
        <v>0.17499999999999999</v>
      </c>
      <c r="AR266" s="4">
        <v>-3.0830000000000002</v>
      </c>
      <c r="AS266" s="4">
        <v>-0.31</v>
      </c>
      <c r="AT266" s="4">
        <v>-5.2770000000000001</v>
      </c>
      <c r="AU266" s="2" t="s">
        <v>992</v>
      </c>
      <c r="AV266" s="2" t="s">
        <v>993</v>
      </c>
      <c r="AW266" s="2" t="s">
        <v>994</v>
      </c>
    </row>
    <row r="267" spans="1:49" x14ac:dyDescent="0.25">
      <c r="A267" s="1">
        <v>43281</v>
      </c>
      <c r="B267" s="2" t="s">
        <v>829</v>
      </c>
      <c r="C267" s="2" t="s">
        <v>461</v>
      </c>
      <c r="D267" s="2" t="s">
        <v>463</v>
      </c>
      <c r="E267" s="2" t="s">
        <v>462</v>
      </c>
      <c r="F267" s="2">
        <v>0</v>
      </c>
      <c r="G267" s="2" t="s">
        <v>943</v>
      </c>
      <c r="H267" s="2" t="s">
        <v>947</v>
      </c>
      <c r="I267" s="2" t="s">
        <v>19</v>
      </c>
      <c r="J267" s="2" t="s">
        <v>20</v>
      </c>
      <c r="K267" s="2" t="s">
        <v>122</v>
      </c>
      <c r="L267" s="2" t="s">
        <v>22</v>
      </c>
      <c r="M267" s="2" t="s">
        <v>94</v>
      </c>
      <c r="N267" s="2" t="s">
        <v>24</v>
      </c>
      <c r="O267" s="3">
        <v>250</v>
      </c>
      <c r="P267" s="3">
        <v>320.39999999999998</v>
      </c>
      <c r="Q267" s="4">
        <v>0</v>
      </c>
      <c r="R267" s="4">
        <v>6.79</v>
      </c>
      <c r="S267" s="5">
        <v>51318</v>
      </c>
      <c r="T267" s="14">
        <v>22.019178082191782</v>
      </c>
      <c r="U267" s="6">
        <v>1</v>
      </c>
      <c r="V267" s="14">
        <v>14.167</v>
      </c>
      <c r="W267" s="4">
        <v>7.5808</v>
      </c>
      <c r="X267" s="4">
        <v>9.65</v>
      </c>
      <c r="Y267" s="4">
        <v>0</v>
      </c>
      <c r="Z267" s="4">
        <v>9.64</v>
      </c>
      <c r="AA267" s="4">
        <v>1.33</v>
      </c>
      <c r="AB267" s="4">
        <v>9.6010000000000009</v>
      </c>
      <c r="AC267" s="6">
        <v>119</v>
      </c>
      <c r="AD267" s="6">
        <v>119</v>
      </c>
      <c r="AE267" s="6">
        <v>1142.519</v>
      </c>
      <c r="AF267" s="4">
        <v>4.07</v>
      </c>
      <c r="AG267" s="4">
        <v>128.16</v>
      </c>
      <c r="AH267" s="4">
        <v>0</v>
      </c>
      <c r="AI267" s="4">
        <v>0.51900000000000002</v>
      </c>
      <c r="AJ267" s="4">
        <v>1.3149999999999999</v>
      </c>
      <c r="AK267" s="4">
        <v>8.6999999999999994E-2</v>
      </c>
      <c r="AL267" s="4">
        <v>-1.325</v>
      </c>
      <c r="AM267" s="4">
        <v>0.48899999999999999</v>
      </c>
      <c r="AN267" s="4">
        <v>3.6269999999999998</v>
      </c>
      <c r="AO267" s="4">
        <v>0.67800000000000005</v>
      </c>
      <c r="AP267" s="4">
        <v>4.6020000000000003</v>
      </c>
      <c r="AQ267" s="4">
        <v>0.03</v>
      </c>
      <c r="AR267" s="4">
        <v>-2.3130000000000002</v>
      </c>
      <c r="AS267" s="4">
        <v>-0.159</v>
      </c>
      <c r="AT267" s="4">
        <v>-3.2879999999999998</v>
      </c>
      <c r="AU267" s="2" t="s">
        <v>992</v>
      </c>
      <c r="AV267" s="2" t="s">
        <v>993</v>
      </c>
      <c r="AW267" s="2" t="s">
        <v>994</v>
      </c>
    </row>
    <row r="268" spans="1:49" x14ac:dyDescent="0.25">
      <c r="A268" s="1">
        <v>43281</v>
      </c>
      <c r="B268" s="2" t="s">
        <v>833</v>
      </c>
      <c r="C268" s="2" t="s">
        <v>469</v>
      </c>
      <c r="D268" s="2" t="s">
        <v>471</v>
      </c>
      <c r="E268" s="2" t="s">
        <v>470</v>
      </c>
      <c r="F268" s="2">
        <v>0</v>
      </c>
      <c r="G268" s="2" t="s">
        <v>944</v>
      </c>
      <c r="H268" s="2" t="s">
        <v>946</v>
      </c>
      <c r="I268" s="2" t="s">
        <v>19</v>
      </c>
      <c r="J268" s="2" t="s">
        <v>20</v>
      </c>
      <c r="K268" s="2" t="s">
        <v>21</v>
      </c>
      <c r="L268" s="2" t="s">
        <v>22</v>
      </c>
      <c r="M268" s="2" t="s">
        <v>44</v>
      </c>
      <c r="N268" s="2" t="s">
        <v>24</v>
      </c>
      <c r="O268" s="3">
        <v>253.16499999999999</v>
      </c>
      <c r="P268" s="3">
        <v>292.43599999999998</v>
      </c>
      <c r="Q268" s="4">
        <v>0</v>
      </c>
      <c r="R268" s="4">
        <v>6</v>
      </c>
      <c r="S268" s="5">
        <v>47453</v>
      </c>
      <c r="T268" s="14">
        <v>11.43013698630137</v>
      </c>
      <c r="U268" s="6">
        <v>0</v>
      </c>
      <c r="V268" s="14">
        <v>7.6680000000000001</v>
      </c>
      <c r="W268" s="4">
        <v>7.8273999999999999</v>
      </c>
      <c r="X268" s="4">
        <v>6.19</v>
      </c>
      <c r="Y268" s="4">
        <v>0</v>
      </c>
      <c r="Z268" s="4">
        <v>6.18</v>
      </c>
      <c r="AA268" s="4">
        <v>0.51</v>
      </c>
      <c r="AB268" s="4">
        <v>6.1669999999999998</v>
      </c>
      <c r="AC268" s="6">
        <v>87</v>
      </c>
      <c r="AD268" s="6">
        <v>87</v>
      </c>
      <c r="AE268" s="6">
        <v>536.529</v>
      </c>
      <c r="AF268" s="4">
        <v>3.69</v>
      </c>
      <c r="AG268" s="4">
        <v>115.01</v>
      </c>
      <c r="AH268" s="4">
        <v>0.5</v>
      </c>
      <c r="AI268" s="4">
        <v>0.30399999999999999</v>
      </c>
      <c r="AJ268" s="4">
        <v>-0.36599999999999999</v>
      </c>
      <c r="AK268" s="4">
        <v>-0.13</v>
      </c>
      <c r="AL268" s="4">
        <v>-2.8980000000000001</v>
      </c>
      <c r="AM268" s="4">
        <v>0.32200000000000001</v>
      </c>
      <c r="AN268" s="4">
        <v>1.2869999999999999</v>
      </c>
      <c r="AO268" s="4">
        <v>0.45200000000000001</v>
      </c>
      <c r="AP268" s="4">
        <v>1.82</v>
      </c>
      <c r="AQ268" s="4">
        <v>-1.7999999999999999E-2</v>
      </c>
      <c r="AR268" s="4">
        <v>-1.653</v>
      </c>
      <c r="AS268" s="4">
        <v>-0.14799999999999999</v>
      </c>
      <c r="AT268" s="4">
        <v>-2.1850000000000001</v>
      </c>
      <c r="AU268" s="2" t="s">
        <v>995</v>
      </c>
      <c r="AV268" s="2" t="s">
        <v>996</v>
      </c>
      <c r="AW268" s="2" t="s">
        <v>994</v>
      </c>
    </row>
    <row r="269" spans="1:49" x14ac:dyDescent="0.25">
      <c r="A269" s="1">
        <v>43281</v>
      </c>
      <c r="B269" s="2" t="s">
        <v>837</v>
      </c>
      <c r="C269" s="2" t="s">
        <v>475</v>
      </c>
      <c r="D269" s="2" t="s">
        <v>429</v>
      </c>
      <c r="E269" s="2" t="s">
        <v>428</v>
      </c>
      <c r="F269" s="2">
        <v>0</v>
      </c>
      <c r="G269" s="2" t="s">
        <v>944</v>
      </c>
      <c r="H269" s="2" t="s">
        <v>950</v>
      </c>
      <c r="I269" s="2" t="s">
        <v>19</v>
      </c>
      <c r="J269" s="2" t="s">
        <v>20</v>
      </c>
      <c r="K269" s="2" t="s">
        <v>48</v>
      </c>
      <c r="L269" s="2" t="s">
        <v>22</v>
      </c>
      <c r="M269" s="2" t="s">
        <v>28</v>
      </c>
      <c r="N269" s="2" t="s">
        <v>24</v>
      </c>
      <c r="O269" s="3">
        <v>250</v>
      </c>
      <c r="P269" s="3">
        <v>287.76600000000002</v>
      </c>
      <c r="Q269" s="4">
        <v>0</v>
      </c>
      <c r="R269" s="4">
        <v>5.859</v>
      </c>
      <c r="S269" s="5">
        <v>45627</v>
      </c>
      <c r="T269" s="14">
        <v>6.4273972602739722</v>
      </c>
      <c r="U269" s="6">
        <v>0</v>
      </c>
      <c r="V269" s="14">
        <v>6.4210000000000003</v>
      </c>
      <c r="W269" s="4">
        <v>8.9972999999999992</v>
      </c>
      <c r="X269" s="4">
        <v>5.42</v>
      </c>
      <c r="Y269" s="4">
        <v>0</v>
      </c>
      <c r="Z269" s="4">
        <v>5.4</v>
      </c>
      <c r="AA269" s="4">
        <v>0.35</v>
      </c>
      <c r="AB269" s="4">
        <v>5.4039999999999999</v>
      </c>
      <c r="AC269" s="6">
        <v>51</v>
      </c>
      <c r="AD269" s="6">
        <v>51</v>
      </c>
      <c r="AE269" s="6">
        <v>275.60399999999998</v>
      </c>
      <c r="AF269" s="4">
        <v>3.31</v>
      </c>
      <c r="AG269" s="4">
        <v>114.62</v>
      </c>
      <c r="AH269" s="4">
        <v>0.49</v>
      </c>
      <c r="AI269" s="4">
        <v>-0.35899999999999999</v>
      </c>
      <c r="AJ269" s="4">
        <v>-1.419</v>
      </c>
      <c r="AK269" s="4">
        <v>-0.78200000000000003</v>
      </c>
      <c r="AL269" s="4">
        <v>-3.8420000000000001</v>
      </c>
      <c r="AM269" s="4">
        <v>-0.29499999999999998</v>
      </c>
      <c r="AN269" s="4">
        <v>5.6000000000000001E-2</v>
      </c>
      <c r="AO269" s="4">
        <v>-0.188</v>
      </c>
      <c r="AP269" s="4">
        <v>0.57199999999999995</v>
      </c>
      <c r="AQ269" s="4">
        <v>-6.4000000000000001E-2</v>
      </c>
      <c r="AR269" s="4">
        <v>-1.476</v>
      </c>
      <c r="AS269" s="4">
        <v>-0.17100000000000001</v>
      </c>
      <c r="AT269" s="4">
        <v>-1.9910000000000001</v>
      </c>
      <c r="AU269" s="2" t="s">
        <v>995</v>
      </c>
      <c r="AV269" s="2" t="s">
        <v>996</v>
      </c>
      <c r="AW269" s="2" t="s">
        <v>994</v>
      </c>
    </row>
    <row r="270" spans="1:49" x14ac:dyDescent="0.25">
      <c r="A270" s="1">
        <v>43281</v>
      </c>
      <c r="B270" s="2" t="s">
        <v>841</v>
      </c>
      <c r="C270" s="2" t="s">
        <v>479</v>
      </c>
      <c r="D270" s="2" t="s">
        <v>298</v>
      </c>
      <c r="E270" s="2" t="s">
        <v>480</v>
      </c>
      <c r="F270" s="2">
        <v>0</v>
      </c>
      <c r="G270" s="2" t="s">
        <v>166</v>
      </c>
      <c r="H270" s="2" t="s">
        <v>166</v>
      </c>
      <c r="I270" s="2" t="s">
        <v>19</v>
      </c>
      <c r="J270" s="2" t="s">
        <v>20</v>
      </c>
      <c r="K270" s="2" t="s">
        <v>304</v>
      </c>
      <c r="L270" s="2" t="s">
        <v>22</v>
      </c>
      <c r="M270" s="2" t="s">
        <v>85</v>
      </c>
      <c r="N270" s="2" t="s">
        <v>24</v>
      </c>
      <c r="O270" s="3">
        <v>250</v>
      </c>
      <c r="P270" s="3">
        <v>346.94900000000001</v>
      </c>
      <c r="Q270" s="4">
        <v>0</v>
      </c>
      <c r="R270" s="4">
        <v>6.2</v>
      </c>
      <c r="S270" s="5">
        <v>51014</v>
      </c>
      <c r="T270" s="14">
        <v>21.186301369863013</v>
      </c>
      <c r="U270" s="6">
        <v>1</v>
      </c>
      <c r="V270" s="14">
        <v>21.172999999999998</v>
      </c>
      <c r="W270" s="4">
        <v>9.1890000000000001</v>
      </c>
      <c r="X270" s="4">
        <v>13.05</v>
      </c>
      <c r="Y270" s="4">
        <v>0</v>
      </c>
      <c r="Z270" s="4">
        <v>12.99</v>
      </c>
      <c r="AA270" s="4">
        <v>2.31</v>
      </c>
      <c r="AB270" s="4">
        <v>12.945</v>
      </c>
      <c r="AC270" s="6">
        <v>77</v>
      </c>
      <c r="AD270" s="6">
        <v>77</v>
      </c>
      <c r="AE270" s="6">
        <v>996.76499999999999</v>
      </c>
      <c r="AF270" s="4">
        <v>3.69</v>
      </c>
      <c r="AG270" s="4">
        <v>136.71</v>
      </c>
      <c r="AH270" s="4">
        <v>2.0699999999999998</v>
      </c>
      <c r="AI270" s="4">
        <v>0.53100000000000003</v>
      </c>
      <c r="AJ270" s="4">
        <v>-1.7350000000000001</v>
      </c>
      <c r="AK270" s="4">
        <v>0.156</v>
      </c>
      <c r="AL270" s="4">
        <v>-3.9180000000000001</v>
      </c>
      <c r="AM270" s="4">
        <v>0.442</v>
      </c>
      <c r="AN270" s="4">
        <v>1.081</v>
      </c>
      <c r="AO270" s="4">
        <v>0.69799999999999995</v>
      </c>
      <c r="AP270" s="4">
        <v>2.597</v>
      </c>
      <c r="AQ270" s="4">
        <v>8.7999999999999995E-2</v>
      </c>
      <c r="AR270" s="4">
        <v>-2.8159999999999998</v>
      </c>
      <c r="AS270" s="4">
        <v>-0.16700000000000001</v>
      </c>
      <c r="AT270" s="4">
        <v>-4.3319999999999999</v>
      </c>
      <c r="AU270" s="2" t="s">
        <v>992</v>
      </c>
      <c r="AV270" s="2" t="s">
        <v>993</v>
      </c>
      <c r="AW270" s="2" t="s">
        <v>994</v>
      </c>
    </row>
    <row r="271" spans="1:49" x14ac:dyDescent="0.25">
      <c r="A271" s="1">
        <v>43281</v>
      </c>
      <c r="B271" s="2" t="s">
        <v>842</v>
      </c>
      <c r="C271" s="2" t="s">
        <v>481</v>
      </c>
      <c r="D271" s="2" t="s">
        <v>47</v>
      </c>
      <c r="E271" s="2" t="s">
        <v>46</v>
      </c>
      <c r="F271" s="2">
        <v>0</v>
      </c>
      <c r="G271" s="2" t="s">
        <v>944</v>
      </c>
      <c r="H271" s="2" t="s">
        <v>946</v>
      </c>
      <c r="I271" s="2" t="s">
        <v>19</v>
      </c>
      <c r="J271" s="2" t="s">
        <v>20</v>
      </c>
      <c r="K271" s="2" t="s">
        <v>48</v>
      </c>
      <c r="L271" s="2" t="s">
        <v>22</v>
      </c>
      <c r="M271" s="2" t="s">
        <v>49</v>
      </c>
      <c r="N271" s="2" t="s">
        <v>24</v>
      </c>
      <c r="O271" s="3">
        <v>250</v>
      </c>
      <c r="P271" s="3">
        <v>262.84100000000001</v>
      </c>
      <c r="Q271" s="4">
        <v>0</v>
      </c>
      <c r="R271" s="4">
        <v>5.79</v>
      </c>
      <c r="S271" s="5">
        <v>51667</v>
      </c>
      <c r="T271" s="14">
        <v>22.975342465753425</v>
      </c>
      <c r="U271" s="6">
        <v>1</v>
      </c>
      <c r="V271" s="14">
        <v>1.9590000000000001</v>
      </c>
      <c r="W271" s="4">
        <v>7.7671000000000001</v>
      </c>
      <c r="X271" s="4">
        <v>3.88</v>
      </c>
      <c r="Y271" s="4">
        <v>0</v>
      </c>
      <c r="Z271" s="4">
        <v>1.85</v>
      </c>
      <c r="AA271" s="4">
        <v>-2.0099999999999998</v>
      </c>
      <c r="AB271" s="4">
        <v>2.746</v>
      </c>
      <c r="AC271" s="6">
        <v>6</v>
      </c>
      <c r="AD271" s="6">
        <v>6</v>
      </c>
      <c r="AE271" s="6">
        <v>16.475999999999999</v>
      </c>
      <c r="AF271" s="4">
        <v>3.2</v>
      </c>
      <c r="AG271" s="4">
        <v>104.88</v>
      </c>
      <c r="AH271" s="4">
        <v>0.26</v>
      </c>
      <c r="AI271" s="4">
        <v>-3.3000000000000002E-2</v>
      </c>
      <c r="AJ271" s="4">
        <v>-0.31</v>
      </c>
      <c r="AK271" s="4">
        <v>-0.47899999999999998</v>
      </c>
      <c r="AL271" s="4">
        <v>-2.9540000000000002</v>
      </c>
      <c r="AM271" s="4">
        <v>-5.0999999999999997E-2</v>
      </c>
      <c r="AN271" s="4">
        <v>0.29399999999999998</v>
      </c>
      <c r="AO271" s="4">
        <v>1E-3</v>
      </c>
      <c r="AP271" s="4">
        <v>0.48399999999999999</v>
      </c>
      <c r="AQ271" s="4">
        <v>1.7999999999999999E-2</v>
      </c>
      <c r="AR271" s="4">
        <v>-0.60399999999999998</v>
      </c>
      <c r="AS271" s="4">
        <v>-3.4000000000000002E-2</v>
      </c>
      <c r="AT271" s="4">
        <v>-0.79400000000000004</v>
      </c>
      <c r="AU271" s="2" t="s">
        <v>992</v>
      </c>
      <c r="AV271" s="2" t="s">
        <v>993</v>
      </c>
      <c r="AW271" s="2" t="s">
        <v>998</v>
      </c>
    </row>
    <row r="272" spans="1:49" x14ac:dyDescent="0.25">
      <c r="A272" s="1">
        <v>43281</v>
      </c>
      <c r="B272" s="2" t="s">
        <v>844</v>
      </c>
      <c r="C272" s="2" t="s">
        <v>483</v>
      </c>
      <c r="D272" s="2" t="s">
        <v>307</v>
      </c>
      <c r="E272" s="2" t="s">
        <v>458</v>
      </c>
      <c r="F272" s="2">
        <v>0</v>
      </c>
      <c r="G272" s="2" t="s">
        <v>945</v>
      </c>
      <c r="H272" s="2" t="s">
        <v>948</v>
      </c>
      <c r="I272" s="2" t="s">
        <v>19</v>
      </c>
      <c r="J272" s="2" t="s">
        <v>20</v>
      </c>
      <c r="K272" s="2" t="s">
        <v>154</v>
      </c>
      <c r="L272" s="2" t="s">
        <v>22</v>
      </c>
      <c r="M272" s="2" t="s">
        <v>28</v>
      </c>
      <c r="N272" s="2" t="s">
        <v>24</v>
      </c>
      <c r="O272" s="3">
        <v>273.5</v>
      </c>
      <c r="P272" s="3">
        <v>281.72000000000003</v>
      </c>
      <c r="Q272" s="4">
        <v>0</v>
      </c>
      <c r="R272" s="4">
        <v>6.875</v>
      </c>
      <c r="S272" s="5">
        <v>51119</v>
      </c>
      <c r="T272" s="14">
        <v>21.473972602739725</v>
      </c>
      <c r="U272" s="6">
        <v>1</v>
      </c>
      <c r="V272" s="14">
        <v>0.95899999999999996</v>
      </c>
      <c r="W272" s="4">
        <v>9.0739999999999998</v>
      </c>
      <c r="X272" s="4">
        <v>2.02</v>
      </c>
      <c r="Y272" s="4">
        <v>0</v>
      </c>
      <c r="Z272" s="4">
        <v>0.92</v>
      </c>
      <c r="AA272" s="4">
        <v>-1.88</v>
      </c>
      <c r="AB272" s="4">
        <v>1.4259999999999999</v>
      </c>
      <c r="AC272" s="6">
        <v>122</v>
      </c>
      <c r="AD272" s="6">
        <v>122</v>
      </c>
      <c r="AE272" s="6">
        <v>173.97199999999998</v>
      </c>
      <c r="AF272" s="4">
        <v>3.96</v>
      </c>
      <c r="AG272" s="4">
        <v>102.7</v>
      </c>
      <c r="AH272" s="4">
        <v>0.31</v>
      </c>
      <c r="AI272" s="4">
        <v>0.18</v>
      </c>
      <c r="AJ272" s="4">
        <v>2.165</v>
      </c>
      <c r="AK272" s="4">
        <v>-0.36</v>
      </c>
      <c r="AL272" s="4">
        <v>-1.1120000000000001</v>
      </c>
      <c r="AM272" s="4">
        <v>6.4000000000000001E-2</v>
      </c>
      <c r="AN272" s="4">
        <v>2.2930000000000001</v>
      </c>
      <c r="AO272" s="4">
        <v>5.2999999999999999E-2</v>
      </c>
      <c r="AP272" s="4">
        <v>2.2509999999999999</v>
      </c>
      <c r="AQ272" s="4">
        <v>0.11600000000000001</v>
      </c>
      <c r="AR272" s="4">
        <v>-0.128</v>
      </c>
      <c r="AS272" s="4">
        <v>0.126</v>
      </c>
      <c r="AT272" s="4">
        <v>-8.5999999999999993E-2</v>
      </c>
      <c r="AU272" s="2" t="s">
        <v>992</v>
      </c>
      <c r="AV272" s="2" t="s">
        <v>993</v>
      </c>
      <c r="AW272" s="2" t="s">
        <v>998</v>
      </c>
    </row>
    <row r="273" spans="1:49" x14ac:dyDescent="0.25">
      <c r="A273" s="1">
        <v>43281</v>
      </c>
      <c r="B273" s="2" t="s">
        <v>846</v>
      </c>
      <c r="C273" s="2" t="s">
        <v>485</v>
      </c>
      <c r="D273" s="2" t="s">
        <v>47</v>
      </c>
      <c r="E273" s="2" t="s">
        <v>46</v>
      </c>
      <c r="F273" s="2">
        <v>0</v>
      </c>
      <c r="G273" s="2" t="s">
        <v>944</v>
      </c>
      <c r="H273" s="2" t="s">
        <v>946</v>
      </c>
      <c r="I273" s="2" t="s">
        <v>19</v>
      </c>
      <c r="J273" s="2" t="s">
        <v>20</v>
      </c>
      <c r="K273" s="2" t="s">
        <v>48</v>
      </c>
      <c r="L273" s="2" t="s">
        <v>22</v>
      </c>
      <c r="M273" s="2" t="s">
        <v>49</v>
      </c>
      <c r="N273" s="2" t="s">
        <v>24</v>
      </c>
      <c r="O273" s="3">
        <v>275</v>
      </c>
      <c r="P273" s="3">
        <v>295.60899999999998</v>
      </c>
      <c r="Q273" s="4">
        <v>0</v>
      </c>
      <c r="R273" s="4">
        <v>6.282</v>
      </c>
      <c r="S273" s="5">
        <v>52032</v>
      </c>
      <c r="T273" s="14">
        <v>23.975342465753425</v>
      </c>
      <c r="U273" s="6">
        <v>1</v>
      </c>
      <c r="V273" s="14">
        <v>2.4590000000000001</v>
      </c>
      <c r="W273" s="4">
        <v>7.6136999999999997</v>
      </c>
      <c r="X273" s="4">
        <v>4.04</v>
      </c>
      <c r="Y273" s="4">
        <v>0</v>
      </c>
      <c r="Z273" s="4">
        <v>2.2799999999999998</v>
      </c>
      <c r="AA273" s="4">
        <v>-1.44</v>
      </c>
      <c r="AB273" s="4">
        <v>2.9940000000000002</v>
      </c>
      <c r="AC273" s="6">
        <v>15</v>
      </c>
      <c r="AD273" s="6">
        <v>15</v>
      </c>
      <c r="AE273" s="6">
        <v>44.910000000000004</v>
      </c>
      <c r="AF273" s="4">
        <v>3.2</v>
      </c>
      <c r="AG273" s="4">
        <v>107.21</v>
      </c>
      <c r="AH273" s="4">
        <v>0.28000000000000003</v>
      </c>
      <c r="AI273" s="4">
        <v>-0.14099999999999999</v>
      </c>
      <c r="AJ273" s="4">
        <v>-0.57199999999999995</v>
      </c>
      <c r="AK273" s="4">
        <v>-0.61399999999999999</v>
      </c>
      <c r="AL273" s="4">
        <v>-3.3610000000000002</v>
      </c>
      <c r="AM273" s="4">
        <v>-0.14299999999999999</v>
      </c>
      <c r="AN273" s="4">
        <v>0.16400000000000001</v>
      </c>
      <c r="AO273" s="4">
        <v>-8.6999999999999994E-2</v>
      </c>
      <c r="AP273" s="4">
        <v>0.38100000000000001</v>
      </c>
      <c r="AQ273" s="4">
        <v>1E-3</v>
      </c>
      <c r="AR273" s="4">
        <v>-0.73499999999999999</v>
      </c>
      <c r="AS273" s="4">
        <v>-5.3999999999999999E-2</v>
      </c>
      <c r="AT273" s="4">
        <v>-0.95299999999999996</v>
      </c>
      <c r="AU273" s="2" t="s">
        <v>992</v>
      </c>
      <c r="AV273" s="2" t="s">
        <v>993</v>
      </c>
      <c r="AW273" s="2" t="s">
        <v>998</v>
      </c>
    </row>
    <row r="274" spans="1:49" x14ac:dyDescent="0.25">
      <c r="A274" s="1">
        <v>43281</v>
      </c>
      <c r="B274" s="2" t="s">
        <v>850</v>
      </c>
      <c r="C274" s="2" t="s">
        <v>491</v>
      </c>
      <c r="D274" s="2" t="s">
        <v>493</v>
      </c>
      <c r="E274" s="2" t="s">
        <v>492</v>
      </c>
      <c r="F274" s="2">
        <v>0</v>
      </c>
      <c r="G274" s="2" t="s">
        <v>943</v>
      </c>
      <c r="H274" s="2" t="s">
        <v>949</v>
      </c>
      <c r="I274" s="2" t="s">
        <v>19</v>
      </c>
      <c r="J274" s="2" t="s">
        <v>20</v>
      </c>
      <c r="K274" s="2" t="s">
        <v>143</v>
      </c>
      <c r="L274" s="2" t="s">
        <v>22</v>
      </c>
      <c r="M274" s="2" t="s">
        <v>23</v>
      </c>
      <c r="N274" s="2" t="s">
        <v>24</v>
      </c>
      <c r="O274" s="3">
        <v>257.59500000000003</v>
      </c>
      <c r="P274" s="3">
        <v>257.70499999999998</v>
      </c>
      <c r="Q274" s="4">
        <v>0</v>
      </c>
      <c r="R274" s="4">
        <v>3.964</v>
      </c>
      <c r="S274" s="5">
        <v>46127</v>
      </c>
      <c r="T274" s="14">
        <v>7.7972602739726025</v>
      </c>
      <c r="U274" s="6">
        <v>0</v>
      </c>
      <c r="V274" s="14">
        <v>6.3330000000000002</v>
      </c>
      <c r="W274" s="4">
        <v>5.5288000000000004</v>
      </c>
      <c r="X274" s="4">
        <v>5.47</v>
      </c>
      <c r="Y274" s="4">
        <v>0</v>
      </c>
      <c r="Z274" s="4">
        <v>5.46</v>
      </c>
      <c r="AA274" s="4">
        <v>0.36</v>
      </c>
      <c r="AB274" s="4">
        <v>5.452</v>
      </c>
      <c r="AC274" s="6">
        <v>131</v>
      </c>
      <c r="AD274" s="6">
        <v>131</v>
      </c>
      <c r="AE274" s="6">
        <v>714.21199999999999</v>
      </c>
      <c r="AF274" s="4">
        <v>4.1100000000000003</v>
      </c>
      <c r="AG274" s="4">
        <v>99.21</v>
      </c>
      <c r="AH274" s="4">
        <v>0.84</v>
      </c>
      <c r="AI274" s="4">
        <v>0.82299999999999995</v>
      </c>
      <c r="AJ274" s="4">
        <v>-5.3999999999999999E-2</v>
      </c>
      <c r="AK274" s="4">
        <v>0.49</v>
      </c>
      <c r="AL274" s="4">
        <v>-2.0139999999999998</v>
      </c>
      <c r="AM274" s="4">
        <v>0.88300000000000001</v>
      </c>
      <c r="AN274" s="4">
        <v>1.4259999999999999</v>
      </c>
      <c r="AO274" s="4">
        <v>0.99299999999999999</v>
      </c>
      <c r="AP274" s="4">
        <v>1.9550000000000001</v>
      </c>
      <c r="AQ274" s="4">
        <v>-6.0999999999999999E-2</v>
      </c>
      <c r="AR274" s="4">
        <v>-1.48</v>
      </c>
      <c r="AS274" s="4">
        <v>-0.17</v>
      </c>
      <c r="AT274" s="4">
        <v>-2.0089999999999999</v>
      </c>
      <c r="AU274" s="2" t="s">
        <v>995</v>
      </c>
      <c r="AV274" s="2" t="s">
        <v>996</v>
      </c>
      <c r="AW274" s="2" t="s">
        <v>994</v>
      </c>
    </row>
    <row r="275" spans="1:49" x14ac:dyDescent="0.25">
      <c r="A275" s="1">
        <v>43281</v>
      </c>
      <c r="B275" s="2" t="s">
        <v>853</v>
      </c>
      <c r="C275" s="2" t="s">
        <v>499</v>
      </c>
      <c r="D275" s="2" t="s">
        <v>310</v>
      </c>
      <c r="E275" s="2" t="s">
        <v>309</v>
      </c>
      <c r="F275" s="2">
        <v>0</v>
      </c>
      <c r="G275" s="2" t="s">
        <v>944</v>
      </c>
      <c r="H275" s="2" t="s">
        <v>944</v>
      </c>
      <c r="I275" s="2" t="s">
        <v>19</v>
      </c>
      <c r="J275" s="2" t="s">
        <v>20</v>
      </c>
      <c r="K275" s="2" t="s">
        <v>21</v>
      </c>
      <c r="L275" s="2" t="s">
        <v>22</v>
      </c>
      <c r="M275" s="2" t="s">
        <v>85</v>
      </c>
      <c r="N275" s="2" t="s">
        <v>24</v>
      </c>
      <c r="O275" s="3">
        <v>286.51499999999999</v>
      </c>
      <c r="P275" s="3">
        <v>284.35500000000002</v>
      </c>
      <c r="Q275" s="4">
        <v>0</v>
      </c>
      <c r="R275" s="4">
        <v>1.796</v>
      </c>
      <c r="S275" s="5">
        <v>43647</v>
      </c>
      <c r="T275" s="14">
        <v>1.0027397260273974</v>
      </c>
      <c r="U275" s="6">
        <v>0</v>
      </c>
      <c r="V275" s="14">
        <v>1.0029999999999999</v>
      </c>
      <c r="W275" s="4">
        <v>5.2958999999999996</v>
      </c>
      <c r="X275" s="4">
        <v>0.98</v>
      </c>
      <c r="Y275" s="4">
        <v>0</v>
      </c>
      <c r="Z275" s="4">
        <v>0.98</v>
      </c>
      <c r="AA275" s="4">
        <v>0.01</v>
      </c>
      <c r="AB275" s="4">
        <v>0.98199999999999998</v>
      </c>
      <c r="AC275" s="6">
        <v>19</v>
      </c>
      <c r="AD275" s="6">
        <v>19</v>
      </c>
      <c r="AE275" s="6">
        <v>18.658000000000001</v>
      </c>
      <c r="AF275" s="4">
        <v>2.56</v>
      </c>
      <c r="AG275" s="4">
        <v>99.25</v>
      </c>
      <c r="AH275" s="4">
        <v>0</v>
      </c>
      <c r="AI275" s="4">
        <v>-0.13700000000000001</v>
      </c>
      <c r="AJ275" s="4">
        <v>0.505</v>
      </c>
      <c r="AK275" s="4">
        <v>-0.28599999999999998</v>
      </c>
      <c r="AL275" s="4">
        <v>-0.39500000000000002</v>
      </c>
      <c r="AM275" s="4">
        <v>-0.27300000000000002</v>
      </c>
      <c r="AN275" s="4">
        <v>0.18099999999999999</v>
      </c>
      <c r="AO275" s="4">
        <v>-0.307</v>
      </c>
      <c r="AP275" s="4">
        <v>4.1000000000000002E-2</v>
      </c>
      <c r="AQ275" s="4">
        <v>0.13600000000000001</v>
      </c>
      <c r="AR275" s="4">
        <v>0.32400000000000001</v>
      </c>
      <c r="AS275" s="4">
        <v>0.17</v>
      </c>
      <c r="AT275" s="4">
        <v>0.46400000000000002</v>
      </c>
      <c r="AU275" s="2" t="s">
        <v>995</v>
      </c>
      <c r="AV275" s="2" t="s">
        <v>996</v>
      </c>
      <c r="AW275" s="2" t="s">
        <v>994</v>
      </c>
    </row>
    <row r="276" spans="1:49" x14ac:dyDescent="0.25">
      <c r="A276" s="1">
        <v>43281</v>
      </c>
      <c r="B276" s="2" t="s">
        <v>855</v>
      </c>
      <c r="C276" s="2" t="s">
        <v>504</v>
      </c>
      <c r="D276" s="2" t="s">
        <v>109</v>
      </c>
      <c r="E276" s="2" t="s">
        <v>108</v>
      </c>
      <c r="F276" s="2">
        <v>0</v>
      </c>
      <c r="G276" s="2" t="s">
        <v>944</v>
      </c>
      <c r="H276" s="2" t="s">
        <v>950</v>
      </c>
      <c r="I276" s="2" t="s">
        <v>19</v>
      </c>
      <c r="J276" s="2" t="s">
        <v>20</v>
      </c>
      <c r="K276" s="2" t="s">
        <v>110</v>
      </c>
      <c r="L276" s="2" t="s">
        <v>22</v>
      </c>
      <c r="M276" s="2" t="s">
        <v>23</v>
      </c>
      <c r="N276" s="2" t="s">
        <v>24</v>
      </c>
      <c r="O276" s="3">
        <v>289.04000000000002</v>
      </c>
      <c r="P276" s="3">
        <v>297.22399999999999</v>
      </c>
      <c r="Q276" s="4">
        <v>0</v>
      </c>
      <c r="R276" s="4">
        <v>4.242</v>
      </c>
      <c r="S276" s="5">
        <v>50389</v>
      </c>
      <c r="T276" s="14">
        <v>19.473972602739725</v>
      </c>
      <c r="U276" s="6">
        <v>1</v>
      </c>
      <c r="V276" s="14">
        <v>15.836</v>
      </c>
      <c r="W276" s="4">
        <v>5.1863000000000001</v>
      </c>
      <c r="X276" s="4">
        <v>11.45</v>
      </c>
      <c r="Y276" s="4">
        <v>0</v>
      </c>
      <c r="Z276" s="4">
        <v>11.42</v>
      </c>
      <c r="AA276" s="4">
        <v>1.66</v>
      </c>
      <c r="AB276" s="4">
        <v>11.393000000000001</v>
      </c>
      <c r="AC276" s="6">
        <v>113</v>
      </c>
      <c r="AD276" s="6">
        <v>113</v>
      </c>
      <c r="AE276" s="6">
        <v>1287.4090000000001</v>
      </c>
      <c r="AF276" s="4">
        <v>4.01</v>
      </c>
      <c r="AG276" s="4">
        <v>102.64</v>
      </c>
      <c r="AH276" s="4">
        <v>0.19</v>
      </c>
      <c r="AI276" s="4">
        <v>0.48799999999999999</v>
      </c>
      <c r="AJ276" s="4">
        <v>-1.2949999999999999</v>
      </c>
      <c r="AK276" s="4">
        <v>0.14899999999999999</v>
      </c>
      <c r="AL276" s="4">
        <v>-3.2709999999999999</v>
      </c>
      <c r="AM276" s="4">
        <v>0.438</v>
      </c>
      <c r="AN276" s="4">
        <v>1.5289999999999999</v>
      </c>
      <c r="AO276" s="4">
        <v>0.66300000000000003</v>
      </c>
      <c r="AP276" s="4">
        <v>2.7080000000000002</v>
      </c>
      <c r="AQ276" s="4">
        <v>0.05</v>
      </c>
      <c r="AR276" s="4">
        <v>-2.8239999999999998</v>
      </c>
      <c r="AS276" s="4">
        <v>-0.17499999999999999</v>
      </c>
      <c r="AT276" s="4">
        <v>-4.0030000000000001</v>
      </c>
      <c r="AU276" s="2" t="s">
        <v>992</v>
      </c>
      <c r="AV276" s="2" t="s">
        <v>999</v>
      </c>
      <c r="AW276" s="2" t="s">
        <v>994</v>
      </c>
    </row>
    <row r="277" spans="1:49" x14ac:dyDescent="0.25">
      <c r="A277" s="1">
        <v>43281</v>
      </c>
      <c r="B277" s="2" t="s">
        <v>857</v>
      </c>
      <c r="C277" s="2" t="s">
        <v>508</v>
      </c>
      <c r="D277" s="2" t="s">
        <v>411</v>
      </c>
      <c r="E277" s="2" t="s">
        <v>410</v>
      </c>
      <c r="F277" s="2">
        <v>0</v>
      </c>
      <c r="G277" s="2" t="s">
        <v>943</v>
      </c>
      <c r="H277" s="2" t="s">
        <v>947</v>
      </c>
      <c r="I277" s="2" t="s">
        <v>19</v>
      </c>
      <c r="J277" s="2" t="s">
        <v>20</v>
      </c>
      <c r="K277" s="2" t="s">
        <v>412</v>
      </c>
      <c r="L277" s="2" t="s">
        <v>22</v>
      </c>
      <c r="M277" s="2" t="s">
        <v>33</v>
      </c>
      <c r="N277" s="2" t="s">
        <v>24</v>
      </c>
      <c r="O277" s="3">
        <v>250</v>
      </c>
      <c r="P277" s="3">
        <v>297.04300000000001</v>
      </c>
      <c r="Q277" s="4">
        <v>0</v>
      </c>
      <c r="R277" s="4">
        <v>5.7839999999999998</v>
      </c>
      <c r="S277" s="5">
        <v>51836</v>
      </c>
      <c r="T277" s="14">
        <v>23.438356164383563</v>
      </c>
      <c r="U277" s="6">
        <v>1</v>
      </c>
      <c r="V277" s="14">
        <v>18.751000000000001</v>
      </c>
      <c r="W277" s="4">
        <v>4.8574999999999999</v>
      </c>
      <c r="X277" s="4">
        <v>11.97</v>
      </c>
      <c r="Y277" s="4">
        <v>0</v>
      </c>
      <c r="Z277" s="4">
        <v>11.93</v>
      </c>
      <c r="AA277" s="4">
        <v>1.93</v>
      </c>
      <c r="AB277" s="4">
        <v>11.894</v>
      </c>
      <c r="AC277" s="6">
        <v>143</v>
      </c>
      <c r="AD277" s="6">
        <v>143</v>
      </c>
      <c r="AE277" s="6">
        <v>1700.8420000000001</v>
      </c>
      <c r="AF277" s="4">
        <v>4.34</v>
      </c>
      <c r="AG277" s="4">
        <v>118.33</v>
      </c>
      <c r="AH277" s="4">
        <v>0.48</v>
      </c>
      <c r="AI277" s="4">
        <v>0.97899999999999998</v>
      </c>
      <c r="AJ277" s="4">
        <v>-1.5169999999999999</v>
      </c>
      <c r="AK277" s="4">
        <v>0.56899999999999995</v>
      </c>
      <c r="AL277" s="4">
        <v>-3.8490000000000002</v>
      </c>
      <c r="AM277" s="4">
        <v>0.91600000000000004</v>
      </c>
      <c r="AN277" s="4">
        <v>1.2450000000000001</v>
      </c>
      <c r="AO277" s="4">
        <v>1.1539999999999999</v>
      </c>
      <c r="AP277" s="4">
        <v>2.5550000000000002</v>
      </c>
      <c r="AQ277" s="4">
        <v>6.4000000000000001E-2</v>
      </c>
      <c r="AR277" s="4">
        <v>-2.7610000000000001</v>
      </c>
      <c r="AS277" s="4">
        <v>-0.17499999999999999</v>
      </c>
      <c r="AT277" s="4">
        <v>-4.0709999999999997</v>
      </c>
      <c r="AU277" s="2" t="s">
        <v>995</v>
      </c>
      <c r="AV277" s="2" t="s">
        <v>996</v>
      </c>
      <c r="AW277" s="2" t="s">
        <v>994</v>
      </c>
    </row>
    <row r="278" spans="1:49" x14ac:dyDescent="0.25">
      <c r="A278" s="1">
        <v>43281</v>
      </c>
      <c r="B278" s="2" t="s">
        <v>859</v>
      </c>
      <c r="C278" s="2" t="s">
        <v>510</v>
      </c>
      <c r="D278" s="2" t="s">
        <v>117</v>
      </c>
      <c r="E278" s="2" t="s">
        <v>116</v>
      </c>
      <c r="F278" s="2">
        <v>0</v>
      </c>
      <c r="G278" s="2" t="s">
        <v>945</v>
      </c>
      <c r="H278" s="2" t="s">
        <v>951</v>
      </c>
      <c r="I278" s="2" t="s">
        <v>19</v>
      </c>
      <c r="J278" s="2" t="s">
        <v>20</v>
      </c>
      <c r="K278" s="2" t="s">
        <v>61</v>
      </c>
      <c r="L278" s="2" t="s">
        <v>22</v>
      </c>
      <c r="M278" s="2" t="s">
        <v>70</v>
      </c>
      <c r="N278" s="2" t="s">
        <v>24</v>
      </c>
      <c r="O278" s="3">
        <v>252</v>
      </c>
      <c r="P278" s="3">
        <v>244.482</v>
      </c>
      <c r="Q278" s="4">
        <v>0</v>
      </c>
      <c r="R278" s="4">
        <v>5.65</v>
      </c>
      <c r="S278" s="5">
        <v>50740</v>
      </c>
      <c r="T278" s="14">
        <v>20.435616438356163</v>
      </c>
      <c r="U278" s="6">
        <v>1</v>
      </c>
      <c r="V278" s="14">
        <v>11.917999999999999</v>
      </c>
      <c r="W278" s="4">
        <v>4.5288000000000004</v>
      </c>
      <c r="X278" s="4">
        <v>8.0500000000000007</v>
      </c>
      <c r="Y278" s="4">
        <v>0</v>
      </c>
      <c r="Z278" s="4">
        <v>8.0399999999999991</v>
      </c>
      <c r="AA278" s="4">
        <v>0.95</v>
      </c>
      <c r="AB278" s="4">
        <v>8.0090000000000003</v>
      </c>
      <c r="AC278" s="6">
        <v>323</v>
      </c>
      <c r="AD278" s="6">
        <v>323</v>
      </c>
      <c r="AE278" s="6">
        <v>2586.9070000000002</v>
      </c>
      <c r="AF278" s="4">
        <v>6.08</v>
      </c>
      <c r="AG278" s="4">
        <v>96.55</v>
      </c>
      <c r="AH278" s="4">
        <v>0.47</v>
      </c>
      <c r="AI278" s="4">
        <v>-1.667</v>
      </c>
      <c r="AJ278" s="4">
        <v>-3.169</v>
      </c>
      <c r="AK278" s="4">
        <v>-2.145</v>
      </c>
      <c r="AL278" s="4">
        <v>-5.8959999999999999</v>
      </c>
      <c r="AM278" s="4">
        <v>-1.6739999999999999</v>
      </c>
      <c r="AN278" s="4">
        <v>-1.1279999999999999</v>
      </c>
      <c r="AO278" s="4">
        <v>-1.5109999999999999</v>
      </c>
      <c r="AP278" s="4">
        <v>-0.33500000000000002</v>
      </c>
      <c r="AQ278" s="4">
        <v>7.0000000000000001E-3</v>
      </c>
      <c r="AR278" s="4">
        <v>-2.0419999999999998</v>
      </c>
      <c r="AS278" s="4">
        <v>-0.156</v>
      </c>
      <c r="AT278" s="4">
        <v>-2.8340000000000001</v>
      </c>
      <c r="AU278" s="2" t="s">
        <v>995</v>
      </c>
      <c r="AV278" s="2" t="s">
        <v>996</v>
      </c>
      <c r="AW278" s="2" t="s">
        <v>994</v>
      </c>
    </row>
    <row r="279" spans="1:49" x14ac:dyDescent="0.25">
      <c r="A279" s="1">
        <v>43281</v>
      </c>
      <c r="B279" s="2" t="s">
        <v>862</v>
      </c>
      <c r="C279" s="2" t="s">
        <v>513</v>
      </c>
      <c r="D279" s="2" t="s">
        <v>515</v>
      </c>
      <c r="E279" s="2" t="s">
        <v>514</v>
      </c>
      <c r="F279" s="2">
        <v>0</v>
      </c>
      <c r="G279" s="2" t="s">
        <v>943</v>
      </c>
      <c r="H279" s="2" t="s">
        <v>949</v>
      </c>
      <c r="I279" s="2" t="s">
        <v>19</v>
      </c>
      <c r="J279" s="2" t="s">
        <v>20</v>
      </c>
      <c r="K279" s="2" t="s">
        <v>21</v>
      </c>
      <c r="L279" s="2" t="s">
        <v>22</v>
      </c>
      <c r="M279" s="2" t="s">
        <v>62</v>
      </c>
      <c r="N279" s="2" t="s">
        <v>24</v>
      </c>
      <c r="O279" s="3">
        <v>252.61500000000001</v>
      </c>
      <c r="P279" s="3">
        <v>277.935</v>
      </c>
      <c r="Q279" s="4">
        <v>0</v>
      </c>
      <c r="R279" s="4">
        <v>5.5940000000000003</v>
      </c>
      <c r="S279" s="5">
        <v>52413</v>
      </c>
      <c r="T279" s="14">
        <v>25.019178082191782</v>
      </c>
      <c r="U279" s="6">
        <v>1</v>
      </c>
      <c r="V279" s="14">
        <v>6.0030000000000001</v>
      </c>
      <c r="W279" s="4">
        <v>4.3589000000000002</v>
      </c>
      <c r="X279" s="4">
        <v>7.05</v>
      </c>
      <c r="Y279" s="4">
        <v>0</v>
      </c>
      <c r="Z279" s="4">
        <v>5.07</v>
      </c>
      <c r="AA279" s="4">
        <v>-0.27</v>
      </c>
      <c r="AB279" s="4">
        <v>5.8369999999999997</v>
      </c>
      <c r="AC279" s="6">
        <v>49</v>
      </c>
      <c r="AD279" s="6">
        <v>49</v>
      </c>
      <c r="AE279" s="6">
        <v>286.01299999999998</v>
      </c>
      <c r="AF279" s="4">
        <v>3.69</v>
      </c>
      <c r="AG279" s="4">
        <v>110.02</v>
      </c>
      <c r="AH279" s="4">
        <v>0</v>
      </c>
      <c r="AI279" s="4">
        <v>0.42899999999999999</v>
      </c>
      <c r="AJ279" s="4">
        <v>1.149</v>
      </c>
      <c r="AK279" s="4">
        <v>1.4E-2</v>
      </c>
      <c r="AL279" s="4">
        <v>-1.349</v>
      </c>
      <c r="AM279" s="4">
        <v>0.45100000000000001</v>
      </c>
      <c r="AN279" s="4">
        <v>2.9910000000000001</v>
      </c>
      <c r="AO279" s="4">
        <v>0.59199999999999997</v>
      </c>
      <c r="AP279" s="4">
        <v>3.67</v>
      </c>
      <c r="AQ279" s="4">
        <v>-2.1000000000000001E-2</v>
      </c>
      <c r="AR279" s="4">
        <v>-1.8420000000000001</v>
      </c>
      <c r="AS279" s="4">
        <v>-0.16300000000000001</v>
      </c>
      <c r="AT279" s="4">
        <v>-2.5209999999999999</v>
      </c>
      <c r="AU279" s="2" t="s">
        <v>992</v>
      </c>
      <c r="AV279" s="2" t="s">
        <v>999</v>
      </c>
      <c r="AW279" s="2" t="s">
        <v>998</v>
      </c>
    </row>
    <row r="280" spans="1:49" x14ac:dyDescent="0.25">
      <c r="A280" s="1">
        <v>43281</v>
      </c>
      <c r="B280" s="2" t="s">
        <v>863</v>
      </c>
      <c r="C280" s="2" t="s">
        <v>516</v>
      </c>
      <c r="D280" s="2" t="s">
        <v>517</v>
      </c>
      <c r="E280" s="2" t="s">
        <v>116</v>
      </c>
      <c r="F280" s="2">
        <v>0</v>
      </c>
      <c r="G280" s="2" t="s">
        <v>943</v>
      </c>
      <c r="H280" s="2" t="s">
        <v>943</v>
      </c>
      <c r="I280" s="2" t="s">
        <v>19</v>
      </c>
      <c r="J280" s="2" t="s">
        <v>20</v>
      </c>
      <c r="K280" s="2" t="s">
        <v>61</v>
      </c>
      <c r="L280" s="2" t="s">
        <v>22</v>
      </c>
      <c r="M280" s="2" t="s">
        <v>94</v>
      </c>
      <c r="N280" s="2" t="s">
        <v>24</v>
      </c>
      <c r="O280" s="3">
        <v>251.25</v>
      </c>
      <c r="P280" s="3">
        <v>262.798</v>
      </c>
      <c r="Q280" s="4">
        <v>0</v>
      </c>
      <c r="R280" s="4">
        <v>4.62</v>
      </c>
      <c r="S280" s="5">
        <v>50571</v>
      </c>
      <c r="T280" s="14">
        <v>19.972602739726028</v>
      </c>
      <c r="U280" s="6">
        <v>1</v>
      </c>
      <c r="V280" s="14">
        <v>12.920999999999999</v>
      </c>
      <c r="W280" s="4">
        <v>4.2657999999999996</v>
      </c>
      <c r="X280" s="4">
        <v>9.57</v>
      </c>
      <c r="Y280" s="4">
        <v>0</v>
      </c>
      <c r="Z280" s="4">
        <v>9.5500000000000007</v>
      </c>
      <c r="AA280" s="4">
        <v>1.22</v>
      </c>
      <c r="AB280" s="4">
        <v>9.5280000000000005</v>
      </c>
      <c r="AC280" s="6">
        <v>130</v>
      </c>
      <c r="AD280" s="6">
        <v>130</v>
      </c>
      <c r="AE280" s="6">
        <v>1238.6400000000001</v>
      </c>
      <c r="AF280" s="4">
        <v>4.17</v>
      </c>
      <c r="AG280" s="4">
        <v>104.39</v>
      </c>
      <c r="AH280" s="4">
        <v>0.21</v>
      </c>
      <c r="AI280" s="4">
        <v>-0.95399999999999996</v>
      </c>
      <c r="AJ280" s="4">
        <v>-3.5609999999999999</v>
      </c>
      <c r="AK280" s="4">
        <v>-1.3109999999999999</v>
      </c>
      <c r="AL280" s="4">
        <v>-5.5960000000000001</v>
      </c>
      <c r="AM280" s="4">
        <v>-0.97599999999999998</v>
      </c>
      <c r="AN280" s="4">
        <v>-1.0960000000000001</v>
      </c>
      <c r="AO280" s="4">
        <v>-0.78200000000000003</v>
      </c>
      <c r="AP280" s="4">
        <v>-0.13800000000000001</v>
      </c>
      <c r="AQ280" s="4">
        <v>2.1000000000000001E-2</v>
      </c>
      <c r="AR280" s="4">
        <v>-2.4649999999999999</v>
      </c>
      <c r="AS280" s="4">
        <v>-0.17199999999999999</v>
      </c>
      <c r="AT280" s="4">
        <v>-3.4220000000000002</v>
      </c>
      <c r="AU280" s="2" t="s">
        <v>995</v>
      </c>
      <c r="AV280" s="2" t="s">
        <v>996</v>
      </c>
      <c r="AW280" s="2" t="s">
        <v>994</v>
      </c>
    </row>
    <row r="281" spans="1:49" x14ac:dyDescent="0.25">
      <c r="A281" s="1">
        <v>43281</v>
      </c>
      <c r="B281" s="2" t="s">
        <v>865</v>
      </c>
      <c r="C281" s="2" t="s">
        <v>519</v>
      </c>
      <c r="D281" s="2" t="s">
        <v>520</v>
      </c>
      <c r="E281" s="2" t="s">
        <v>269</v>
      </c>
      <c r="F281" s="2">
        <v>0</v>
      </c>
      <c r="G281" s="2" t="s">
        <v>944</v>
      </c>
      <c r="H281" s="2" t="s">
        <v>944</v>
      </c>
      <c r="I281" s="2" t="s">
        <v>19</v>
      </c>
      <c r="J281" s="2" t="s">
        <v>20</v>
      </c>
      <c r="K281" s="2" t="s">
        <v>90</v>
      </c>
      <c r="L281" s="2" t="s">
        <v>22</v>
      </c>
      <c r="M281" s="2" t="s">
        <v>362</v>
      </c>
      <c r="N281" s="2" t="s">
        <v>24</v>
      </c>
      <c r="O281" s="3">
        <v>267.83499999999998</v>
      </c>
      <c r="P281" s="3">
        <v>273.76299999999998</v>
      </c>
      <c r="Q281" s="4">
        <v>0</v>
      </c>
      <c r="R281" s="4">
        <v>3.8279999999999998</v>
      </c>
      <c r="S281" s="5">
        <v>46888</v>
      </c>
      <c r="T281" s="14">
        <v>9.882191780821918</v>
      </c>
      <c r="U281" s="6">
        <v>0</v>
      </c>
      <c r="V281" s="14">
        <v>8.3369999999999997</v>
      </c>
      <c r="W281" s="4">
        <v>4.2603</v>
      </c>
      <c r="X281" s="4">
        <v>7.08</v>
      </c>
      <c r="Y281" s="4">
        <v>0</v>
      </c>
      <c r="Z281" s="4">
        <v>7.06</v>
      </c>
      <c r="AA281" s="4">
        <v>0.59</v>
      </c>
      <c r="AB281" s="4">
        <v>7.0549999999999997</v>
      </c>
      <c r="AC281" s="6">
        <v>75</v>
      </c>
      <c r="AD281" s="6">
        <v>75</v>
      </c>
      <c r="AE281" s="6">
        <v>529.125</v>
      </c>
      <c r="AF281" s="4">
        <v>3.59</v>
      </c>
      <c r="AG281" s="4">
        <v>101.72</v>
      </c>
      <c r="AH281" s="4">
        <v>0.49</v>
      </c>
      <c r="AI281" s="4">
        <v>-0.17299999999999999</v>
      </c>
      <c r="AJ281" s="4">
        <v>-2.867</v>
      </c>
      <c r="AK281" s="4">
        <v>-0.48399999999999999</v>
      </c>
      <c r="AL281" s="4">
        <v>-4.6369999999999996</v>
      </c>
      <c r="AM281" s="4">
        <v>-0.14299999999999999</v>
      </c>
      <c r="AN281" s="4">
        <v>-0.84099999999999997</v>
      </c>
      <c r="AO281" s="4">
        <v>1.4999999999999999E-2</v>
      </c>
      <c r="AP281" s="4">
        <v>-0.218</v>
      </c>
      <c r="AQ281" s="4">
        <v>-0.03</v>
      </c>
      <c r="AR281" s="4">
        <v>-2.0259999999999998</v>
      </c>
      <c r="AS281" s="4">
        <v>-0.188</v>
      </c>
      <c r="AT281" s="4">
        <v>-2.649</v>
      </c>
      <c r="AU281" s="2" t="s">
        <v>995</v>
      </c>
      <c r="AV281" s="2" t="s">
        <v>996</v>
      </c>
      <c r="AW281" s="2" t="s">
        <v>994</v>
      </c>
    </row>
    <row r="282" spans="1:49" x14ac:dyDescent="0.25">
      <c r="A282" s="1">
        <v>43281</v>
      </c>
      <c r="B282" s="2" t="s">
        <v>866</v>
      </c>
      <c r="C282" s="2" t="s">
        <v>521</v>
      </c>
      <c r="D282" s="2" t="s">
        <v>310</v>
      </c>
      <c r="E282" s="2" t="s">
        <v>309</v>
      </c>
      <c r="F282" s="2">
        <v>0</v>
      </c>
      <c r="G282" s="2" t="s">
        <v>944</v>
      </c>
      <c r="H282" s="2" t="s">
        <v>944</v>
      </c>
      <c r="I282" s="2" t="s">
        <v>19</v>
      </c>
      <c r="J282" s="2" t="s">
        <v>20</v>
      </c>
      <c r="K282" s="2" t="s">
        <v>21</v>
      </c>
      <c r="L282" s="2" t="s">
        <v>22</v>
      </c>
      <c r="M282" s="2" t="s">
        <v>85</v>
      </c>
      <c r="N282" s="2" t="s">
        <v>24</v>
      </c>
      <c r="O282" s="3">
        <v>251.82</v>
      </c>
      <c r="P282" s="3">
        <v>269.55500000000001</v>
      </c>
      <c r="Q282" s="4">
        <v>0</v>
      </c>
      <c r="R282" s="4">
        <v>4.7649999999999997</v>
      </c>
      <c r="S282" s="5">
        <v>52732</v>
      </c>
      <c r="T282" s="14">
        <v>25.893150684931506</v>
      </c>
      <c r="U282" s="6">
        <v>1</v>
      </c>
      <c r="V282" s="14">
        <v>5.8739999999999997</v>
      </c>
      <c r="W282" s="4">
        <v>4.2218999999999998</v>
      </c>
      <c r="X282" s="4">
        <v>7.51</v>
      </c>
      <c r="Y282" s="4">
        <v>0</v>
      </c>
      <c r="Z282" s="4">
        <v>5.0999999999999996</v>
      </c>
      <c r="AA282" s="4">
        <v>-0.3</v>
      </c>
      <c r="AB282" s="4">
        <v>6.1470000000000002</v>
      </c>
      <c r="AC282" s="6">
        <v>23</v>
      </c>
      <c r="AD282" s="6">
        <v>23</v>
      </c>
      <c r="AE282" s="6">
        <v>141.381</v>
      </c>
      <c r="AF282" s="4">
        <v>3.54</v>
      </c>
      <c r="AG282" s="4">
        <v>106.43</v>
      </c>
      <c r="AH282" s="4">
        <v>0.61</v>
      </c>
      <c r="AI282" s="4">
        <v>0.42399999999999999</v>
      </c>
      <c r="AJ282" s="4">
        <v>0.55600000000000005</v>
      </c>
      <c r="AK282" s="4">
        <v>5.1999999999999998E-2</v>
      </c>
      <c r="AL282" s="4">
        <v>-1.643</v>
      </c>
      <c r="AM282" s="4">
        <v>0.443</v>
      </c>
      <c r="AN282" s="4">
        <v>2.504</v>
      </c>
      <c r="AO282" s="4">
        <v>0.60199999999999998</v>
      </c>
      <c r="AP282" s="4">
        <v>3.2389999999999999</v>
      </c>
      <c r="AQ282" s="4">
        <v>-1.9E-2</v>
      </c>
      <c r="AR282" s="4">
        <v>-1.948</v>
      </c>
      <c r="AS282" s="4">
        <v>-0.17799999999999999</v>
      </c>
      <c r="AT282" s="4">
        <v>-2.6840000000000002</v>
      </c>
      <c r="AU282" s="2" t="s">
        <v>995</v>
      </c>
      <c r="AV282" s="2" t="s">
        <v>996</v>
      </c>
      <c r="AW282" s="2" t="s">
        <v>998</v>
      </c>
    </row>
    <row r="283" spans="1:49" x14ac:dyDescent="0.25">
      <c r="A283" s="1">
        <v>43281</v>
      </c>
      <c r="B283" s="2" t="s">
        <v>868</v>
      </c>
      <c r="C283" s="2" t="s">
        <v>523</v>
      </c>
      <c r="D283" s="2" t="s">
        <v>525</v>
      </c>
      <c r="E283" s="2" t="s">
        <v>524</v>
      </c>
      <c r="F283" s="2">
        <v>0</v>
      </c>
      <c r="G283" s="2" t="s">
        <v>166</v>
      </c>
      <c r="H283" s="2" t="s">
        <v>166</v>
      </c>
      <c r="I283" s="2" t="s">
        <v>19</v>
      </c>
      <c r="J283" s="2" t="s">
        <v>20</v>
      </c>
      <c r="K283" s="2" t="s">
        <v>526</v>
      </c>
      <c r="L283" s="2" t="s">
        <v>22</v>
      </c>
      <c r="M283" s="2" t="s">
        <v>85</v>
      </c>
      <c r="N283" s="2" t="s">
        <v>24</v>
      </c>
      <c r="O283" s="3">
        <v>250</v>
      </c>
      <c r="P283" s="3">
        <v>256.37099999999998</v>
      </c>
      <c r="Q283" s="4">
        <v>0</v>
      </c>
      <c r="R283" s="4">
        <v>3.847</v>
      </c>
      <c r="S283" s="5">
        <v>49279</v>
      </c>
      <c r="T283" s="14">
        <v>16.432876712328767</v>
      </c>
      <c r="U283" s="6">
        <v>1</v>
      </c>
      <c r="V283" s="14">
        <v>15.167</v>
      </c>
      <c r="W283" s="4">
        <v>3.7233000000000001</v>
      </c>
      <c r="X283" s="4">
        <v>11.44</v>
      </c>
      <c r="Y283" s="4">
        <v>0</v>
      </c>
      <c r="Z283" s="4">
        <v>11.4</v>
      </c>
      <c r="AA283" s="4">
        <v>1.61</v>
      </c>
      <c r="AB283" s="4">
        <v>11.384</v>
      </c>
      <c r="AC283" s="6">
        <v>78</v>
      </c>
      <c r="AD283" s="6">
        <v>78</v>
      </c>
      <c r="AE283" s="6">
        <v>887.952</v>
      </c>
      <c r="AF283" s="4">
        <v>3.65</v>
      </c>
      <c r="AG283" s="4">
        <v>102.23</v>
      </c>
      <c r="AH283" s="4">
        <v>0.32</v>
      </c>
      <c r="AI283" s="4">
        <v>0.28799999999999998</v>
      </c>
      <c r="AJ283" s="4">
        <v>-3.6549999999999998</v>
      </c>
      <c r="AK283" s="4">
        <v>-2.5000000000000001E-2</v>
      </c>
      <c r="AL283" s="4">
        <v>-5.4169999999999998</v>
      </c>
      <c r="AM283" s="4">
        <v>0.247</v>
      </c>
      <c r="AN283" s="4">
        <v>-0.747</v>
      </c>
      <c r="AO283" s="4">
        <v>0.48199999999999998</v>
      </c>
      <c r="AP283" s="4">
        <v>0.41599999999999998</v>
      </c>
      <c r="AQ283" s="4">
        <v>4.1000000000000002E-2</v>
      </c>
      <c r="AR283" s="4">
        <v>-2.907</v>
      </c>
      <c r="AS283" s="4">
        <v>-0.19400000000000001</v>
      </c>
      <c r="AT283" s="4">
        <v>-4.0709999999999997</v>
      </c>
      <c r="AU283" s="2" t="s">
        <v>995</v>
      </c>
      <c r="AV283" s="2" t="s">
        <v>996</v>
      </c>
      <c r="AW283" s="2" t="s">
        <v>994</v>
      </c>
    </row>
    <row r="284" spans="1:49" x14ac:dyDescent="0.25">
      <c r="A284" s="1">
        <v>43281</v>
      </c>
      <c r="B284" s="2" t="s">
        <v>869</v>
      </c>
      <c r="C284" s="2" t="s">
        <v>527</v>
      </c>
      <c r="D284" s="2" t="s">
        <v>529</v>
      </c>
      <c r="E284" s="2" t="s">
        <v>528</v>
      </c>
      <c r="F284" s="2">
        <v>0</v>
      </c>
      <c r="G284" s="2" t="s">
        <v>166</v>
      </c>
      <c r="H284" s="2" t="s">
        <v>166</v>
      </c>
      <c r="I284" s="2" t="s">
        <v>19</v>
      </c>
      <c r="J284" s="2" t="s">
        <v>20</v>
      </c>
      <c r="K284" s="2" t="s">
        <v>48</v>
      </c>
      <c r="L284" s="2" t="s">
        <v>22</v>
      </c>
      <c r="M284" s="2" t="s">
        <v>530</v>
      </c>
      <c r="N284" s="2" t="s">
        <v>24</v>
      </c>
      <c r="O284" s="3">
        <v>276.89999999999998</v>
      </c>
      <c r="P284" s="3">
        <v>277.52300000000002</v>
      </c>
      <c r="Q284" s="4">
        <v>0</v>
      </c>
      <c r="R284" s="4">
        <v>3.7090000000000001</v>
      </c>
      <c r="S284" s="5">
        <v>54103</v>
      </c>
      <c r="T284" s="14">
        <v>29.649315068493152</v>
      </c>
      <c r="U284" s="6">
        <v>1</v>
      </c>
      <c r="V284" s="14">
        <v>5.8739999999999997</v>
      </c>
      <c r="W284" s="4">
        <v>3.6274000000000002</v>
      </c>
      <c r="X284" s="4">
        <v>11.03</v>
      </c>
      <c r="Y284" s="4">
        <v>0</v>
      </c>
      <c r="Z284" s="4">
        <v>5.26</v>
      </c>
      <c r="AA284" s="4">
        <v>-0.37</v>
      </c>
      <c r="AB284" s="4">
        <v>7.9160000000000004</v>
      </c>
      <c r="AC284" s="6">
        <v>-51</v>
      </c>
      <c r="AD284" s="6">
        <v>-51</v>
      </c>
      <c r="AE284" s="6">
        <v>-403.71600000000001</v>
      </c>
      <c r="AF284" s="4">
        <v>3.73</v>
      </c>
      <c r="AG284" s="4">
        <v>100.06</v>
      </c>
      <c r="AH284" s="4">
        <v>0.16</v>
      </c>
      <c r="AI284" s="4">
        <v>-0.48399999999999999</v>
      </c>
      <c r="AJ284" s="4">
        <v>7.8E-2</v>
      </c>
      <c r="AK284" s="4">
        <v>-0.79</v>
      </c>
      <c r="AL284" s="4">
        <v>-1.7450000000000001</v>
      </c>
      <c r="AM284" s="4">
        <v>-0.53600000000000003</v>
      </c>
      <c r="AN284" s="4">
        <v>2.5529999999999999</v>
      </c>
      <c r="AO284" s="4">
        <v>-0.255</v>
      </c>
      <c r="AP284" s="4">
        <v>3.8540000000000001</v>
      </c>
      <c r="AQ284" s="4">
        <v>5.1999999999999998E-2</v>
      </c>
      <c r="AR284" s="4">
        <v>-2.4750000000000001</v>
      </c>
      <c r="AS284" s="4">
        <v>-0.22900000000000001</v>
      </c>
      <c r="AT284" s="4">
        <v>-3.7749999999999999</v>
      </c>
      <c r="AU284" s="2" t="s">
        <v>995</v>
      </c>
      <c r="AV284" s="2" t="s">
        <v>996</v>
      </c>
      <c r="AW284" s="2" t="s">
        <v>998</v>
      </c>
    </row>
    <row r="285" spans="1:49" x14ac:dyDescent="0.25">
      <c r="A285" s="1">
        <v>43281</v>
      </c>
      <c r="B285" s="2" t="s">
        <v>870</v>
      </c>
      <c r="C285" s="2" t="s">
        <v>531</v>
      </c>
      <c r="D285" s="2" t="s">
        <v>533</v>
      </c>
      <c r="E285" s="2" t="s">
        <v>532</v>
      </c>
      <c r="F285" s="2">
        <v>0</v>
      </c>
      <c r="G285" s="2" t="s">
        <v>943</v>
      </c>
      <c r="H285" s="2" t="s">
        <v>947</v>
      </c>
      <c r="I285" s="2" t="s">
        <v>19</v>
      </c>
      <c r="J285" s="2" t="s">
        <v>20</v>
      </c>
      <c r="K285" s="2" t="s">
        <v>32</v>
      </c>
      <c r="L285" s="2" t="s">
        <v>22</v>
      </c>
      <c r="M285" s="2" t="s">
        <v>85</v>
      </c>
      <c r="N285" s="2" t="s">
        <v>24</v>
      </c>
      <c r="O285" s="3">
        <v>250</v>
      </c>
      <c r="P285" s="3">
        <v>289.61700000000002</v>
      </c>
      <c r="Q285" s="4">
        <v>0</v>
      </c>
      <c r="R285" s="4">
        <v>5.59</v>
      </c>
      <c r="S285" s="5">
        <v>78498</v>
      </c>
      <c r="T285" s="14">
        <v>96.484931506849321</v>
      </c>
      <c r="U285" s="6">
        <v>1</v>
      </c>
      <c r="V285" s="14">
        <v>96.421999999999997</v>
      </c>
      <c r="W285" s="4">
        <v>3.6246999999999998</v>
      </c>
      <c r="X285" s="4">
        <v>20.239999999999998</v>
      </c>
      <c r="Y285" s="4">
        <v>0</v>
      </c>
      <c r="Z285" s="4">
        <v>20.28</v>
      </c>
      <c r="AA285" s="4">
        <v>7.9</v>
      </c>
      <c r="AB285" s="4">
        <v>20.065000000000001</v>
      </c>
      <c r="AC285" s="6">
        <v>187</v>
      </c>
      <c r="AD285" s="6">
        <v>187</v>
      </c>
      <c r="AE285" s="6">
        <v>3752.1550000000002</v>
      </c>
      <c r="AF285" s="4">
        <v>4.84</v>
      </c>
      <c r="AG285" s="4">
        <v>115.38</v>
      </c>
      <c r="AH285" s="4">
        <v>0.47</v>
      </c>
      <c r="AI285" s="4">
        <v>1.0249999999999999</v>
      </c>
      <c r="AJ285" s="4">
        <v>-1.1819999999999999</v>
      </c>
      <c r="AK285" s="4">
        <v>0.61799999999999999</v>
      </c>
      <c r="AL285" s="4">
        <v>-3.5339999999999998</v>
      </c>
      <c r="AM285" s="4">
        <v>0.83199999999999996</v>
      </c>
      <c r="AN285" s="4">
        <v>2.8</v>
      </c>
      <c r="AO285" s="4">
        <v>1.458</v>
      </c>
      <c r="AP285" s="4">
        <v>5.6150000000000002</v>
      </c>
      <c r="AQ285" s="4">
        <v>0.192</v>
      </c>
      <c r="AR285" s="4">
        <v>-3.9820000000000002</v>
      </c>
      <c r="AS285" s="4">
        <v>-0.433</v>
      </c>
      <c r="AT285" s="4">
        <v>-6.7969999999999997</v>
      </c>
      <c r="AU285" s="2" t="s">
        <v>995</v>
      </c>
      <c r="AV285" s="2" t="s">
        <v>996</v>
      </c>
      <c r="AW285" s="2" t="s">
        <v>994</v>
      </c>
    </row>
    <row r="286" spans="1:49" x14ac:dyDescent="0.25">
      <c r="A286" s="1">
        <v>43281</v>
      </c>
      <c r="B286" s="2" t="s">
        <v>871</v>
      </c>
      <c r="C286" s="2" t="s">
        <v>534</v>
      </c>
      <c r="D286" s="2" t="s">
        <v>310</v>
      </c>
      <c r="E286" s="2" t="s">
        <v>309</v>
      </c>
      <c r="F286" s="2">
        <v>0</v>
      </c>
      <c r="G286" s="2" t="s">
        <v>944</v>
      </c>
      <c r="H286" s="2" t="s">
        <v>944</v>
      </c>
      <c r="I286" s="2" t="s">
        <v>19</v>
      </c>
      <c r="J286" s="2" t="s">
        <v>20</v>
      </c>
      <c r="K286" s="2" t="s">
        <v>21</v>
      </c>
      <c r="L286" s="2" t="s">
        <v>22</v>
      </c>
      <c r="M286" s="2" t="s">
        <v>85</v>
      </c>
      <c r="N286" s="2" t="s">
        <v>24</v>
      </c>
      <c r="O286" s="3">
        <v>264.60000000000002</v>
      </c>
      <c r="P286" s="3">
        <v>266.03800000000001</v>
      </c>
      <c r="Q286" s="4">
        <v>0</v>
      </c>
      <c r="R286" s="4">
        <v>3.931</v>
      </c>
      <c r="S286" s="5">
        <v>53097</v>
      </c>
      <c r="T286" s="14">
        <v>26.893150684931506</v>
      </c>
      <c r="U286" s="6">
        <v>1</v>
      </c>
      <c r="V286" s="14">
        <v>16.585999999999999</v>
      </c>
      <c r="W286" s="4">
        <v>3.2658</v>
      </c>
      <c r="X286" s="4">
        <v>11.84</v>
      </c>
      <c r="Y286" s="4">
        <v>0</v>
      </c>
      <c r="Z286" s="4">
        <v>11.8</v>
      </c>
      <c r="AA286" s="4">
        <v>1.85</v>
      </c>
      <c r="AB286" s="4">
        <v>11.760999999999999</v>
      </c>
      <c r="AC286" s="6">
        <v>103</v>
      </c>
      <c r="AD286" s="6">
        <v>103</v>
      </c>
      <c r="AE286" s="6">
        <v>1211.3829999999998</v>
      </c>
      <c r="AF286" s="4">
        <v>3.93</v>
      </c>
      <c r="AG286" s="4">
        <v>100.04</v>
      </c>
      <c r="AH286" s="4">
        <v>0.5</v>
      </c>
      <c r="AI286" s="4">
        <v>0.64800000000000002</v>
      </c>
      <c r="AJ286" s="4">
        <v>-1.74</v>
      </c>
      <c r="AK286" s="4">
        <v>0.32</v>
      </c>
      <c r="AL286" s="4">
        <v>-3.617</v>
      </c>
      <c r="AM286" s="4">
        <v>0.58799999999999997</v>
      </c>
      <c r="AN286" s="4">
        <v>1.089</v>
      </c>
      <c r="AO286" s="4">
        <v>0.84299999999999997</v>
      </c>
      <c r="AP286" s="4">
        <v>2.363</v>
      </c>
      <c r="AQ286" s="4">
        <v>6.0999999999999999E-2</v>
      </c>
      <c r="AR286" s="4">
        <v>-2.83</v>
      </c>
      <c r="AS286" s="4">
        <v>-0.19500000000000001</v>
      </c>
      <c r="AT286" s="4">
        <v>-4.1029999999999998</v>
      </c>
      <c r="AU286" s="2" t="s">
        <v>995</v>
      </c>
      <c r="AV286" s="2" t="s">
        <v>996</v>
      </c>
      <c r="AW286" s="2" t="s">
        <v>994</v>
      </c>
    </row>
    <row r="287" spans="1:49" x14ac:dyDescent="0.25">
      <c r="A287" s="1">
        <v>43281</v>
      </c>
      <c r="B287" s="2" t="s">
        <v>872</v>
      </c>
      <c r="C287" s="2" t="s">
        <v>535</v>
      </c>
      <c r="D287" s="2" t="s">
        <v>310</v>
      </c>
      <c r="E287" s="2" t="s">
        <v>309</v>
      </c>
      <c r="F287" s="2">
        <v>0</v>
      </c>
      <c r="G287" s="2" t="s">
        <v>944</v>
      </c>
      <c r="H287" s="2" t="s">
        <v>950</v>
      </c>
      <c r="I287" s="2" t="s">
        <v>19</v>
      </c>
      <c r="J287" s="2" t="s">
        <v>20</v>
      </c>
      <c r="K287" s="2" t="s">
        <v>21</v>
      </c>
      <c r="L287" s="2" t="s">
        <v>22</v>
      </c>
      <c r="M287" s="2" t="s">
        <v>85</v>
      </c>
      <c r="N287" s="2" t="s">
        <v>24</v>
      </c>
      <c r="O287" s="3">
        <v>280.13</v>
      </c>
      <c r="P287" s="3">
        <v>286.351</v>
      </c>
      <c r="Q287" s="4">
        <v>0</v>
      </c>
      <c r="R287" s="4">
        <v>4.1310000000000002</v>
      </c>
      <c r="S287" s="5">
        <v>53097</v>
      </c>
      <c r="T287" s="14">
        <v>26.893150684931506</v>
      </c>
      <c r="U287" s="6">
        <v>1</v>
      </c>
      <c r="V287" s="14">
        <v>20.170000000000002</v>
      </c>
      <c r="W287" s="4">
        <v>3.2658</v>
      </c>
      <c r="X287" s="4">
        <v>13.51</v>
      </c>
      <c r="Y287" s="4">
        <v>0</v>
      </c>
      <c r="Z287" s="4">
        <v>13.46</v>
      </c>
      <c r="AA287" s="4">
        <v>2.42</v>
      </c>
      <c r="AB287" s="4">
        <v>13.4</v>
      </c>
      <c r="AC287" s="6">
        <v>109</v>
      </c>
      <c r="AD287" s="6">
        <v>109</v>
      </c>
      <c r="AE287" s="6">
        <v>1460.6000000000001</v>
      </c>
      <c r="AF287" s="4">
        <v>4.01</v>
      </c>
      <c r="AG287" s="4">
        <v>101.69</v>
      </c>
      <c r="AH287" s="4">
        <v>0.53</v>
      </c>
      <c r="AI287" s="4">
        <v>0.28299999999999997</v>
      </c>
      <c r="AJ287" s="4">
        <v>-1.895</v>
      </c>
      <c r="AK287" s="4">
        <v>-5.5E-2</v>
      </c>
      <c r="AL287" s="4">
        <v>-3.8330000000000002</v>
      </c>
      <c r="AM287" s="4">
        <v>0.192</v>
      </c>
      <c r="AN287" s="4">
        <v>1.091</v>
      </c>
      <c r="AO287" s="4">
        <v>0.48599999999999999</v>
      </c>
      <c r="AP287" s="4">
        <v>2.6589999999999998</v>
      </c>
      <c r="AQ287" s="4">
        <v>9.0999999999999998E-2</v>
      </c>
      <c r="AR287" s="4">
        <v>-2.9860000000000002</v>
      </c>
      <c r="AS287" s="4">
        <v>-0.20399999999999999</v>
      </c>
      <c r="AT287" s="4">
        <v>-4.5540000000000003</v>
      </c>
      <c r="AU287" s="2" t="s">
        <v>995</v>
      </c>
      <c r="AV287" s="2" t="s">
        <v>996</v>
      </c>
      <c r="AW287" s="2" t="s">
        <v>994</v>
      </c>
    </row>
    <row r="288" spans="1:49" x14ac:dyDescent="0.25">
      <c r="A288" s="1">
        <v>43281</v>
      </c>
      <c r="B288" s="2" t="s">
        <v>874</v>
      </c>
      <c r="C288" s="2" t="s">
        <v>537</v>
      </c>
      <c r="D288" s="2" t="s">
        <v>429</v>
      </c>
      <c r="E288" s="2" t="s">
        <v>428</v>
      </c>
      <c r="F288" s="2">
        <v>0</v>
      </c>
      <c r="G288" s="2" t="s">
        <v>944</v>
      </c>
      <c r="H288" s="2" t="s">
        <v>950</v>
      </c>
      <c r="I288" s="2" t="s">
        <v>19</v>
      </c>
      <c r="J288" s="2" t="s">
        <v>20</v>
      </c>
      <c r="K288" s="2" t="s">
        <v>48</v>
      </c>
      <c r="L288" s="2" t="s">
        <v>22</v>
      </c>
      <c r="M288" s="2" t="s">
        <v>28</v>
      </c>
      <c r="N288" s="2" t="s">
        <v>24</v>
      </c>
      <c r="O288" s="3">
        <v>250</v>
      </c>
      <c r="P288" s="3">
        <v>265.82499999999999</v>
      </c>
      <c r="Q288" s="4">
        <v>0</v>
      </c>
      <c r="R288" s="4">
        <v>4.8230000000000004</v>
      </c>
      <c r="S288" s="5">
        <v>53114</v>
      </c>
      <c r="T288" s="14">
        <v>26.93972602739726</v>
      </c>
      <c r="U288" s="6">
        <v>1</v>
      </c>
      <c r="V288" s="14">
        <v>6.9210000000000003</v>
      </c>
      <c r="W288" s="4">
        <v>3.0794999999999999</v>
      </c>
      <c r="X288" s="4">
        <v>9.8699999999999992</v>
      </c>
      <c r="Y288" s="4">
        <v>0</v>
      </c>
      <c r="Z288" s="4">
        <v>5.86</v>
      </c>
      <c r="AA288" s="4">
        <v>-0.11</v>
      </c>
      <c r="AB288" s="4">
        <v>7.5220000000000002</v>
      </c>
      <c r="AC288" s="6">
        <v>15</v>
      </c>
      <c r="AD288" s="6">
        <v>15</v>
      </c>
      <c r="AE288" s="6">
        <v>112.83</v>
      </c>
      <c r="AF288" s="4">
        <v>3.84</v>
      </c>
      <c r="AG288" s="4">
        <v>105.93</v>
      </c>
      <c r="AH288" s="4">
        <v>0.4</v>
      </c>
      <c r="AI288" s="4">
        <v>0.47699999999999998</v>
      </c>
      <c r="AJ288" s="4">
        <v>-1.512</v>
      </c>
      <c r="AK288" s="4">
        <v>9.7000000000000003E-2</v>
      </c>
      <c r="AL288" s="4">
        <v>-3.6930000000000001</v>
      </c>
      <c r="AM288" s="4">
        <v>0.44900000000000001</v>
      </c>
      <c r="AN288" s="4">
        <v>0.79100000000000004</v>
      </c>
      <c r="AO288" s="4">
        <v>0.68100000000000005</v>
      </c>
      <c r="AP288" s="4">
        <v>1.8380000000000001</v>
      </c>
      <c r="AQ288" s="4">
        <v>2.8000000000000001E-2</v>
      </c>
      <c r="AR288" s="4">
        <v>-2.3029999999999999</v>
      </c>
      <c r="AS288" s="4">
        <v>-0.20399999999999999</v>
      </c>
      <c r="AT288" s="4">
        <v>-3.35</v>
      </c>
      <c r="AU288" s="2" t="s">
        <v>995</v>
      </c>
      <c r="AV288" s="2" t="s">
        <v>996</v>
      </c>
      <c r="AW288" s="2" t="s">
        <v>998</v>
      </c>
    </row>
    <row r="289" spans="1:49" x14ac:dyDescent="0.25">
      <c r="A289" s="1">
        <v>43281</v>
      </c>
      <c r="B289" s="2" t="s">
        <v>877</v>
      </c>
      <c r="C289" s="2" t="s">
        <v>540</v>
      </c>
      <c r="D289" s="2" t="s">
        <v>542</v>
      </c>
      <c r="E289" s="2" t="s">
        <v>541</v>
      </c>
      <c r="F289" s="2">
        <v>0</v>
      </c>
      <c r="G289" s="2" t="s">
        <v>943</v>
      </c>
      <c r="H289" s="2" t="s">
        <v>947</v>
      </c>
      <c r="I289" s="2" t="s">
        <v>19</v>
      </c>
      <c r="J289" s="2" t="s">
        <v>20</v>
      </c>
      <c r="K289" s="2" t="s">
        <v>291</v>
      </c>
      <c r="L289" s="2" t="s">
        <v>22</v>
      </c>
      <c r="M289" s="2" t="s">
        <v>23</v>
      </c>
      <c r="N289" s="2" t="s">
        <v>24</v>
      </c>
      <c r="O289" s="3">
        <v>254.58500000000001</v>
      </c>
      <c r="P289" s="3">
        <v>273.55099999999999</v>
      </c>
      <c r="Q289" s="4">
        <v>0</v>
      </c>
      <c r="R289" s="4">
        <v>4.7270000000000003</v>
      </c>
      <c r="S289" s="5">
        <v>50145</v>
      </c>
      <c r="T289" s="14">
        <v>18.805479452054794</v>
      </c>
      <c r="U289" s="6">
        <v>1</v>
      </c>
      <c r="V289" s="14">
        <v>16.003</v>
      </c>
      <c r="W289" s="4">
        <v>2.8603000000000001</v>
      </c>
      <c r="X289" s="4">
        <v>11.21</v>
      </c>
      <c r="Y289" s="4">
        <v>0</v>
      </c>
      <c r="Z289" s="4">
        <v>11.18</v>
      </c>
      <c r="AA289" s="4">
        <v>1.62</v>
      </c>
      <c r="AB289" s="4">
        <v>11.153</v>
      </c>
      <c r="AC289" s="6">
        <v>129</v>
      </c>
      <c r="AD289" s="6">
        <v>129</v>
      </c>
      <c r="AE289" s="6">
        <v>1438.7370000000001</v>
      </c>
      <c r="AF289" s="4">
        <v>4.17</v>
      </c>
      <c r="AG289" s="4">
        <v>106.45</v>
      </c>
      <c r="AH289" s="4">
        <v>1</v>
      </c>
      <c r="AI289" s="4">
        <v>0.49299999999999999</v>
      </c>
      <c r="AJ289" s="4">
        <v>-1.423</v>
      </c>
      <c r="AK289" s="4">
        <v>0.124</v>
      </c>
      <c r="AL289" s="4">
        <v>-3.5569999999999999</v>
      </c>
      <c r="AM289" s="4">
        <v>0.44700000000000001</v>
      </c>
      <c r="AN289" s="4">
        <v>1.3009999999999999</v>
      </c>
      <c r="AO289" s="4">
        <v>0.67100000000000004</v>
      </c>
      <c r="AP289" s="4">
        <v>2.46</v>
      </c>
      <c r="AQ289" s="4">
        <v>4.5999999999999999E-2</v>
      </c>
      <c r="AR289" s="4">
        <v>-2.7250000000000001</v>
      </c>
      <c r="AS289" s="4">
        <v>-0.17899999999999999</v>
      </c>
      <c r="AT289" s="4">
        <v>-3.883</v>
      </c>
      <c r="AU289" s="2" t="s">
        <v>992</v>
      </c>
      <c r="AV289" s="2" t="s">
        <v>993</v>
      </c>
      <c r="AW289" s="2" t="s">
        <v>994</v>
      </c>
    </row>
    <row r="290" spans="1:49" x14ac:dyDescent="0.25">
      <c r="A290" s="1">
        <v>43281</v>
      </c>
      <c r="B290" s="2" t="s">
        <v>879</v>
      </c>
      <c r="C290" s="2" t="s">
        <v>544</v>
      </c>
      <c r="D290" s="2" t="s">
        <v>546</v>
      </c>
      <c r="E290" s="2" t="s">
        <v>545</v>
      </c>
      <c r="F290" s="2">
        <v>0</v>
      </c>
      <c r="G290" s="2" t="s">
        <v>166</v>
      </c>
      <c r="H290" s="2" t="s">
        <v>166</v>
      </c>
      <c r="I290" s="2" t="s">
        <v>19</v>
      </c>
      <c r="J290" s="2" t="s">
        <v>20</v>
      </c>
      <c r="K290" s="2" t="s">
        <v>240</v>
      </c>
      <c r="L290" s="2" t="s">
        <v>22</v>
      </c>
      <c r="M290" s="2" t="s">
        <v>23</v>
      </c>
      <c r="N290" s="2" t="s">
        <v>24</v>
      </c>
      <c r="O290" s="3">
        <v>259.89</v>
      </c>
      <c r="P290" s="3">
        <v>268.40899999999999</v>
      </c>
      <c r="Q290" s="4">
        <v>0</v>
      </c>
      <c r="R290" s="4">
        <v>4.5</v>
      </c>
      <c r="S290" s="5">
        <v>53693</v>
      </c>
      <c r="T290" s="14">
        <v>28.526027397260275</v>
      </c>
      <c r="U290" s="6">
        <v>1</v>
      </c>
      <c r="V290" s="14">
        <v>7.5069999999999997</v>
      </c>
      <c r="W290" s="4">
        <v>2.8054999999999999</v>
      </c>
      <c r="X290" s="4">
        <v>9.9499999999999993</v>
      </c>
      <c r="Y290" s="4">
        <v>0</v>
      </c>
      <c r="Z290" s="4">
        <v>6.34</v>
      </c>
      <c r="AA290" s="4">
        <v>0.24</v>
      </c>
      <c r="AB290" s="4">
        <v>7.9109999999999996</v>
      </c>
      <c r="AC290" s="6">
        <v>40</v>
      </c>
      <c r="AD290" s="6">
        <v>40</v>
      </c>
      <c r="AE290" s="6">
        <v>316.44</v>
      </c>
      <c r="AF290" s="4">
        <v>3.99</v>
      </c>
      <c r="AG290" s="4">
        <v>103.28</v>
      </c>
      <c r="AH290" s="4">
        <v>0</v>
      </c>
      <c r="AI290" s="4">
        <v>-0.93100000000000005</v>
      </c>
      <c r="AJ290" s="4">
        <v>-1.2769999999999999</v>
      </c>
      <c r="AK290" s="4">
        <v>-1.2829999999999999</v>
      </c>
      <c r="AL290" s="4">
        <v>-3.36</v>
      </c>
      <c r="AM290" s="4">
        <v>-0.95499999999999996</v>
      </c>
      <c r="AN290" s="4">
        <v>1.1279999999999999</v>
      </c>
      <c r="AO290" s="4">
        <v>-0.74399999999999999</v>
      </c>
      <c r="AP290" s="4">
        <v>2.16</v>
      </c>
      <c r="AQ290" s="4">
        <v>2.3E-2</v>
      </c>
      <c r="AR290" s="4">
        <v>-2.4049999999999998</v>
      </c>
      <c r="AS290" s="4">
        <v>-0.187</v>
      </c>
      <c r="AT290" s="4">
        <v>-3.4369999999999998</v>
      </c>
      <c r="AU290" s="2" t="s">
        <v>992</v>
      </c>
      <c r="AV290" s="2" t="s">
        <v>999</v>
      </c>
      <c r="AW290" s="2" t="s">
        <v>998</v>
      </c>
    </row>
    <row r="291" spans="1:49" x14ac:dyDescent="0.25">
      <c r="A291" s="1">
        <v>43281</v>
      </c>
      <c r="B291" s="2" t="s">
        <v>880</v>
      </c>
      <c r="C291" s="2" t="s">
        <v>547</v>
      </c>
      <c r="D291" s="2" t="s">
        <v>549</v>
      </c>
      <c r="E291" s="2" t="s">
        <v>548</v>
      </c>
      <c r="F291" s="2">
        <v>0</v>
      </c>
      <c r="G291" s="2" t="s">
        <v>943</v>
      </c>
      <c r="H291" s="2" t="s">
        <v>943</v>
      </c>
      <c r="I291" s="2" t="s">
        <v>19</v>
      </c>
      <c r="J291" s="2" t="s">
        <v>20</v>
      </c>
      <c r="K291" s="2" t="s">
        <v>21</v>
      </c>
      <c r="L291" s="2" t="s">
        <v>22</v>
      </c>
      <c r="M291" s="2" t="s">
        <v>23</v>
      </c>
      <c r="N291" s="2" t="s">
        <v>24</v>
      </c>
      <c r="O291" s="3">
        <v>250.56</v>
      </c>
      <c r="P291" s="3">
        <v>280.24900000000002</v>
      </c>
      <c r="Q291" s="4">
        <v>0</v>
      </c>
      <c r="R291" s="4">
        <v>5.6369999999999996</v>
      </c>
      <c r="S291" s="5">
        <v>54879</v>
      </c>
      <c r="T291" s="14">
        <v>31.775342465753425</v>
      </c>
      <c r="U291" s="6">
        <v>1</v>
      </c>
      <c r="V291" s="14">
        <v>21.917999999999999</v>
      </c>
      <c r="W291" s="4">
        <v>2.7315</v>
      </c>
      <c r="X291" s="4">
        <v>12.5</v>
      </c>
      <c r="Y291" s="4">
        <v>0</v>
      </c>
      <c r="Z291" s="4">
        <v>12.47</v>
      </c>
      <c r="AA291" s="4">
        <v>2.35</v>
      </c>
      <c r="AB291" s="4">
        <v>12.388999999999999</v>
      </c>
      <c r="AC291" s="6">
        <v>190</v>
      </c>
      <c r="AD291" s="6">
        <v>190</v>
      </c>
      <c r="AE291" s="6">
        <v>2353.91</v>
      </c>
      <c r="AF291" s="4">
        <v>4.83</v>
      </c>
      <c r="AG291" s="4">
        <v>110.44</v>
      </c>
      <c r="AH291" s="4">
        <v>1.41</v>
      </c>
      <c r="AI291" s="4">
        <v>0.79800000000000004</v>
      </c>
      <c r="AJ291" s="4">
        <v>-0.92700000000000005</v>
      </c>
      <c r="AK291" s="4">
        <v>0.375</v>
      </c>
      <c r="AL291" s="4">
        <v>-3.403</v>
      </c>
      <c r="AM291" s="4">
        <v>0.70599999999999996</v>
      </c>
      <c r="AN291" s="4">
        <v>1.7450000000000001</v>
      </c>
      <c r="AO291" s="4">
        <v>1.0129999999999999</v>
      </c>
      <c r="AP291" s="4">
        <v>3.25</v>
      </c>
      <c r="AQ291" s="4">
        <v>9.1999999999999998E-2</v>
      </c>
      <c r="AR291" s="4">
        <v>-2.6720000000000002</v>
      </c>
      <c r="AS291" s="4">
        <v>-0.215</v>
      </c>
      <c r="AT291" s="4">
        <v>-4.1769999999999996</v>
      </c>
      <c r="AU291" s="2" t="s">
        <v>992</v>
      </c>
      <c r="AV291" s="2" t="s">
        <v>1000</v>
      </c>
      <c r="AW291" s="2" t="s">
        <v>994</v>
      </c>
    </row>
    <row r="292" spans="1:49" x14ac:dyDescent="0.25">
      <c r="A292" s="1">
        <v>43281</v>
      </c>
      <c r="B292" s="2" t="s">
        <v>881</v>
      </c>
      <c r="C292" s="2" t="s">
        <v>550</v>
      </c>
      <c r="D292" s="2" t="s">
        <v>552</v>
      </c>
      <c r="E292" s="2" t="s">
        <v>551</v>
      </c>
      <c r="F292" s="2">
        <v>0</v>
      </c>
      <c r="G292" s="2" t="s">
        <v>943</v>
      </c>
      <c r="H292" s="2" t="s">
        <v>949</v>
      </c>
      <c r="I292" s="2" t="s">
        <v>19</v>
      </c>
      <c r="J292" s="2" t="s">
        <v>20</v>
      </c>
      <c r="K292" s="2" t="s">
        <v>503</v>
      </c>
      <c r="L292" s="2" t="s">
        <v>22</v>
      </c>
      <c r="M292" s="2" t="s">
        <v>85</v>
      </c>
      <c r="N292" s="2" t="s">
        <v>24</v>
      </c>
      <c r="O292" s="3">
        <v>258.08999999999997</v>
      </c>
      <c r="P292" s="3">
        <v>292.92200000000003</v>
      </c>
      <c r="Q292" s="4">
        <v>0</v>
      </c>
      <c r="R292" s="4">
        <v>5.0730000000000004</v>
      </c>
      <c r="S292" s="5">
        <v>54879</v>
      </c>
      <c r="T292" s="14">
        <v>31.775342465753425</v>
      </c>
      <c r="U292" s="6">
        <v>1</v>
      </c>
      <c r="V292" s="14">
        <v>29.835999999999999</v>
      </c>
      <c r="W292" s="4">
        <v>2.7288000000000001</v>
      </c>
      <c r="X292" s="4">
        <v>16.010000000000002</v>
      </c>
      <c r="Y292" s="4">
        <v>0</v>
      </c>
      <c r="Z292" s="4">
        <v>15.94</v>
      </c>
      <c r="AA292" s="4">
        <v>3.73</v>
      </c>
      <c r="AB292" s="4">
        <v>15.829000000000001</v>
      </c>
      <c r="AC292" s="6">
        <v>137</v>
      </c>
      <c r="AD292" s="6">
        <v>137</v>
      </c>
      <c r="AE292" s="6">
        <v>2168.5729999999999</v>
      </c>
      <c r="AF292" s="4">
        <v>4.34</v>
      </c>
      <c r="AG292" s="4">
        <v>112.23</v>
      </c>
      <c r="AH292" s="4">
        <v>1.27</v>
      </c>
      <c r="AI292" s="4">
        <v>0.84899999999999998</v>
      </c>
      <c r="AJ292" s="4">
        <v>2.4239999999999999</v>
      </c>
      <c r="AK292" s="4">
        <v>0.47399999999999998</v>
      </c>
      <c r="AL292" s="4">
        <v>0.115</v>
      </c>
      <c r="AM292" s="4">
        <v>0.67700000000000005</v>
      </c>
      <c r="AN292" s="4">
        <v>5.3780000000000001</v>
      </c>
      <c r="AO292" s="4">
        <v>1.1519999999999999</v>
      </c>
      <c r="AP292" s="4">
        <v>7.5359999999999996</v>
      </c>
      <c r="AQ292" s="4">
        <v>0.17299999999999999</v>
      </c>
      <c r="AR292" s="4">
        <v>-2.9540000000000002</v>
      </c>
      <c r="AS292" s="4">
        <v>-0.30299999999999999</v>
      </c>
      <c r="AT292" s="4">
        <v>-5.1120000000000001</v>
      </c>
      <c r="AU292" s="2" t="s">
        <v>992</v>
      </c>
      <c r="AV292" s="2" t="s">
        <v>993</v>
      </c>
      <c r="AW292" s="2" t="s">
        <v>994</v>
      </c>
    </row>
    <row r="293" spans="1:49" x14ac:dyDescent="0.25">
      <c r="A293" s="1">
        <v>43281</v>
      </c>
      <c r="B293" s="2" t="s">
        <v>883</v>
      </c>
      <c r="C293" s="2" t="s">
        <v>554</v>
      </c>
      <c r="D293" s="2" t="s">
        <v>556</v>
      </c>
      <c r="E293" s="2" t="s">
        <v>555</v>
      </c>
      <c r="F293" s="2">
        <v>0</v>
      </c>
      <c r="G293" s="2" t="s">
        <v>944</v>
      </c>
      <c r="H293" s="2" t="s">
        <v>950</v>
      </c>
      <c r="I293" s="2" t="s">
        <v>19</v>
      </c>
      <c r="J293" s="2" t="s">
        <v>20</v>
      </c>
      <c r="K293" s="2" t="s">
        <v>21</v>
      </c>
      <c r="L293" s="2" t="s">
        <v>22</v>
      </c>
      <c r="M293" s="2" t="s">
        <v>94</v>
      </c>
      <c r="N293" s="2" t="s">
        <v>24</v>
      </c>
      <c r="O293" s="3">
        <v>256.87</v>
      </c>
      <c r="P293" s="3">
        <v>271.36799999999999</v>
      </c>
      <c r="Q293" s="4">
        <v>0</v>
      </c>
      <c r="R293" s="4">
        <v>5.125</v>
      </c>
      <c r="S293" s="5">
        <v>55154</v>
      </c>
      <c r="T293" s="14">
        <v>32.528767123287672</v>
      </c>
      <c r="U293" s="6">
        <v>1</v>
      </c>
      <c r="V293" s="14">
        <v>7.5069999999999997</v>
      </c>
      <c r="W293" s="4">
        <v>2.5726</v>
      </c>
      <c r="X293" s="4">
        <v>9.84</v>
      </c>
      <c r="Y293" s="4">
        <v>0</v>
      </c>
      <c r="Z293" s="4">
        <v>6.23</v>
      </c>
      <c r="AA293" s="4">
        <v>0.11</v>
      </c>
      <c r="AB293" s="4">
        <v>7.7279999999999998</v>
      </c>
      <c r="AC293" s="6">
        <v>65</v>
      </c>
      <c r="AD293" s="6">
        <v>65</v>
      </c>
      <c r="AE293" s="6">
        <v>502.32</v>
      </c>
      <c r="AF293" s="4">
        <v>4.24</v>
      </c>
      <c r="AG293" s="4">
        <v>105.64</v>
      </c>
      <c r="AH293" s="4">
        <v>0</v>
      </c>
      <c r="AI293" s="4">
        <v>0.54</v>
      </c>
      <c r="AJ293" s="4">
        <v>0.36</v>
      </c>
      <c r="AK293" s="4">
        <v>0.14299999999999999</v>
      </c>
      <c r="AL293" s="4">
        <v>-2.0190000000000001</v>
      </c>
      <c r="AM293" s="4">
        <v>0.50900000000000001</v>
      </c>
      <c r="AN293" s="4">
        <v>2.69</v>
      </c>
      <c r="AO293" s="4">
        <v>0.72699999999999998</v>
      </c>
      <c r="AP293" s="4">
        <v>3.7509999999999999</v>
      </c>
      <c r="AQ293" s="4">
        <v>3.1E-2</v>
      </c>
      <c r="AR293" s="4">
        <v>-2.33</v>
      </c>
      <c r="AS293" s="4">
        <v>-0.187</v>
      </c>
      <c r="AT293" s="4">
        <v>-3.391</v>
      </c>
      <c r="AU293" s="2" t="s">
        <v>995</v>
      </c>
      <c r="AV293" s="2" t="s">
        <v>996</v>
      </c>
      <c r="AW293" s="2" t="s">
        <v>998</v>
      </c>
    </row>
    <row r="294" spans="1:49" x14ac:dyDescent="0.25">
      <c r="A294" s="1">
        <v>43281</v>
      </c>
      <c r="B294" s="2" t="s">
        <v>884</v>
      </c>
      <c r="C294" s="2" t="s">
        <v>557</v>
      </c>
      <c r="D294" s="2" t="s">
        <v>298</v>
      </c>
      <c r="E294" s="2" t="s">
        <v>297</v>
      </c>
      <c r="F294" s="2">
        <v>0</v>
      </c>
      <c r="G294" s="2" t="s">
        <v>166</v>
      </c>
      <c r="H294" s="2" t="s">
        <v>166</v>
      </c>
      <c r="I294" s="2" t="s">
        <v>19</v>
      </c>
      <c r="J294" s="2" t="s">
        <v>20</v>
      </c>
      <c r="K294" s="2" t="s">
        <v>90</v>
      </c>
      <c r="L294" s="2" t="s">
        <v>22</v>
      </c>
      <c r="M294" s="2" t="s">
        <v>85</v>
      </c>
      <c r="N294" s="2" t="s">
        <v>24</v>
      </c>
      <c r="O294" s="3">
        <v>255.82499999999999</v>
      </c>
      <c r="P294" s="3">
        <v>261.52300000000002</v>
      </c>
      <c r="Q294" s="4">
        <v>0</v>
      </c>
      <c r="R294" s="4">
        <v>3.8519999999999999</v>
      </c>
      <c r="S294" s="5">
        <v>53554</v>
      </c>
      <c r="T294" s="14">
        <v>28.145205479452056</v>
      </c>
      <c r="U294" s="6">
        <v>1</v>
      </c>
      <c r="V294" s="14">
        <v>28.126000000000001</v>
      </c>
      <c r="W294" s="4">
        <v>2.4575</v>
      </c>
      <c r="X294" s="4">
        <v>17</v>
      </c>
      <c r="Y294" s="4">
        <v>0</v>
      </c>
      <c r="Z294" s="4">
        <v>16.89</v>
      </c>
      <c r="AA294" s="4">
        <v>3.98</v>
      </c>
      <c r="AB294" s="4">
        <v>16.795999999999999</v>
      </c>
      <c r="AC294" s="6">
        <v>83</v>
      </c>
      <c r="AD294" s="6">
        <v>83</v>
      </c>
      <c r="AE294" s="6">
        <v>1394.068</v>
      </c>
      <c r="AF294" s="4">
        <v>3.81</v>
      </c>
      <c r="AG294" s="4">
        <v>100.77</v>
      </c>
      <c r="AH294" s="4">
        <v>1.46</v>
      </c>
      <c r="AI294" s="4">
        <v>-0.90200000000000002</v>
      </c>
      <c r="AJ294" s="4">
        <v>-6.4290000000000003</v>
      </c>
      <c r="AK294" s="4">
        <v>-1.214</v>
      </c>
      <c r="AL294" s="4">
        <v>-8.1440000000000001</v>
      </c>
      <c r="AM294" s="4">
        <v>-1.0920000000000001</v>
      </c>
      <c r="AN294" s="4">
        <v>-3.2440000000000002</v>
      </c>
      <c r="AO294" s="4">
        <v>-0.58899999999999997</v>
      </c>
      <c r="AP294" s="4">
        <v>-0.89800000000000002</v>
      </c>
      <c r="AQ294" s="4">
        <v>0.19</v>
      </c>
      <c r="AR294" s="4">
        <v>-3.1850000000000001</v>
      </c>
      <c r="AS294" s="4">
        <v>-0.313</v>
      </c>
      <c r="AT294" s="4">
        <v>-5.5309999999999997</v>
      </c>
      <c r="AU294" s="2" t="s">
        <v>995</v>
      </c>
      <c r="AV294" s="2" t="s">
        <v>996</v>
      </c>
      <c r="AW294" s="2" t="s">
        <v>994</v>
      </c>
    </row>
    <row r="295" spans="1:49" x14ac:dyDescent="0.25">
      <c r="A295" s="1">
        <v>43281</v>
      </c>
      <c r="B295" s="2" t="s">
        <v>885</v>
      </c>
      <c r="C295" s="2" t="s">
        <v>558</v>
      </c>
      <c r="D295" s="2" t="s">
        <v>560</v>
      </c>
      <c r="E295" s="2" t="s">
        <v>559</v>
      </c>
      <c r="F295" s="2">
        <v>0</v>
      </c>
      <c r="G295" s="2" t="s">
        <v>944</v>
      </c>
      <c r="H295" s="2" t="s">
        <v>946</v>
      </c>
      <c r="I295" s="2" t="s">
        <v>19</v>
      </c>
      <c r="J295" s="2" t="s">
        <v>20</v>
      </c>
      <c r="K295" s="2" t="s">
        <v>84</v>
      </c>
      <c r="L295" s="2" t="s">
        <v>22</v>
      </c>
      <c r="M295" s="2" t="s">
        <v>85</v>
      </c>
      <c r="N295" s="2" t="s">
        <v>24</v>
      </c>
      <c r="O295" s="3">
        <v>293.62</v>
      </c>
      <c r="P295" s="3">
        <v>288.57400000000001</v>
      </c>
      <c r="Q295" s="4">
        <v>0</v>
      </c>
      <c r="R295" s="4">
        <v>3.6509999999999998</v>
      </c>
      <c r="S295" s="5">
        <v>53342</v>
      </c>
      <c r="T295" s="14">
        <v>27.564383561643837</v>
      </c>
      <c r="U295" s="6">
        <v>1</v>
      </c>
      <c r="V295" s="14">
        <v>27.545000000000002</v>
      </c>
      <c r="W295" s="4">
        <v>2.3397000000000001</v>
      </c>
      <c r="X295" s="4">
        <v>16.899999999999999</v>
      </c>
      <c r="Y295" s="4">
        <v>0</v>
      </c>
      <c r="Z295" s="4">
        <v>16.78</v>
      </c>
      <c r="AA295" s="4">
        <v>3.91</v>
      </c>
      <c r="AB295" s="4">
        <v>16.693999999999999</v>
      </c>
      <c r="AC295" s="6">
        <v>88</v>
      </c>
      <c r="AD295" s="6">
        <v>88</v>
      </c>
      <c r="AE295" s="6">
        <v>1469.0719999999999</v>
      </c>
      <c r="AF295" s="4">
        <v>3.85</v>
      </c>
      <c r="AG295" s="4">
        <v>96.6</v>
      </c>
      <c r="AH295" s="4">
        <v>1.68</v>
      </c>
      <c r="AI295" s="4">
        <v>0.95099999999999996</v>
      </c>
      <c r="AJ295" s="4">
        <v>-3.4489999999999998</v>
      </c>
      <c r="AK295" s="4">
        <v>0.63900000000000001</v>
      </c>
      <c r="AL295" s="4">
        <v>-5.2320000000000002</v>
      </c>
      <c r="AM295" s="4">
        <v>0.76800000000000002</v>
      </c>
      <c r="AN295" s="4">
        <v>-0.26500000000000001</v>
      </c>
      <c r="AO295" s="4">
        <v>1.252</v>
      </c>
      <c r="AP295" s="4">
        <v>2.0139999999999998</v>
      </c>
      <c r="AQ295" s="4">
        <v>0.184</v>
      </c>
      <c r="AR295" s="4">
        <v>-3.1840000000000002</v>
      </c>
      <c r="AS295" s="4">
        <v>-0.30099999999999999</v>
      </c>
      <c r="AT295" s="4">
        <v>-5.4619999999999997</v>
      </c>
      <c r="AU295" s="2" t="s">
        <v>995</v>
      </c>
      <c r="AV295" s="2" t="s">
        <v>996</v>
      </c>
      <c r="AW295" s="2" t="s">
        <v>994</v>
      </c>
    </row>
    <row r="296" spans="1:49" x14ac:dyDescent="0.25">
      <c r="A296" s="1">
        <v>43281</v>
      </c>
      <c r="B296" s="2" t="s">
        <v>888</v>
      </c>
      <c r="C296" s="2" t="s">
        <v>564</v>
      </c>
      <c r="D296" s="2" t="s">
        <v>525</v>
      </c>
      <c r="E296" s="2" t="s">
        <v>524</v>
      </c>
      <c r="F296" s="2">
        <v>0</v>
      </c>
      <c r="G296" s="2" t="s">
        <v>166</v>
      </c>
      <c r="H296" s="2" t="s">
        <v>166</v>
      </c>
      <c r="I296" s="2" t="s">
        <v>19</v>
      </c>
      <c r="J296" s="2" t="s">
        <v>20</v>
      </c>
      <c r="K296" s="2" t="s">
        <v>526</v>
      </c>
      <c r="L296" s="2" t="s">
        <v>22</v>
      </c>
      <c r="M296" s="2" t="s">
        <v>85</v>
      </c>
      <c r="N296" s="2" t="s">
        <v>24</v>
      </c>
      <c r="O296" s="3">
        <v>252.87</v>
      </c>
      <c r="P296" s="3">
        <v>241.517</v>
      </c>
      <c r="Q296" s="4">
        <v>0</v>
      </c>
      <c r="R296" s="4">
        <v>3.327</v>
      </c>
      <c r="S296" s="5">
        <v>50010</v>
      </c>
      <c r="T296" s="14">
        <v>18.435616438356163</v>
      </c>
      <c r="U296" s="6">
        <v>1</v>
      </c>
      <c r="V296" s="14">
        <v>15.419</v>
      </c>
      <c r="W296" s="4">
        <v>2.3315000000000001</v>
      </c>
      <c r="X296" s="4">
        <v>11.79</v>
      </c>
      <c r="Y296" s="4">
        <v>0</v>
      </c>
      <c r="Z296" s="4">
        <v>11.75</v>
      </c>
      <c r="AA296" s="4">
        <v>1.71</v>
      </c>
      <c r="AB296" s="4">
        <v>11.727</v>
      </c>
      <c r="AC296" s="6">
        <v>85</v>
      </c>
      <c r="AD296" s="6">
        <v>85</v>
      </c>
      <c r="AE296" s="6">
        <v>996.79500000000007</v>
      </c>
      <c r="AF296" s="4">
        <v>3.74</v>
      </c>
      <c r="AG296" s="4">
        <v>95.23</v>
      </c>
      <c r="AH296" s="4">
        <v>0.28000000000000003</v>
      </c>
      <c r="AI296" s="4">
        <v>-1.4419999999999999</v>
      </c>
      <c r="AJ296" s="4">
        <v>-4.9909999999999997</v>
      </c>
      <c r="AK296" s="4">
        <v>-1.728</v>
      </c>
      <c r="AL296" s="4">
        <v>-6.5910000000000002</v>
      </c>
      <c r="AM296" s="4">
        <v>-1.492</v>
      </c>
      <c r="AN296" s="4">
        <v>-2.0259999999999998</v>
      </c>
      <c r="AO296" s="4">
        <v>-1.252</v>
      </c>
      <c r="AP296" s="4">
        <v>-0.80200000000000005</v>
      </c>
      <c r="AQ296" s="4">
        <v>0.05</v>
      </c>
      <c r="AR296" s="4">
        <v>-2.9649999999999999</v>
      </c>
      <c r="AS296" s="4">
        <v>-0.191</v>
      </c>
      <c r="AT296" s="4">
        <v>-4.1890000000000001</v>
      </c>
      <c r="AU296" s="2" t="s">
        <v>995</v>
      </c>
      <c r="AV296" s="2" t="s">
        <v>996</v>
      </c>
      <c r="AW296" s="2" t="s">
        <v>994</v>
      </c>
    </row>
    <row r="297" spans="1:49" x14ac:dyDescent="0.25">
      <c r="A297" s="1">
        <v>43281</v>
      </c>
      <c r="B297" s="2" t="s">
        <v>890</v>
      </c>
      <c r="C297" s="2" t="s">
        <v>566</v>
      </c>
      <c r="D297" s="2" t="s">
        <v>488</v>
      </c>
      <c r="E297" s="2" t="s">
        <v>487</v>
      </c>
      <c r="F297" s="2">
        <v>0</v>
      </c>
      <c r="G297" s="2" t="s">
        <v>944</v>
      </c>
      <c r="H297" s="2" t="s">
        <v>944</v>
      </c>
      <c r="I297" s="2" t="s">
        <v>19</v>
      </c>
      <c r="J297" s="2" t="s">
        <v>20</v>
      </c>
      <c r="K297" s="2" t="s">
        <v>32</v>
      </c>
      <c r="L297" s="2" t="s">
        <v>22</v>
      </c>
      <c r="M297" s="2" t="s">
        <v>85</v>
      </c>
      <c r="N297" s="2" t="s">
        <v>24</v>
      </c>
      <c r="O297" s="3">
        <v>250</v>
      </c>
      <c r="P297" s="3">
        <v>254.756</v>
      </c>
      <c r="Q297" s="4">
        <v>0</v>
      </c>
      <c r="R297" s="4">
        <v>4.048</v>
      </c>
      <c r="S297" s="5">
        <v>57315</v>
      </c>
      <c r="T297" s="14">
        <v>38.449315068493149</v>
      </c>
      <c r="U297" s="6">
        <v>1</v>
      </c>
      <c r="V297" s="14">
        <v>38.420999999999999</v>
      </c>
      <c r="W297" s="4">
        <v>2.3096000000000001</v>
      </c>
      <c r="X297" s="4">
        <v>19.559999999999999</v>
      </c>
      <c r="Y297" s="4">
        <v>0</v>
      </c>
      <c r="Z297" s="4">
        <v>19.489999999999998</v>
      </c>
      <c r="AA297" s="4">
        <v>5.68</v>
      </c>
      <c r="AB297" s="4">
        <v>19.347999999999999</v>
      </c>
      <c r="AC297" s="6">
        <v>99</v>
      </c>
      <c r="AD297" s="6">
        <v>99</v>
      </c>
      <c r="AE297" s="6">
        <v>1915.452</v>
      </c>
      <c r="AF297" s="4">
        <v>3.97</v>
      </c>
      <c r="AG297" s="4">
        <v>101.57</v>
      </c>
      <c r="AH297" s="4">
        <v>0.34</v>
      </c>
      <c r="AI297" s="4">
        <v>0.92800000000000005</v>
      </c>
      <c r="AJ297" s="4">
        <v>-3.4089999999999998</v>
      </c>
      <c r="AK297" s="4">
        <v>0.59399999999999997</v>
      </c>
      <c r="AL297" s="4">
        <v>-5.306</v>
      </c>
      <c r="AM297" s="4">
        <v>0.71299999999999997</v>
      </c>
      <c r="AN297" s="4">
        <v>0.26100000000000001</v>
      </c>
      <c r="AO297" s="4">
        <v>1.3340000000000001</v>
      </c>
      <c r="AP297" s="4">
        <v>2.9929999999999999</v>
      </c>
      <c r="AQ297" s="4">
        <v>0.215</v>
      </c>
      <c r="AR297" s="4">
        <v>-3.669</v>
      </c>
      <c r="AS297" s="4">
        <v>-0.40500000000000003</v>
      </c>
      <c r="AT297" s="4">
        <v>-6.4020000000000001</v>
      </c>
      <c r="AU297" s="2" t="s">
        <v>995</v>
      </c>
      <c r="AV297" s="2" t="s">
        <v>996</v>
      </c>
      <c r="AW297" s="2" t="s">
        <v>994</v>
      </c>
    </row>
    <row r="298" spans="1:49" x14ac:dyDescent="0.25">
      <c r="A298" s="1">
        <v>43281</v>
      </c>
      <c r="B298" s="2" t="s">
        <v>892</v>
      </c>
      <c r="C298" s="2" t="s">
        <v>570</v>
      </c>
      <c r="D298" s="2" t="s">
        <v>318</v>
      </c>
      <c r="E298" s="2" t="s">
        <v>317</v>
      </c>
      <c r="F298" s="2">
        <v>0</v>
      </c>
      <c r="G298" s="2" t="s">
        <v>944</v>
      </c>
      <c r="H298" s="2" t="s">
        <v>946</v>
      </c>
      <c r="I298" s="2" t="s">
        <v>19</v>
      </c>
      <c r="J298" s="2" t="s">
        <v>20</v>
      </c>
      <c r="K298" s="2" t="s">
        <v>205</v>
      </c>
      <c r="L298" s="2" t="s">
        <v>22</v>
      </c>
      <c r="M298" s="2" t="s">
        <v>70</v>
      </c>
      <c r="N298" s="2" t="s">
        <v>24</v>
      </c>
      <c r="O298" s="3">
        <v>250</v>
      </c>
      <c r="P298" s="3">
        <v>230.48</v>
      </c>
      <c r="Q298" s="4">
        <v>0</v>
      </c>
      <c r="R298" s="4">
        <v>3.2770000000000001</v>
      </c>
      <c r="S298" s="5">
        <v>53479</v>
      </c>
      <c r="T298" s="14">
        <v>27.93972602739726</v>
      </c>
      <c r="U298" s="6">
        <v>1</v>
      </c>
      <c r="V298" s="14">
        <v>23.835999999999999</v>
      </c>
      <c r="W298" s="4">
        <v>1.9807999999999999</v>
      </c>
      <c r="X298" s="4">
        <v>16.010000000000002</v>
      </c>
      <c r="Y298" s="4">
        <v>0</v>
      </c>
      <c r="Z298" s="4">
        <v>15.91</v>
      </c>
      <c r="AA298" s="4">
        <v>3.36</v>
      </c>
      <c r="AB298" s="4">
        <v>15.840999999999999</v>
      </c>
      <c r="AC298" s="6">
        <v>84</v>
      </c>
      <c r="AD298" s="6">
        <v>84</v>
      </c>
      <c r="AE298" s="6">
        <v>1330.644</v>
      </c>
      <c r="AF298" s="4">
        <v>3.8</v>
      </c>
      <c r="AG298" s="4">
        <v>91.92</v>
      </c>
      <c r="AH298" s="4">
        <v>0.27</v>
      </c>
      <c r="AI298" s="4">
        <v>0.76600000000000001</v>
      </c>
      <c r="AJ298" s="4">
        <v>-2.9849999999999999</v>
      </c>
      <c r="AK298" s="4">
        <v>0.46800000000000003</v>
      </c>
      <c r="AL298" s="4">
        <v>-4.6639999999999997</v>
      </c>
      <c r="AM298" s="4">
        <v>0.622</v>
      </c>
      <c r="AN298" s="4">
        <v>0.26700000000000002</v>
      </c>
      <c r="AO298" s="4">
        <v>1.016</v>
      </c>
      <c r="AP298" s="4">
        <v>2.2839999999999998</v>
      </c>
      <c r="AQ298" s="4">
        <v>0.14399999999999999</v>
      </c>
      <c r="AR298" s="4">
        <v>-3.2519999999999998</v>
      </c>
      <c r="AS298" s="4">
        <v>-0.249</v>
      </c>
      <c r="AT298" s="4">
        <v>-5.2679999999999998</v>
      </c>
      <c r="AU298" s="2" t="s">
        <v>995</v>
      </c>
      <c r="AV298" s="2" t="s">
        <v>996</v>
      </c>
      <c r="AW298" s="2" t="s">
        <v>994</v>
      </c>
    </row>
    <row r="299" spans="1:49" x14ac:dyDescent="0.25">
      <c r="A299" s="1">
        <v>43281</v>
      </c>
      <c r="B299" s="2" t="s">
        <v>894</v>
      </c>
      <c r="C299" s="2" t="s">
        <v>572</v>
      </c>
      <c r="D299" s="2" t="s">
        <v>574</v>
      </c>
      <c r="E299" s="2" t="s">
        <v>573</v>
      </c>
      <c r="F299" s="2">
        <v>0</v>
      </c>
      <c r="G299" s="2" t="s">
        <v>944</v>
      </c>
      <c r="H299" s="2" t="s">
        <v>944</v>
      </c>
      <c r="I299" s="2" t="s">
        <v>19</v>
      </c>
      <c r="J299" s="2" t="s">
        <v>20</v>
      </c>
      <c r="K299" s="2" t="s">
        <v>43</v>
      </c>
      <c r="L299" s="2" t="s">
        <v>22</v>
      </c>
      <c r="M299" s="2" t="s">
        <v>362</v>
      </c>
      <c r="N299" s="2" t="s">
        <v>24</v>
      </c>
      <c r="O299" s="3">
        <v>250</v>
      </c>
      <c r="P299" s="3">
        <v>223.387</v>
      </c>
      <c r="Q299" s="4">
        <v>0</v>
      </c>
      <c r="R299" s="4">
        <v>2.9870000000000001</v>
      </c>
      <c r="S299" s="5">
        <v>49919</v>
      </c>
      <c r="T299" s="14">
        <v>18.186301369863013</v>
      </c>
      <c r="U299" s="6">
        <v>1</v>
      </c>
      <c r="V299" s="14">
        <v>17.669</v>
      </c>
      <c r="W299" s="4">
        <v>1.9424999999999999</v>
      </c>
      <c r="X299" s="4">
        <v>13.21</v>
      </c>
      <c r="Y299" s="4">
        <v>0</v>
      </c>
      <c r="Z299" s="4">
        <v>13.15</v>
      </c>
      <c r="AA299" s="4">
        <v>2.15</v>
      </c>
      <c r="AB299" s="4">
        <v>13.131</v>
      </c>
      <c r="AC299" s="6">
        <v>100</v>
      </c>
      <c r="AD299" s="6">
        <v>100</v>
      </c>
      <c r="AE299" s="6">
        <v>1313.1</v>
      </c>
      <c r="AF299" s="4">
        <v>3.91</v>
      </c>
      <c r="AG299" s="4">
        <v>88.36</v>
      </c>
      <c r="AH299" s="4">
        <v>1</v>
      </c>
      <c r="AI299" s="4">
        <v>0.34599999999999997</v>
      </c>
      <c r="AJ299" s="4">
        <v>-4.1040000000000001</v>
      </c>
      <c r="AK299" s="4">
        <v>6.6000000000000003E-2</v>
      </c>
      <c r="AL299" s="4">
        <v>-5.6829999999999998</v>
      </c>
      <c r="AM299" s="4">
        <v>0.27300000000000002</v>
      </c>
      <c r="AN299" s="4">
        <v>-1.026</v>
      </c>
      <c r="AO299" s="4">
        <v>0.52400000000000002</v>
      </c>
      <c r="AP299" s="4">
        <v>0.442</v>
      </c>
      <c r="AQ299" s="4">
        <v>7.2999999999999995E-2</v>
      </c>
      <c r="AR299" s="4">
        <v>-3.077</v>
      </c>
      <c r="AS299" s="4">
        <v>-0.17799999999999999</v>
      </c>
      <c r="AT299" s="4">
        <v>-4.5460000000000003</v>
      </c>
      <c r="AU299" s="2" t="s">
        <v>995</v>
      </c>
      <c r="AV299" s="2" t="s">
        <v>996</v>
      </c>
      <c r="AW299" s="2" t="s">
        <v>994</v>
      </c>
    </row>
    <row r="300" spans="1:49" x14ac:dyDescent="0.25">
      <c r="A300" s="1">
        <v>43281</v>
      </c>
      <c r="B300" s="2" t="s">
        <v>895</v>
      </c>
      <c r="C300" s="2" t="s">
        <v>575</v>
      </c>
      <c r="D300" s="2" t="s">
        <v>560</v>
      </c>
      <c r="E300" s="2" t="s">
        <v>559</v>
      </c>
      <c r="F300" s="2">
        <v>0</v>
      </c>
      <c r="G300" s="2" t="s">
        <v>944</v>
      </c>
      <c r="H300" s="2" t="s">
        <v>946</v>
      </c>
      <c r="I300" s="2" t="s">
        <v>19</v>
      </c>
      <c r="J300" s="2" t="s">
        <v>20</v>
      </c>
      <c r="K300" s="2" t="s">
        <v>84</v>
      </c>
      <c r="L300" s="2" t="s">
        <v>22</v>
      </c>
      <c r="M300" s="2" t="s">
        <v>85</v>
      </c>
      <c r="N300" s="2" t="s">
        <v>24</v>
      </c>
      <c r="O300" s="3">
        <v>272.75</v>
      </c>
      <c r="P300" s="3">
        <v>235.52699999999999</v>
      </c>
      <c r="Q300" s="4">
        <v>0</v>
      </c>
      <c r="R300" s="4">
        <v>3.0859999999999999</v>
      </c>
      <c r="S300" s="5">
        <v>55411</v>
      </c>
      <c r="T300" s="14">
        <v>33.232876712328768</v>
      </c>
      <c r="U300" s="6">
        <v>1</v>
      </c>
      <c r="V300" s="14">
        <v>33.210999999999999</v>
      </c>
      <c r="W300" s="4">
        <v>1.8685</v>
      </c>
      <c r="X300" s="4">
        <v>19.440000000000001</v>
      </c>
      <c r="Y300" s="4">
        <v>0</v>
      </c>
      <c r="Z300" s="4">
        <v>19.329999999999998</v>
      </c>
      <c r="AA300" s="4">
        <v>5.29</v>
      </c>
      <c r="AB300" s="4">
        <v>19.212</v>
      </c>
      <c r="AC300" s="6">
        <v>89</v>
      </c>
      <c r="AD300" s="6">
        <v>89</v>
      </c>
      <c r="AE300" s="6">
        <v>1709.8679999999999</v>
      </c>
      <c r="AF300" s="4">
        <v>3.87</v>
      </c>
      <c r="AG300" s="4">
        <v>85.44</v>
      </c>
      <c r="AH300" s="4">
        <v>0.91</v>
      </c>
      <c r="AI300" s="4">
        <v>0.91500000000000004</v>
      </c>
      <c r="AJ300" s="4">
        <v>-4.0209999999999999</v>
      </c>
      <c r="AK300" s="4">
        <v>0.61499999999999999</v>
      </c>
      <c r="AL300" s="4">
        <v>-5.7210000000000001</v>
      </c>
      <c r="AM300" s="4">
        <v>0.68100000000000005</v>
      </c>
      <c r="AN300" s="4">
        <v>-0.499</v>
      </c>
      <c r="AO300" s="4">
        <v>1.3140000000000001</v>
      </c>
      <c r="AP300" s="4">
        <v>2.2789999999999999</v>
      </c>
      <c r="AQ300" s="4">
        <v>0.23400000000000001</v>
      </c>
      <c r="AR300" s="4">
        <v>-3.5230000000000001</v>
      </c>
      <c r="AS300" s="4">
        <v>-0.39900000000000002</v>
      </c>
      <c r="AT300" s="4">
        <v>-6.3</v>
      </c>
      <c r="AU300" s="2" t="s">
        <v>995</v>
      </c>
      <c r="AV300" s="2" t="s">
        <v>996</v>
      </c>
      <c r="AW300" s="2" t="s">
        <v>994</v>
      </c>
    </row>
    <row r="301" spans="1:49" x14ac:dyDescent="0.25">
      <c r="A301" s="1">
        <v>43281</v>
      </c>
      <c r="B301" s="2" t="s">
        <v>898</v>
      </c>
      <c r="C301" s="2" t="s">
        <v>580</v>
      </c>
      <c r="D301" s="2" t="s">
        <v>142</v>
      </c>
      <c r="E301" s="2" t="s">
        <v>141</v>
      </c>
      <c r="F301" s="2">
        <v>0</v>
      </c>
      <c r="G301" s="2" t="s">
        <v>943</v>
      </c>
      <c r="H301" s="2" t="s">
        <v>947</v>
      </c>
      <c r="I301" s="2" t="s">
        <v>19</v>
      </c>
      <c r="J301" s="2" t="s">
        <v>20</v>
      </c>
      <c r="K301" s="2" t="s">
        <v>143</v>
      </c>
      <c r="L301" s="2" t="s">
        <v>22</v>
      </c>
      <c r="M301" s="2" t="s">
        <v>23</v>
      </c>
      <c r="N301" s="2" t="s">
        <v>24</v>
      </c>
      <c r="O301" s="3">
        <v>250</v>
      </c>
      <c r="P301" s="3">
        <v>254.221</v>
      </c>
      <c r="Q301" s="4">
        <v>0</v>
      </c>
      <c r="R301" s="4">
        <v>4.0140000000000002</v>
      </c>
      <c r="S301" s="5">
        <v>48731</v>
      </c>
      <c r="T301" s="14">
        <v>14.931506849315069</v>
      </c>
      <c r="U301" s="6">
        <v>0</v>
      </c>
      <c r="V301" s="14">
        <v>13.586</v>
      </c>
      <c r="W301" s="4">
        <v>1.663</v>
      </c>
      <c r="X301" s="4">
        <v>10.4</v>
      </c>
      <c r="Y301" s="4">
        <v>0</v>
      </c>
      <c r="Z301" s="4">
        <v>10.37</v>
      </c>
      <c r="AA301" s="4">
        <v>1.32</v>
      </c>
      <c r="AB301" s="4">
        <v>10.361000000000001</v>
      </c>
      <c r="AC301" s="6">
        <v>102</v>
      </c>
      <c r="AD301" s="6">
        <v>102</v>
      </c>
      <c r="AE301" s="6">
        <v>1056.8220000000001</v>
      </c>
      <c r="AF301" s="4">
        <v>3.88</v>
      </c>
      <c r="AG301" s="4">
        <v>101.35</v>
      </c>
      <c r="AH301" s="4">
        <v>0.33</v>
      </c>
      <c r="AI301" s="4">
        <v>6.8000000000000005E-2</v>
      </c>
      <c r="AJ301" s="4">
        <v>-0.82099999999999995</v>
      </c>
      <c r="AK301" s="4">
        <v>-0.26100000000000001</v>
      </c>
      <c r="AL301" s="4">
        <v>-2.7440000000000002</v>
      </c>
      <c r="AM301" s="4">
        <v>3.9E-2</v>
      </c>
      <c r="AN301" s="4">
        <v>1.9159999999999999</v>
      </c>
      <c r="AO301" s="4">
        <v>0.26300000000000001</v>
      </c>
      <c r="AP301" s="4">
        <v>2.9140000000000001</v>
      </c>
      <c r="AQ301" s="4">
        <v>2.9000000000000001E-2</v>
      </c>
      <c r="AR301" s="4">
        <v>-2.738</v>
      </c>
      <c r="AS301" s="4">
        <v>-0.19500000000000001</v>
      </c>
      <c r="AT301" s="4">
        <v>-3.7360000000000002</v>
      </c>
      <c r="AU301" s="2" t="s">
        <v>995</v>
      </c>
      <c r="AV301" s="2" t="s">
        <v>996</v>
      </c>
      <c r="AW301" s="2" t="s">
        <v>994</v>
      </c>
    </row>
    <row r="302" spans="1:49" x14ac:dyDescent="0.25">
      <c r="A302" s="1">
        <v>43281</v>
      </c>
      <c r="B302" s="2" t="s">
        <v>899</v>
      </c>
      <c r="C302" s="2" t="s">
        <v>581</v>
      </c>
      <c r="D302" s="2" t="s">
        <v>583</v>
      </c>
      <c r="E302" s="2" t="s">
        <v>582</v>
      </c>
      <c r="F302" s="2">
        <v>0</v>
      </c>
      <c r="G302" s="2" t="s">
        <v>943</v>
      </c>
      <c r="H302" s="2" t="s">
        <v>947</v>
      </c>
      <c r="I302" s="2" t="s">
        <v>19</v>
      </c>
      <c r="J302" s="2" t="s">
        <v>20</v>
      </c>
      <c r="K302" s="2" t="s">
        <v>503</v>
      </c>
      <c r="L302" s="2" t="s">
        <v>22</v>
      </c>
      <c r="M302" s="2" t="s">
        <v>23</v>
      </c>
      <c r="N302" s="2" t="s">
        <v>24</v>
      </c>
      <c r="O302" s="3">
        <v>261.51</v>
      </c>
      <c r="P302" s="3">
        <v>277.83600000000001</v>
      </c>
      <c r="Q302" s="4">
        <v>0</v>
      </c>
      <c r="R302" s="4">
        <v>4.1719999999999997</v>
      </c>
      <c r="S302" s="5">
        <v>53966</v>
      </c>
      <c r="T302" s="14">
        <v>29.273972602739725</v>
      </c>
      <c r="U302" s="6">
        <v>1</v>
      </c>
      <c r="V302" s="14">
        <v>21.504000000000001</v>
      </c>
      <c r="W302" s="4">
        <v>1.6192</v>
      </c>
      <c r="X302" s="4">
        <v>13.99</v>
      </c>
      <c r="Y302" s="4">
        <v>0</v>
      </c>
      <c r="Z302" s="4">
        <v>13.93</v>
      </c>
      <c r="AA302" s="4">
        <v>2.7</v>
      </c>
      <c r="AB302" s="4">
        <v>13.859</v>
      </c>
      <c r="AC302" s="6">
        <v>87</v>
      </c>
      <c r="AD302" s="6">
        <v>87</v>
      </c>
      <c r="AE302" s="6">
        <v>1205.7329999999999</v>
      </c>
      <c r="AF302" s="4">
        <v>3.81</v>
      </c>
      <c r="AG302" s="4">
        <v>105.2</v>
      </c>
      <c r="AH302" s="4">
        <v>1.04</v>
      </c>
      <c r="AI302" s="4">
        <v>0.748</v>
      </c>
      <c r="AJ302" s="4">
        <v>-1.0189999999999999</v>
      </c>
      <c r="AK302" s="4">
        <v>0.41799999999999998</v>
      </c>
      <c r="AL302" s="4">
        <v>-2.9550000000000001</v>
      </c>
      <c r="AM302" s="4">
        <v>0.63700000000000001</v>
      </c>
      <c r="AN302" s="4">
        <v>1.962</v>
      </c>
      <c r="AO302" s="4">
        <v>0.97399999999999998</v>
      </c>
      <c r="AP302" s="4">
        <v>3.6549999999999998</v>
      </c>
      <c r="AQ302" s="4">
        <v>0.11</v>
      </c>
      <c r="AR302" s="4">
        <v>-2.9820000000000002</v>
      </c>
      <c r="AS302" s="4">
        <v>-0.22600000000000001</v>
      </c>
      <c r="AT302" s="4">
        <v>-4.6740000000000004</v>
      </c>
      <c r="AU302" s="2" t="s">
        <v>992</v>
      </c>
      <c r="AV302" s="2" t="s">
        <v>993</v>
      </c>
      <c r="AW302" s="2" t="s">
        <v>994</v>
      </c>
    </row>
    <row r="303" spans="1:49" x14ac:dyDescent="0.25">
      <c r="A303" s="1">
        <v>43281</v>
      </c>
      <c r="B303" s="2" t="s">
        <v>900</v>
      </c>
      <c r="C303" s="2" t="s">
        <v>584</v>
      </c>
      <c r="D303" s="2" t="s">
        <v>586</v>
      </c>
      <c r="E303" s="2" t="s">
        <v>585</v>
      </c>
      <c r="F303" s="2">
        <v>0</v>
      </c>
      <c r="G303" s="2" t="s">
        <v>943</v>
      </c>
      <c r="H303" s="2" t="s">
        <v>943</v>
      </c>
      <c r="I303" s="2" t="s">
        <v>19</v>
      </c>
      <c r="J303" s="2" t="s">
        <v>20</v>
      </c>
      <c r="K303" s="2" t="s">
        <v>587</v>
      </c>
      <c r="L303" s="2" t="s">
        <v>22</v>
      </c>
      <c r="M303" s="2" t="s">
        <v>588</v>
      </c>
      <c r="N303" s="2" t="s">
        <v>24</v>
      </c>
      <c r="O303" s="3">
        <v>265.85500000000002</v>
      </c>
      <c r="P303" s="3">
        <v>265.89299999999997</v>
      </c>
      <c r="Q303" s="4">
        <v>0</v>
      </c>
      <c r="R303" s="4">
        <v>3.1629999999999998</v>
      </c>
      <c r="S303" s="5">
        <v>45915</v>
      </c>
      <c r="T303" s="14">
        <v>7.2164383561643834</v>
      </c>
      <c r="U303" s="6">
        <v>0</v>
      </c>
      <c r="V303" s="14">
        <v>3.9180000000000001</v>
      </c>
      <c r="W303" s="4">
        <v>1.5397000000000001</v>
      </c>
      <c r="X303" s="4">
        <v>3.54</v>
      </c>
      <c r="Y303" s="4">
        <v>0</v>
      </c>
      <c r="Z303" s="4">
        <v>3.54</v>
      </c>
      <c r="AA303" s="4">
        <v>0.19</v>
      </c>
      <c r="AB303" s="4">
        <v>3.532</v>
      </c>
      <c r="AC303" s="6">
        <v>68</v>
      </c>
      <c r="AD303" s="6">
        <v>68</v>
      </c>
      <c r="AE303" s="6">
        <v>240.17599999999999</v>
      </c>
      <c r="AF303" s="4">
        <v>3.42</v>
      </c>
      <c r="AG303" s="4">
        <v>99.08</v>
      </c>
      <c r="AH303" s="4">
        <v>0.93</v>
      </c>
      <c r="AI303" s="4">
        <v>6.7000000000000004E-2</v>
      </c>
      <c r="AJ303" s="4">
        <v>-0.44</v>
      </c>
      <c r="AK303" s="4">
        <v>-0.19700000000000001</v>
      </c>
      <c r="AL303" s="4">
        <v>-1.996</v>
      </c>
      <c r="AM303" s="4">
        <v>7.5999999999999998E-2</v>
      </c>
      <c r="AN303" s="4">
        <v>0.32900000000000001</v>
      </c>
      <c r="AO303" s="4">
        <v>0.13100000000000001</v>
      </c>
      <c r="AP303" s="4">
        <v>0.61199999999999999</v>
      </c>
      <c r="AQ303" s="4">
        <v>-8.9999999999999993E-3</v>
      </c>
      <c r="AR303" s="4">
        <v>-0.76900000000000002</v>
      </c>
      <c r="AS303" s="4">
        <v>-6.4000000000000001E-2</v>
      </c>
      <c r="AT303" s="4">
        <v>-1.052</v>
      </c>
      <c r="AU303" s="2" t="s">
        <v>995</v>
      </c>
      <c r="AV303" s="2" t="s">
        <v>996</v>
      </c>
      <c r="AW303" s="2" t="s">
        <v>994</v>
      </c>
    </row>
    <row r="304" spans="1:49" x14ac:dyDescent="0.25">
      <c r="A304" s="1">
        <v>43281</v>
      </c>
      <c r="B304" s="2" t="s">
        <v>901</v>
      </c>
      <c r="C304" s="2" t="s">
        <v>589</v>
      </c>
      <c r="D304" s="2" t="s">
        <v>586</v>
      </c>
      <c r="E304" s="2" t="s">
        <v>585</v>
      </c>
      <c r="F304" s="2">
        <v>0</v>
      </c>
      <c r="G304" s="2" t="s">
        <v>943</v>
      </c>
      <c r="H304" s="2" t="s">
        <v>943</v>
      </c>
      <c r="I304" s="2" t="s">
        <v>19</v>
      </c>
      <c r="J304" s="2" t="s">
        <v>20</v>
      </c>
      <c r="K304" s="2" t="s">
        <v>587</v>
      </c>
      <c r="L304" s="2" t="s">
        <v>22</v>
      </c>
      <c r="M304" s="2" t="s">
        <v>588</v>
      </c>
      <c r="N304" s="2" t="s">
        <v>24</v>
      </c>
      <c r="O304" s="3">
        <v>281.935</v>
      </c>
      <c r="P304" s="3">
        <v>293.57400000000001</v>
      </c>
      <c r="Q304" s="4">
        <v>0</v>
      </c>
      <c r="R304" s="4">
        <v>4.2629999999999999</v>
      </c>
      <c r="S304" s="5">
        <v>48472</v>
      </c>
      <c r="T304" s="14">
        <v>14.221917808219178</v>
      </c>
      <c r="U304" s="6">
        <v>0</v>
      </c>
      <c r="V304" s="14">
        <v>11.085000000000001</v>
      </c>
      <c r="W304" s="4">
        <v>1.5397000000000001</v>
      </c>
      <c r="X304" s="4">
        <v>8.69</v>
      </c>
      <c r="Y304" s="4">
        <v>0</v>
      </c>
      <c r="Z304" s="4">
        <v>8.67</v>
      </c>
      <c r="AA304" s="4">
        <v>0.94</v>
      </c>
      <c r="AB304" s="4">
        <v>8.66</v>
      </c>
      <c r="AC304" s="6">
        <v>109</v>
      </c>
      <c r="AD304" s="6">
        <v>109</v>
      </c>
      <c r="AE304" s="6">
        <v>943.94</v>
      </c>
      <c r="AF304" s="4">
        <v>3.94</v>
      </c>
      <c r="AG304" s="4">
        <v>102.87</v>
      </c>
      <c r="AH304" s="4">
        <v>1.26</v>
      </c>
      <c r="AI304" s="4">
        <v>0.36399999999999999</v>
      </c>
      <c r="AJ304" s="4">
        <v>-2.431</v>
      </c>
      <c r="AK304" s="4">
        <v>2.1000000000000001E-2</v>
      </c>
      <c r="AL304" s="4">
        <v>-4.3970000000000002</v>
      </c>
      <c r="AM304" s="4">
        <v>0.35299999999999998</v>
      </c>
      <c r="AN304" s="4">
        <v>-2.5999999999999999E-2</v>
      </c>
      <c r="AO304" s="4">
        <v>0.54800000000000004</v>
      </c>
      <c r="AP304" s="4">
        <v>0.75800000000000001</v>
      </c>
      <c r="AQ304" s="4">
        <v>1.0999999999999999E-2</v>
      </c>
      <c r="AR304" s="4">
        <v>-2.4049999999999998</v>
      </c>
      <c r="AS304" s="4">
        <v>-0.184</v>
      </c>
      <c r="AT304" s="4">
        <v>-3.1890000000000001</v>
      </c>
      <c r="AU304" s="2" t="s">
        <v>995</v>
      </c>
      <c r="AV304" s="2" t="s">
        <v>996</v>
      </c>
      <c r="AW304" s="2" t="s">
        <v>994</v>
      </c>
    </row>
    <row r="305" spans="1:49" x14ac:dyDescent="0.25">
      <c r="A305" s="1">
        <v>43281</v>
      </c>
      <c r="B305" s="2" t="s">
        <v>903</v>
      </c>
      <c r="C305" s="2" t="s">
        <v>591</v>
      </c>
      <c r="D305" s="2" t="s">
        <v>127</v>
      </c>
      <c r="E305" s="2" t="s">
        <v>65</v>
      </c>
      <c r="F305" s="2">
        <v>0</v>
      </c>
      <c r="G305" s="2" t="s">
        <v>945</v>
      </c>
      <c r="H305" s="2" t="s">
        <v>945</v>
      </c>
      <c r="I305" s="2" t="s">
        <v>19</v>
      </c>
      <c r="J305" s="2" t="s">
        <v>20</v>
      </c>
      <c r="K305" s="2" t="s">
        <v>61</v>
      </c>
      <c r="L305" s="2" t="s">
        <v>22</v>
      </c>
      <c r="M305" s="2" t="s">
        <v>44</v>
      </c>
      <c r="N305" s="2" t="s">
        <v>24</v>
      </c>
      <c r="O305" s="3">
        <v>274.26</v>
      </c>
      <c r="P305" s="3">
        <v>297.654</v>
      </c>
      <c r="Q305" s="4">
        <v>0</v>
      </c>
      <c r="R305" s="4">
        <v>7.0449999999999999</v>
      </c>
      <c r="S305" s="5">
        <v>47119</v>
      </c>
      <c r="T305" s="14">
        <v>10.515068493150684</v>
      </c>
      <c r="U305" s="6">
        <v>0</v>
      </c>
      <c r="V305" s="14">
        <v>6.3330000000000002</v>
      </c>
      <c r="W305" s="4">
        <v>1.4081999999999999</v>
      </c>
      <c r="X305" s="4">
        <v>5.05</v>
      </c>
      <c r="Y305" s="4">
        <v>0</v>
      </c>
      <c r="Z305" s="4">
        <v>5.04</v>
      </c>
      <c r="AA305" s="4">
        <v>0.35</v>
      </c>
      <c r="AB305" s="4">
        <v>5.0330000000000004</v>
      </c>
      <c r="AC305" s="6">
        <v>261</v>
      </c>
      <c r="AD305" s="6">
        <v>261</v>
      </c>
      <c r="AE305" s="6">
        <v>1313.6130000000001</v>
      </c>
      <c r="AF305" s="4">
        <v>5.4</v>
      </c>
      <c r="AG305" s="4">
        <v>108.53</v>
      </c>
      <c r="AH305" s="4">
        <v>0</v>
      </c>
      <c r="AI305" s="4">
        <v>1.998</v>
      </c>
      <c r="AJ305" s="4">
        <v>1.387</v>
      </c>
      <c r="AK305" s="4">
        <v>1.464</v>
      </c>
      <c r="AL305" s="4">
        <v>-1.83</v>
      </c>
      <c r="AM305" s="4">
        <v>2.0209999999999999</v>
      </c>
      <c r="AN305" s="4">
        <v>2.66</v>
      </c>
      <c r="AO305" s="4">
        <v>2.1139999999999999</v>
      </c>
      <c r="AP305" s="4">
        <v>3.08</v>
      </c>
      <c r="AQ305" s="4">
        <v>-2.3E-2</v>
      </c>
      <c r="AR305" s="4">
        <v>-1.274</v>
      </c>
      <c r="AS305" s="4">
        <v>-0.11600000000000001</v>
      </c>
      <c r="AT305" s="4">
        <v>-1.694</v>
      </c>
      <c r="AU305" s="2" t="s">
        <v>995</v>
      </c>
      <c r="AV305" s="2" t="s">
        <v>996</v>
      </c>
      <c r="AW305" s="2" t="s">
        <v>994</v>
      </c>
    </row>
  </sheetData>
  <autoFilter ref="A1:AW3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pivot_table</vt:lpstr>
      <vt:lpstr>data</vt:lpstr>
      <vt:lpstr>pivot_table!Print_Area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2018-07-05T14:36:19Z</cp:lastPrinted>
  <dcterms:created xsi:type="dcterms:W3CDTF">2018-07-02T19:20:21Z</dcterms:created>
  <dcterms:modified xsi:type="dcterms:W3CDTF">2018-07-11T11:25:35Z</dcterms:modified>
</cp:coreProperties>
</file>