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I:\BFagan\Default &amp; Correlation Research\Moodys\"/>
    </mc:Choice>
  </mc:AlternateContent>
  <bookViews>
    <workbookView xWindow="0" yWindow="135" windowWidth="17010" windowHeight="10665" tabRatio="956"/>
  </bookViews>
  <sheets>
    <sheet name="Disclaimer" sheetId="38" r:id="rId1"/>
    <sheet name="01" sheetId="11" r:id="rId2"/>
    <sheet name="02" sheetId="35" r:id="rId3"/>
    <sheet name="03" sheetId="34" r:id="rId4"/>
    <sheet name="04" sheetId="2" r:id="rId5"/>
    <sheet name="05" sheetId="3" r:id="rId6"/>
    <sheet name="06" sheetId="4" r:id="rId7"/>
    <sheet name="07" sheetId="36" r:id="rId8"/>
    <sheet name="08" sheetId="6" r:id="rId9"/>
    <sheet name="09" sheetId="37" r:id="rId10"/>
    <sheet name="10" sheetId="7" r:id="rId11"/>
    <sheet name="11" sheetId="17" r:id="rId12"/>
    <sheet name="12" sheetId="9" r:id="rId13"/>
    <sheet name="13" sheetId="19" r:id="rId14"/>
    <sheet name="14" sheetId="18" r:id="rId15"/>
    <sheet name="15" sheetId="20" r:id="rId16"/>
    <sheet name="16" sheetId="12" r:id="rId17"/>
    <sheet name="17" sheetId="24" r:id="rId18"/>
    <sheet name="18" sheetId="26" r:id="rId19"/>
    <sheet name="19" sheetId="21" r:id="rId20"/>
    <sheet name="20" sheetId="27" r:id="rId21"/>
    <sheet name="21" sheetId="30" r:id="rId22"/>
    <sheet name="22" sheetId="28" r:id="rId23"/>
  </sheets>
  <externalReferences>
    <externalReference r:id="rId24"/>
  </externalReferences>
  <definedNames>
    <definedName name="_xlnm._FilterDatabase" localSheetId="1" hidden="1">'01'!$A$3:$A$23</definedName>
    <definedName name="_xlnm._FilterDatabase" localSheetId="2" hidden="1">'02'!$A$3:$A$7</definedName>
    <definedName name="_xlnm._FilterDatabase" localSheetId="3" hidden="1">'03'!$A$3:$A$23</definedName>
    <definedName name="_xlnm._FilterDatabase" localSheetId="6" hidden="1">'06'!#REF!</definedName>
    <definedName name="_xlnm._FilterDatabase" localSheetId="7" hidden="1">'07'!$A$3:$F$24</definedName>
    <definedName name="_xlnm._FilterDatabase" localSheetId="8" hidden="1">'08'!$A$144:$E$149</definedName>
    <definedName name="_xlnm._FilterDatabase" localSheetId="9" hidden="1">'09'!$A$2:$D$141</definedName>
    <definedName name="_xlnm._FilterDatabase" localSheetId="10" hidden="1">'10'!$A$2:$D$140</definedName>
    <definedName name="_xlnm._FilterDatabase" localSheetId="16" hidden="1">'16'!$A$2:$D$34</definedName>
    <definedName name="_xlnm._FilterDatabase" localSheetId="17" hidden="1">'17'!#REF!</definedName>
    <definedName name="balance" localSheetId="1">[1]Queries!#REF!</definedName>
    <definedName name="balance" localSheetId="2">[1]Queries!#REF!</definedName>
    <definedName name="balance" localSheetId="3">[1]Queries!#REF!</definedName>
    <definedName name="balance" localSheetId="7">[1]Queries!#REF!</definedName>
    <definedName name="balance" localSheetId="8">[1]Queries!#REF!</definedName>
    <definedName name="balance" localSheetId="9">[1]Queries!#REF!</definedName>
    <definedName name="balance" localSheetId="10">[1]Queries!#REF!</definedName>
    <definedName name="balance" localSheetId="13">[1]Queries!#REF!</definedName>
    <definedName name="balance">[1]Queries!#REF!</definedName>
    <definedName name="marketQuery" localSheetId="1">#REF!</definedName>
    <definedName name="marketQuery" localSheetId="2">#REF!</definedName>
    <definedName name="marketQuery" localSheetId="3">#REF!</definedName>
    <definedName name="marketQuery" localSheetId="7">#REF!</definedName>
    <definedName name="marketQuery" localSheetId="8">#REF!</definedName>
    <definedName name="marketQuery" localSheetId="9">#REF!</definedName>
    <definedName name="marketQuery" localSheetId="10">#REF!</definedName>
    <definedName name="marketQuery" localSheetId="13">#REF!</definedName>
    <definedName name="marketQuery">#REF!</definedName>
    <definedName name="TableCorner" localSheetId="1">#REF!</definedName>
    <definedName name="TableCorner" localSheetId="2">#REF!</definedName>
    <definedName name="TableCorner" localSheetId="3">#REF!</definedName>
    <definedName name="TableCorner" localSheetId="7">#REF!</definedName>
    <definedName name="TableCorner" localSheetId="8">#REF!</definedName>
    <definedName name="TableCorner" localSheetId="9">#REF!</definedName>
    <definedName name="TableCorner" localSheetId="10">#REF!</definedName>
    <definedName name="TableCorner" localSheetId="13">#REF!</definedName>
    <definedName name="TableCorner">#REF!</definedName>
  </definedNames>
  <calcPr calcId="152511"/>
  <fileRecoveryPr repairLoad="1"/>
</workbook>
</file>

<file path=xl/calcChain.xml><?xml version="1.0" encoding="utf-8"?>
<calcChain xmlns="http://schemas.openxmlformats.org/spreadsheetml/2006/main">
  <c r="C5" i="17" l="1"/>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E22" i="36"/>
  <c r="Y22" i="36"/>
  <c r="E13" i="4"/>
</calcChain>
</file>

<file path=xl/sharedStrings.xml><?xml version="1.0" encoding="utf-8"?>
<sst xmlns="http://schemas.openxmlformats.org/spreadsheetml/2006/main" count="592" uniqueCount="252">
  <si>
    <t>Macromir-Finans</t>
  </si>
  <si>
    <t>Russia</t>
  </si>
  <si>
    <t>INDUSTRIAL</t>
  </si>
  <si>
    <t>RT Holding</t>
  </si>
  <si>
    <t>Kazakhstan</t>
  </si>
  <si>
    <t>Kazakhstan Kagazy PLC</t>
  </si>
  <si>
    <t>PromPereosnastka</t>
  </si>
  <si>
    <t>Novosibirsk Tin Plant</t>
  </si>
  <si>
    <t>Siberian Agrarian Holding Group of Cos.</t>
  </si>
  <si>
    <t>Nutrinvestholding</t>
  </si>
  <si>
    <t>M-Industry Construction Association</t>
  </si>
  <si>
    <t>Derzhava-Finance</t>
  </si>
  <si>
    <t>SeaMetric International AS</t>
  </si>
  <si>
    <t>Norway</t>
  </si>
  <si>
    <t>Amagerbanken A/S</t>
  </si>
  <si>
    <t>Denmark</t>
  </si>
  <si>
    <t>Allied Irish Banks, p.l.c.</t>
  </si>
  <si>
    <t>Ireland</t>
  </si>
  <si>
    <t>Bank of Ireland</t>
  </si>
  <si>
    <t>Anglo Irish Bank Corporation Limited</t>
  </si>
  <si>
    <t>Chelsea Building Society</t>
  </si>
  <si>
    <t>United Kingdom</t>
  </si>
  <si>
    <t>EBS Building Society</t>
  </si>
  <si>
    <t>International Industrial Bank</t>
  </si>
  <si>
    <t>Sazka, a.s.</t>
  </si>
  <si>
    <t>Czech Republic</t>
  </si>
  <si>
    <t>Irish Nationwide Building Society</t>
  </si>
  <si>
    <t>Truvo Subsidiary Corp.</t>
  </si>
  <si>
    <t>Belgium</t>
  </si>
  <si>
    <t>Tristan Oil Ltd.</t>
  </si>
  <si>
    <t>Truvo Intermediate Corp.</t>
  </si>
  <si>
    <t>ECM Real Estate Investments A.G.</t>
  </si>
  <si>
    <t>Turbo Beta Plc</t>
  </si>
  <si>
    <t>Trico Shipping AS</t>
  </si>
  <si>
    <t>Weather Finance III S.a.r.l.</t>
  </si>
  <si>
    <t>Greece</t>
  </si>
  <si>
    <t>1H 2011</t>
  </si>
  <si>
    <t>Eastern Europe</t>
  </si>
  <si>
    <t>Western Europe</t>
  </si>
  <si>
    <t>UK</t>
  </si>
  <si>
    <t>Other</t>
  </si>
  <si>
    <t>No</t>
  </si>
  <si>
    <t>Yes</t>
  </si>
  <si>
    <t>ENERGY: OIL SERVICES - DRILLING</t>
  </si>
  <si>
    <t>Peripherals</t>
  </si>
  <si>
    <t>Total</t>
  </si>
  <si>
    <t>Year</t>
  </si>
  <si>
    <t>total count</t>
  </si>
  <si>
    <t>total vol</t>
  </si>
  <si>
    <t>Year\Region</t>
  </si>
  <si>
    <t>Country</t>
  </si>
  <si>
    <t>Industry</t>
  </si>
  <si>
    <t>Building Society</t>
  </si>
  <si>
    <t>Defaulted Issuer</t>
  </si>
  <si>
    <t>Did senior debt default?</t>
  </si>
  <si>
    <t>Anglo Irish Bank Corp Ltd</t>
  </si>
  <si>
    <t>Non-U.S. Bank</t>
  </si>
  <si>
    <t>Default Year</t>
  </si>
  <si>
    <t>Energy: Oil &amp; Gas</t>
  </si>
  <si>
    <t>Construction &amp; Building</t>
  </si>
  <si>
    <t>Telecommunications</t>
  </si>
  <si>
    <t>Chemicals, Plastics, &amp; Rubber</t>
  </si>
  <si>
    <t>Beverage, Food, &amp; Tobacco</t>
  </si>
  <si>
    <t>Containers, Packaging, &amp; Glass</t>
  </si>
  <si>
    <t>Metals &amp; Mining</t>
  </si>
  <si>
    <t>Services: Business</t>
  </si>
  <si>
    <t>Hotel, Gaming, &amp; Leisure</t>
  </si>
  <si>
    <t>Media: Advertising/Printing/Publishing</t>
  </si>
  <si>
    <t>Rating</t>
  </si>
  <si>
    <t>Aaa</t>
  </si>
  <si>
    <t>Aa</t>
  </si>
  <si>
    <t>A</t>
  </si>
  <si>
    <t>Baa</t>
  </si>
  <si>
    <t>Ba</t>
  </si>
  <si>
    <t>B</t>
  </si>
  <si>
    <t>12m ending</t>
  </si>
  <si>
    <t>Europe</t>
  </si>
  <si>
    <t>Volume-weighted</t>
  </si>
  <si>
    <t>Issuer-weighted</t>
  </si>
  <si>
    <t>North America</t>
  </si>
  <si>
    <t>Date</t>
  </si>
  <si>
    <t>CDS</t>
  </si>
  <si>
    <t>Portugal</t>
  </si>
  <si>
    <t>Spec-grade</t>
  </si>
  <si>
    <t>Italy</t>
  </si>
  <si>
    <t>Spain</t>
  </si>
  <si>
    <t>Up/Down-Europe</t>
  </si>
  <si>
    <t>Up/Down-NA</t>
  </si>
  <si>
    <t>2011 1H</t>
  </si>
  <si>
    <t>Germany</t>
  </si>
  <si>
    <t>Luxembourg</t>
  </si>
  <si>
    <t>Austria</t>
  </si>
  <si>
    <t>Hungary</t>
  </si>
  <si>
    <t>Cyprus</t>
  </si>
  <si>
    <t>Estonia</t>
  </si>
  <si>
    <t>France</t>
  </si>
  <si>
    <t>Jersey</t>
  </si>
  <si>
    <t>Netherlands</t>
  </si>
  <si>
    <t>Slovenia</t>
  </si>
  <si>
    <t>Sweden</t>
  </si>
  <si>
    <t>Switzerland</t>
  </si>
  <si>
    <t>Finland</t>
  </si>
  <si>
    <t>Poland</t>
  </si>
  <si>
    <t>Croatia</t>
  </si>
  <si>
    <t>Iceland</t>
  </si>
  <si>
    <t>Latvia</t>
  </si>
  <si>
    <t>Malta</t>
  </si>
  <si>
    <t>Ukraine</t>
  </si>
  <si>
    <t>Azerbaijan</t>
  </si>
  <si>
    <t>Channel Islands</t>
  </si>
  <si>
    <t>Georgia</t>
  </si>
  <si>
    <t>Guernsey</t>
  </si>
  <si>
    <t>Romania</t>
  </si>
  <si>
    <t>Slovak Republic</t>
  </si>
  <si>
    <t>Actual</t>
  </si>
  <si>
    <t>12m Ending</t>
  </si>
  <si>
    <t>Forecast-Baseline</t>
  </si>
  <si>
    <t>Forecast-Pessmistic</t>
  </si>
  <si>
    <t>1985-2010 Avg</t>
  </si>
  <si>
    <t>Actual-Europe</t>
  </si>
  <si>
    <t>Baseline Forecast-Europe</t>
  </si>
  <si>
    <t>Pessmistic Forecast-Europe</t>
  </si>
  <si>
    <t>Actual-U.S.</t>
  </si>
  <si>
    <t>Baseline Forecast-U.S.</t>
  </si>
  <si>
    <t>Pessmistic Forecast-U.S.</t>
  </si>
  <si>
    <t>U.S.</t>
  </si>
  <si>
    <t>Services: Consumer</t>
  </si>
  <si>
    <t>Retail</t>
  </si>
  <si>
    <t>Healthcare &amp; Pharmaceuticals</t>
  </si>
  <si>
    <t>Media: Broadcasting &amp; Subscription</t>
  </si>
  <si>
    <t>Automotive</t>
  </si>
  <si>
    <t>Capital Equipment</t>
  </si>
  <si>
    <t>FIRE: Finance</t>
  </si>
  <si>
    <t>Banking</t>
  </si>
  <si>
    <t>FIRE: Insurance</t>
  </si>
  <si>
    <t>Utilities: Electric</t>
  </si>
  <si>
    <t>Sovereign &amp; Public Finance</t>
  </si>
  <si>
    <t>Caa-C</t>
  </si>
  <si>
    <t>Inv-Grade</t>
  </si>
  <si>
    <t>Spec-Grade</t>
  </si>
  <si>
    <t>All-Rated</t>
  </si>
  <si>
    <t>Ratg\Year</t>
  </si>
  <si>
    <t>n.a.</t>
  </si>
  <si>
    <t>Subordinated Bond</t>
  </si>
  <si>
    <t>First Lien Loan</t>
  </si>
  <si>
    <t>Loss Rates</t>
  </si>
  <si>
    <t>Lithuania</t>
  </si>
  <si>
    <t>Moldova</t>
  </si>
  <si>
    <t>Liechtenstein</t>
  </si>
  <si>
    <t>Bulgaria</t>
  </si>
  <si>
    <t>Inv-grade</t>
  </si>
  <si>
    <t>Total Issuer Count</t>
  </si>
  <si>
    <t>All-rated</t>
  </si>
  <si>
    <t>Def</t>
  </si>
  <si>
    <t>WR</t>
  </si>
  <si>
    <t>Aa1</t>
  </si>
  <si>
    <t>Aa2</t>
  </si>
  <si>
    <t>Aa3</t>
  </si>
  <si>
    <t>A1</t>
  </si>
  <si>
    <t>A2</t>
  </si>
  <si>
    <t>A3</t>
  </si>
  <si>
    <t>Baa1</t>
  </si>
  <si>
    <t>Baa2</t>
  </si>
  <si>
    <t>Baa3</t>
  </si>
  <si>
    <t>Ba1</t>
  </si>
  <si>
    <t>Ba2</t>
  </si>
  <si>
    <t>Ba3</t>
  </si>
  <si>
    <t>B1</t>
  </si>
  <si>
    <t>B2</t>
  </si>
  <si>
    <t>B3</t>
  </si>
  <si>
    <t>Caa1</t>
  </si>
  <si>
    <t>Caa2</t>
  </si>
  <si>
    <t>Caa3</t>
  </si>
  <si>
    <t>Ca</t>
  </si>
  <si>
    <t>C</t>
  </si>
  <si>
    <t>Defaulted Company</t>
  </si>
  <si>
    <t>Debt Type</t>
  </si>
  <si>
    <t>Average Recovery</t>
  </si>
  <si>
    <t>Subordinated bond</t>
  </si>
  <si>
    <t>Sr. secured bond</t>
  </si>
  <si>
    <t>Sr. unsecured bond</t>
  </si>
  <si>
    <t>First lien bank loan</t>
  </si>
  <si>
    <t>Wholesale*</t>
  </si>
  <si>
    <t>Consumer goods: durable*</t>
  </si>
  <si>
    <t>Environmental Industries*</t>
  </si>
  <si>
    <t>Consumer goods: non-durable*</t>
  </si>
  <si>
    <t>Energy: Electricity*</t>
  </si>
  <si>
    <t>FIRE: Real Estate*</t>
  </si>
  <si>
    <t>Aerospace &amp; Defense*</t>
  </si>
  <si>
    <t>Media: Diversified &amp; Production*</t>
  </si>
  <si>
    <t>Forest Products &amp; Paper**</t>
  </si>
  <si>
    <t>High Tech Industries**</t>
  </si>
  <si>
    <t>Media: Advertising, Printing &amp; Publishing**</t>
  </si>
  <si>
    <t>Hotel, Gaming, &amp; Leisure**</t>
  </si>
  <si>
    <t>Transportation: Cargo**</t>
  </si>
  <si>
    <t>Transportation: Consumer**</t>
  </si>
  <si>
    <t>Containers, Packaging, &amp; Glass**</t>
  </si>
  <si>
    <t>Utilities: Oil &amp; Gas**</t>
  </si>
  <si>
    <t>Utilities: Water**</t>
  </si>
  <si>
    <t>Bosnia and Herzegovina</t>
  </si>
  <si>
    <t>Czechoslovakia</t>
  </si>
  <si>
    <t>England</t>
  </si>
  <si>
    <t>Isle of Man</t>
  </si>
  <si>
    <t>Scotland</t>
  </si>
  <si>
    <t>UPG Rate (LHS)</t>
  </si>
  <si>
    <t>DNG Rate (LHS)</t>
  </si>
  <si>
    <t>UPG Rate-Non-Finance</t>
  </si>
  <si>
    <t>DNG Rate-Non-Finance</t>
  </si>
  <si>
    <t>UPG Rate-Finance</t>
  </si>
  <si>
    <t>DNG Rate-Finance</t>
  </si>
  <si>
    <t>Exhibit 1 Rating downgrades reduced significantly</t>
  </si>
  <si>
    <t>Exhibit 2 Credit deterioration is more severe in the financial sector in this cycle</t>
  </si>
  <si>
    <t>Exhibit 3 Rating downgrades still exceed upgrades in Europe</t>
  </si>
  <si>
    <t>Exhibit 4 Defaults fell considerably after peaking in 2009</t>
  </si>
  <si>
    <t>Exhibit 5 Default breakdown by region</t>
  </si>
  <si>
    <t>2 Indicates whether the company had Moody's-rated bonds or loans within one year prior to default.</t>
  </si>
  <si>
    <t>3 Amagerbanken only had a deposit rating. It did not have rated debt.</t>
  </si>
  <si>
    <t>Exhibit 6 2010-1H2011 Long-term debt defaults by financial institutions</t>
  </si>
  <si>
    <t>Exhibit 7 2010-1H2011 Long-term debt defaults by non-financial companies</t>
  </si>
  <si>
    <t>Exhibit 9 Speculative-grade default rates declined in both Europe and North America</t>
  </si>
  <si>
    <t>Exhibit 10 Overall default rate also fell in both regions</t>
  </si>
  <si>
    <t>Exhibit 11 European default rate likely remaining low absent a severe debt crisis</t>
  </si>
  <si>
    <t>Exhibit 12 Risk of sovereign debt crisis rising in Greece, followed by Ireland and Portugal</t>
  </si>
  <si>
    <t>Exhibit 13 European default rate outlook comparable to the U.S.</t>
  </si>
  <si>
    <t>* Fewer than 20 issuers for Europe.</t>
  </si>
  <si>
    <t>** Fewere than 10 issuers for Europe.</t>
  </si>
  <si>
    <t>Exhibit 14 One-year default rate forecasts by industry</t>
  </si>
  <si>
    <t>Exhibit 15 European and North American Issuer-weighted cumulative default rates, 1985-1H2011</t>
  </si>
  <si>
    <t>Exhibit 16 Issuer-weighted average recovery rates, 1985-1H2011</t>
  </si>
  <si>
    <t>Exhibit 17 Credit loss rates are lower for highly rated issuers</t>
  </si>
  <si>
    <t>Exhibit 18 Countries of domicile for Moody's-rated European corporate debt issuers</t>
  </si>
  <si>
    <t>Exhibit 19 Distribution of European debt issuers by whole letter rating (year-end figures)</t>
  </si>
  <si>
    <t>Exhibit 20 Annual default rates for European and North American issuers</t>
  </si>
  <si>
    <t>Exhibit 21 Recovery rates for European debt issuers, 2000-1H2011</t>
  </si>
  <si>
    <t>Exhibit 22 One-year rating transition rates for European and North American issuers</t>
  </si>
  <si>
    <t>European Corporate Default and Recovery Rates, 1985 - 1H 2011 (Excel Supplement)</t>
  </si>
  <si>
    <t>Up/Down Ratio (RHS)</t>
  </si>
  <si>
    <t>Total Counts</t>
  </si>
  <si>
    <t>Barentsev Finance</t>
  </si>
  <si>
    <r>
      <t>Default Amount</t>
    </r>
    <r>
      <rPr>
        <vertAlign val="superscript"/>
        <sz val="11"/>
        <color indexed="8"/>
        <rFont val="Bliss Pro Light"/>
        <family val="3"/>
      </rPr>
      <t>1</t>
    </r>
  </si>
  <si>
    <r>
      <t>Rated by Moody's?</t>
    </r>
    <r>
      <rPr>
        <vertAlign val="superscript"/>
        <sz val="11"/>
        <color indexed="8"/>
        <rFont val="Bliss Pro Light"/>
        <family val="3"/>
      </rPr>
      <t>2</t>
    </r>
  </si>
  <si>
    <r>
      <t>No</t>
    </r>
    <r>
      <rPr>
        <vertAlign val="superscript"/>
        <sz val="11"/>
        <color indexed="8"/>
        <rFont val="Bliss Pro Light"/>
        <family val="3"/>
      </rPr>
      <t>3</t>
    </r>
  </si>
  <si>
    <t>1 Refers to the total amount of bonds and loans, expressed in millions of euros.</t>
  </si>
  <si>
    <t>Exhibit 8 Default rates fell rapidly in 2010</t>
  </si>
  <si>
    <t>Senior Unsecured Loan</t>
  </si>
  <si>
    <t>Senior Secured Bond</t>
  </si>
  <si>
    <t>Senior Unsecured Bond</t>
  </si>
  <si>
    <t>Senior Subordinated Bond</t>
  </si>
  <si>
    <t>Junior Subordinated Bond</t>
  </si>
  <si>
    <r>
      <rPr>
        <u/>
        <sz val="11"/>
        <color indexed="8"/>
        <rFont val="Bliss Pro Light"/>
        <family val="3"/>
      </rPr>
      <t>Panel A</t>
    </r>
    <r>
      <rPr>
        <sz val="11"/>
        <color indexed="8"/>
        <rFont val="Bliss Pro Light"/>
        <family val="3"/>
      </rPr>
      <t xml:space="preserve"> Whole letter rating transition rates in 2010</t>
    </r>
  </si>
  <si>
    <r>
      <rPr>
        <u/>
        <sz val="11"/>
        <color indexed="8"/>
        <rFont val="Bliss Pro Light"/>
        <family val="3"/>
      </rPr>
      <t>Panel B</t>
    </r>
    <r>
      <rPr>
        <sz val="11"/>
        <color indexed="8"/>
        <rFont val="Bliss Pro Light"/>
        <family val="3"/>
      </rPr>
      <t xml:space="preserve"> Average one-year whole letter rating transition rates, 1985-1H2011</t>
    </r>
  </si>
  <si>
    <r>
      <rPr>
        <u/>
        <sz val="11"/>
        <color indexed="8"/>
        <rFont val="Bliss Pro Light"/>
        <family val="3"/>
      </rPr>
      <t>Panel C</t>
    </r>
    <r>
      <rPr>
        <sz val="11"/>
        <color indexed="8"/>
        <rFont val="Bliss Pro Light"/>
        <family val="3"/>
      </rPr>
      <t xml:space="preserve"> Average one-year alphanumeric rating transition rates, 1985-1H2011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</si>
</sst>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 formatCode="&quot;$&quot;#,##0.00_);[Red]\(&quot;$&quot;#,##0.00\)"/>
    <numFmt numFmtId="43" formatCode="_(* #,##0.00_);_(* \(#,##0.00\);_(* &quot;-&quot;??_);_(@_)"/>
    <numFmt numFmtId="164" formatCode="_-* #,##0.00_-;\-* #,##0.00_-;_-* &quot;-&quot;??_-;_-@_-"/>
    <numFmt numFmtId="165" formatCode="&quot;$&quot;#,##0\ ;\(&quot;$&quot;#,##0\)"/>
    <numFmt numFmtId="166" formatCode="m/d"/>
    <numFmt numFmtId="167" formatCode="0.0"/>
    <numFmt numFmtId="168" formatCode="_([$€-2]* #,##0.00_);_([$€-2]* \(#,##0.00\);_([$€-2]* &quot;-&quot;??_)"/>
    <numFmt numFmtId="169" formatCode="_(* #,##0_);_(* \(#,##0\);_(* &quot;-&quot;??_);_(@_)"/>
    <numFmt numFmtId="170" formatCode="0.0%"/>
    <numFmt numFmtId="172" formatCode="_(* #,##0.0_);_(* \(#,##0.0\);_(* &quot;-&quot;??_);_(@_)"/>
    <numFmt numFmtId="173" formatCode="[$€-2]\ #,##0"/>
  </numFmts>
  <fonts count="48">
    <font>
      <sz val="11"/>
      <color theme="1"/>
      <name val="Calibri"/>
      <family val="2"/>
      <scheme val="minor"/>
    </font>
    <font>
      <sz val="10"/>
      <name val="Arial"/>
      <family val="2"/>
    </font>
    <font>
      <b/>
      <sz val="12"/>
      <name val="Arial"/>
      <family val="2"/>
    </font>
    <font>
      <sz val="10"/>
      <name val="Arial"/>
      <family val="2"/>
    </font>
    <font>
      <sz val="11"/>
      <name val="lr oSVbN"/>
      <charset val="128"/>
    </font>
    <font>
      <sz val="11"/>
      <color indexed="8"/>
      <name val="Calibri"/>
      <family val="2"/>
    </font>
    <font>
      <sz val="11"/>
      <color indexed="9"/>
      <name val="Calibri"/>
      <family val="2"/>
    </font>
    <font>
      <sz val="11"/>
      <color indexed="34"/>
      <name val="Calibri"/>
      <family val="2"/>
    </font>
    <font>
      <b/>
      <sz val="11"/>
      <color indexed="31"/>
      <name val="Calibri"/>
      <family val="2"/>
    </font>
    <font>
      <b/>
      <sz val="11"/>
      <color indexed="9"/>
      <name val="Calibri"/>
      <family val="2"/>
    </font>
    <font>
      <sz val="9"/>
      <name val="Tms Rmn"/>
    </font>
    <font>
      <i/>
      <sz val="11"/>
      <color indexed="23"/>
      <name val="Calibri"/>
      <family val="2"/>
    </font>
    <font>
      <sz val="11"/>
      <color indexed="17"/>
      <name val="Calibri"/>
      <family val="2"/>
    </font>
    <font>
      <b/>
      <sz val="18"/>
      <name val="Arial"/>
      <family val="2"/>
    </font>
    <font>
      <b/>
      <sz val="11"/>
      <color indexed="62"/>
      <name val="Calibri"/>
      <family val="2"/>
    </font>
    <font>
      <b/>
      <sz val="10"/>
      <name val="Arial"/>
      <family val="2"/>
    </font>
    <font>
      <u/>
      <sz val="10"/>
      <color indexed="12"/>
      <name val="Arial"/>
      <family val="2"/>
    </font>
    <font>
      <sz val="11"/>
      <color indexed="62"/>
      <name val="Calibri"/>
      <family val="2"/>
    </font>
    <font>
      <sz val="11"/>
      <color indexed="31"/>
      <name val="Calibri"/>
      <family val="2"/>
    </font>
    <font>
      <sz val="11"/>
      <color indexed="60"/>
      <name val="Calibri"/>
      <family val="2"/>
    </font>
    <font>
      <i/>
      <sz val="10"/>
      <name val="Helv"/>
    </font>
    <font>
      <b/>
      <sz val="11"/>
      <color indexed="63"/>
      <name val="Calibri"/>
      <family val="2"/>
    </font>
    <font>
      <sz val="10"/>
      <name val="MS Sans Serif"/>
      <family val="2"/>
    </font>
    <font>
      <sz val="10"/>
      <color indexed="8"/>
      <name val="MS Sans Serif"/>
      <family val="2"/>
    </font>
    <font>
      <b/>
      <sz val="18"/>
      <color indexed="62"/>
      <name val="Cambria"/>
      <family val="2"/>
    </font>
    <font>
      <sz val="11"/>
      <color indexed="10"/>
      <name val="Calibri"/>
      <family val="2"/>
    </font>
    <font>
      <sz val="10"/>
      <color indexed="8"/>
      <name val="Arial"/>
      <family val="2"/>
    </font>
    <font>
      <sz val="10"/>
      <color indexed="8"/>
      <name val="Arial"/>
      <family val="2"/>
    </font>
    <font>
      <b/>
      <sz val="11"/>
      <color indexed="8"/>
      <name val="Calibri"/>
      <family val="2"/>
    </font>
    <font>
      <sz val="10"/>
      <color indexed="8"/>
      <name val="Arial"/>
      <family val="2"/>
    </font>
    <font>
      <sz val="10"/>
      <name val="Arial"/>
      <family val="2"/>
    </font>
    <font>
      <sz val="10"/>
      <name val="Arial"/>
      <family val="2"/>
    </font>
    <font>
      <b/>
      <sz val="10"/>
      <name val="Arial"/>
      <family val="2"/>
    </font>
    <font>
      <b/>
      <sz val="11"/>
      <name val="Bliss Pro Light"/>
      <family val="3"/>
    </font>
    <font>
      <sz val="11"/>
      <name val="Bliss Pro Light"/>
      <family val="3"/>
    </font>
    <font>
      <sz val="11"/>
      <color indexed="8"/>
      <name val="Bliss Pro Light"/>
      <family val="3"/>
    </font>
    <font>
      <b/>
      <sz val="11"/>
      <color indexed="8"/>
      <name val="Bliss Pro Light"/>
      <family val="3"/>
    </font>
    <font>
      <sz val="11"/>
      <color indexed="8"/>
      <name val="Bliss Pro Light"/>
      <family val="3"/>
    </font>
    <font>
      <vertAlign val="superscript"/>
      <sz val="11"/>
      <color indexed="8"/>
      <name val="Bliss Pro Light"/>
      <family val="3"/>
    </font>
    <font>
      <u/>
      <sz val="11"/>
      <color indexed="8"/>
      <name val="Bliss Pro Light"/>
      <family val="3"/>
    </font>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sz val="11"/>
      <color theme="1"/>
      <name val="Bliss Pro Light"/>
      <family val="3"/>
    </font>
    <font>
      <b/>
      <sz val="11"/>
      <color theme="1"/>
      <name val="Bliss Pro Light"/>
      <family val="3"/>
    </font>
    <font>
      <sz val="11"/>
      <color rgb="FFFF0000"/>
      <name val="Bliss Pro Light"/>
      <family val="3"/>
    </font>
    <font>
      <sz val="25"/>
      <color theme="1"/>
      <name val="Bliss Pro Bold"/>
      <family val="3"/>
    </font>
  </fonts>
  <fills count="18">
    <fill>
      <patternFill patternType="none"/>
    </fill>
    <fill>
      <patternFill patternType="gray125"/>
    </fill>
    <fill>
      <patternFill patternType="solid">
        <fgColor indexed="31"/>
      </patternFill>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43"/>
      </patternFill>
    </fill>
    <fill>
      <patternFill patternType="solid">
        <fgColor indexed="41"/>
      </patternFill>
    </fill>
    <fill>
      <patternFill patternType="solid">
        <fgColor indexed="22"/>
      </patternFill>
    </fill>
    <fill>
      <patternFill patternType="solid">
        <fgColor indexed="25"/>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5"/>
      </patternFill>
    </fill>
    <fill>
      <patternFill patternType="solid">
        <fgColor theme="0"/>
        <bgColor indexed="64"/>
      </patternFill>
    </fill>
    <fill>
      <patternFill patternType="solid">
        <fgColor theme="0"/>
        <bgColor indexed="0"/>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right/>
      <top/>
      <bottom style="double">
        <color indexed="31"/>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style="double">
        <color indexed="0"/>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91">
    <xf numFmtId="0" fontId="0" fillId="0" borderId="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xf numFmtId="0" fontId="3" fillId="0" borderId="0"/>
    <xf numFmtId="0" fontId="3" fillId="0" borderId="0">
      <alignment horizontal="left" wrapText="1"/>
    </xf>
    <xf numFmtId="0" fontId="3" fillId="0" borderId="0">
      <alignment horizontal="left" wrapText="1"/>
    </xf>
    <xf numFmtId="0" fontId="4" fillId="0" borderId="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0" fontId="9" fillId="15" borderId="2" applyNumberFormat="0" applyAlignment="0" applyProtection="0"/>
    <xf numFmtId="43" fontId="4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7" fontId="10" fillId="0" borderId="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13"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2" fillId="0" borderId="0" applyNumberFormat="0" applyFon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7" fillId="5" borderId="1" applyNumberFormat="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3" fillId="0" borderId="0"/>
    <xf numFmtId="0" fontId="3" fillId="0" borderId="0"/>
    <xf numFmtId="0" fontId="3" fillId="0" borderId="0"/>
    <xf numFmtId="0" fontId="3" fillId="0" borderId="0"/>
    <xf numFmtId="0" fontId="3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40" fillId="0" borderId="0"/>
    <xf numFmtId="0" fontId="40" fillId="0" borderId="0"/>
    <xf numFmtId="0" fontId="40" fillId="0" borderId="0"/>
    <xf numFmtId="0" fontId="40" fillId="0" borderId="0"/>
    <xf numFmtId="0" fontId="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3" fillId="0" borderId="0"/>
    <xf numFmtId="0" fontId="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30" fillId="0" borderId="0"/>
    <xf numFmtId="0" fontId="40" fillId="0" borderId="0"/>
    <xf numFmtId="0" fontId="40" fillId="0" borderId="0"/>
    <xf numFmtId="0" fontId="40" fillId="0" borderId="0"/>
    <xf numFmtId="0" fontId="40" fillId="0" borderId="0"/>
    <xf numFmtId="0" fontId="40" fillId="0" borderId="0"/>
    <xf numFmtId="0" fontId="40" fillId="0" borderId="0"/>
    <xf numFmtId="0" fontId="26" fillId="0" borderId="0"/>
    <xf numFmtId="0" fontId="26" fillId="0" borderId="0"/>
    <xf numFmtId="0" fontId="27" fillId="0" borderId="0"/>
    <xf numFmtId="0" fontId="26" fillId="0" borderId="0"/>
    <xf numFmtId="0" fontId="29" fillId="0" borderId="0"/>
    <xf numFmtId="0" fontId="26" fillId="0" borderId="0"/>
    <xf numFmtId="0" fontId="26" fillId="0" borderId="0"/>
    <xf numFmtId="0" fontId="26" fillId="0" borderId="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3" fillId="7" borderId="5" applyNumberFormat="0" applyFont="0" applyAlignment="0" applyProtection="0"/>
    <xf numFmtId="0" fontId="20" fillId="0" borderId="6"/>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0" fontId="21" fillId="3" borderId="7" applyNumberFormat="0" applyAlignment="0" applyProtection="0"/>
    <xf numFmtId="9" fontId="40" fillId="0" borderId="0" applyFont="0" applyFill="0" applyBorder="0" applyAlignment="0" applyProtection="0"/>
    <xf numFmtId="10" fontId="22"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3" fillId="0" borderId="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5" fillId="0" borderId="0" applyNumberFormat="0" applyFill="0" applyBorder="0" applyAlignment="0" applyProtection="0"/>
    <xf numFmtId="0" fontId="32" fillId="0" borderId="0" applyNumberFormat="0" applyFill="0" applyBorder="0" applyAlignment="0" applyProtection="0"/>
    <xf numFmtId="2" fontId="31" fillId="0" borderId="0" applyFont="0" applyFill="0" applyBorder="0" applyProtection="0">
      <alignment horizontal="right"/>
    </xf>
    <xf numFmtId="2" fontId="31" fillId="0" borderId="0" applyFont="0" applyFill="0" applyBorder="0" applyProtection="0">
      <alignment horizontal="right"/>
    </xf>
    <xf numFmtId="0" fontId="32" fillId="0" borderId="0" applyNumberFormat="0" applyFill="0" applyBorder="0" applyProtection="0">
      <alignment horizontal="right"/>
    </xf>
    <xf numFmtId="0" fontId="32" fillId="0" borderId="0" applyNumberFormat="0" applyFill="0" applyBorder="0" applyProtection="0">
      <alignment horizontal="right"/>
    </xf>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3" fillId="0" borderId="8" applyNumberFormat="0" applyFon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9">
    <xf numFmtId="0" fontId="0" fillId="0" borderId="0" xfId="0"/>
    <xf numFmtId="14" fontId="0" fillId="0" borderId="0" xfId="0" applyNumberFormat="1"/>
    <xf numFmtId="0" fontId="0" fillId="0" borderId="0" xfId="0" applyFont="1"/>
    <xf numFmtId="0" fontId="0" fillId="0" borderId="0" xfId="0" applyFont="1" applyAlignment="1">
      <alignment horizontal="left" vertical="top"/>
    </xf>
    <xf numFmtId="3" fontId="0" fillId="0" borderId="0" xfId="0" applyNumberFormat="1"/>
    <xf numFmtId="170" fontId="40" fillId="0" borderId="0" xfId="1368" applyNumberFormat="1" applyFont="1"/>
    <xf numFmtId="10" fontId="40" fillId="0" borderId="0" xfId="1368" applyNumberFormat="1" applyFont="1"/>
    <xf numFmtId="10" fontId="0" fillId="0" borderId="0" xfId="0" applyNumberFormat="1"/>
    <xf numFmtId="170" fontId="40" fillId="0" borderId="0" xfId="1368" applyNumberFormat="1" applyFont="1" applyBorder="1"/>
    <xf numFmtId="11" fontId="0" fillId="0" borderId="0" xfId="0" applyNumberFormat="1"/>
    <xf numFmtId="0" fontId="28" fillId="0" borderId="0" xfId="1294" applyFont="1" applyFill="1" applyBorder="1" applyAlignment="1">
      <alignment horizontal="left"/>
    </xf>
    <xf numFmtId="0" fontId="5" fillId="0" borderId="0" xfId="1294" applyFont="1" applyFill="1" applyBorder="1" applyAlignment="1">
      <alignment horizontal="left"/>
    </xf>
    <xf numFmtId="0" fontId="0" fillId="0" borderId="0" xfId="0" applyFill="1" applyBorder="1" applyAlignment="1">
      <alignment horizontal="left"/>
    </xf>
    <xf numFmtId="0" fontId="41" fillId="0" borderId="0" xfId="0" applyFont="1" applyFill="1" applyBorder="1" applyAlignment="1">
      <alignment horizontal="left"/>
    </xf>
    <xf numFmtId="0" fontId="26" fillId="0" borderId="0" xfId="1294" applyFill="1" applyBorder="1" applyAlignment="1">
      <alignment horizontal="left"/>
    </xf>
    <xf numFmtId="9" fontId="40" fillId="0" borderId="0" xfId="1368" applyFont="1"/>
    <xf numFmtId="0" fontId="42" fillId="0" borderId="0" xfId="0" applyFont="1" applyBorder="1" applyAlignment="1">
      <alignment horizontal="left"/>
    </xf>
    <xf numFmtId="0" fontId="43" fillId="0" borderId="0" xfId="0" applyFont="1" applyBorder="1" applyAlignment="1">
      <alignment horizontal="left"/>
    </xf>
    <xf numFmtId="9" fontId="42" fillId="0" borderId="0" xfId="1368" applyFont="1" applyBorder="1" applyAlignment="1">
      <alignment horizontal="left"/>
    </xf>
    <xf numFmtId="9" fontId="43" fillId="0" borderId="0" xfId="1368" applyFont="1" applyBorder="1" applyAlignment="1">
      <alignment horizontal="left"/>
    </xf>
    <xf numFmtId="170" fontId="0" fillId="0" borderId="0" xfId="0" applyNumberFormat="1"/>
    <xf numFmtId="0" fontId="0" fillId="0" borderId="0" xfId="0" applyAlignment="1"/>
    <xf numFmtId="0" fontId="5" fillId="0" borderId="0" xfId="1297" applyFont="1" applyFill="1" applyBorder="1" applyAlignment="1">
      <alignment horizontal="right" wrapText="1"/>
    </xf>
    <xf numFmtId="0" fontId="5" fillId="0" borderId="0" xfId="1294" applyFont="1" applyFill="1" applyBorder="1" applyAlignment="1">
      <alignment horizontal="right" wrapText="1"/>
    </xf>
    <xf numFmtId="0" fontId="0" fillId="0" borderId="0" xfId="0"/>
    <xf numFmtId="170" fontId="40" fillId="0" borderId="0" xfId="1368" applyNumberFormat="1" applyFont="1"/>
    <xf numFmtId="14" fontId="0" fillId="0" borderId="0" xfId="0" applyNumberFormat="1" applyFont="1"/>
    <xf numFmtId="8" fontId="0" fillId="0" borderId="0" xfId="0" applyNumberFormat="1" applyFont="1"/>
    <xf numFmtId="169" fontId="0" fillId="0" borderId="0" xfId="0" applyNumberFormat="1" applyFont="1"/>
    <xf numFmtId="0" fontId="33" fillId="0" borderId="0" xfId="1131" applyFont="1" applyAlignment="1">
      <alignment horizontal="left" vertical="top"/>
    </xf>
    <xf numFmtId="170" fontId="44" fillId="0" borderId="0" xfId="1368" applyNumberFormat="1" applyFont="1"/>
    <xf numFmtId="0" fontId="44" fillId="0" borderId="9" xfId="0" applyFont="1" applyBorder="1"/>
    <xf numFmtId="0" fontId="44" fillId="0" borderId="9" xfId="0" applyFont="1" applyBorder="1" applyAlignment="1">
      <alignment horizontal="left"/>
    </xf>
    <xf numFmtId="0" fontId="44" fillId="0" borderId="9" xfId="0" applyFont="1" applyFill="1" applyBorder="1" applyAlignment="1">
      <alignment horizontal="left"/>
    </xf>
    <xf numFmtId="0" fontId="44" fillId="0" borderId="0" xfId="0" applyFont="1"/>
    <xf numFmtId="0" fontId="44" fillId="0" borderId="0" xfId="0" applyFont="1" applyAlignment="1">
      <alignment horizontal="right"/>
    </xf>
    <xf numFmtId="170" fontId="44" fillId="0" borderId="9" xfId="1368" applyNumberFormat="1" applyFont="1" applyBorder="1"/>
    <xf numFmtId="0" fontId="44" fillId="0" borderId="0" xfId="0" applyFont="1" applyBorder="1"/>
    <xf numFmtId="170" fontId="44" fillId="0" borderId="0" xfId="1368" applyNumberFormat="1" applyFont="1" applyBorder="1"/>
    <xf numFmtId="0" fontId="44" fillId="0" borderId="9" xfId="0" applyFont="1" applyBorder="1" applyAlignment="1">
      <alignment horizontal="right"/>
    </xf>
    <xf numFmtId="0" fontId="44" fillId="0" borderId="9" xfId="0" applyFont="1" applyBorder="1" applyAlignment="1">
      <alignment horizontal="left" vertical="top"/>
    </xf>
    <xf numFmtId="0" fontId="44" fillId="0" borderId="0" xfId="0" applyFont="1" applyAlignment="1">
      <alignment horizontal="left" vertical="top"/>
    </xf>
    <xf numFmtId="169" fontId="44" fillId="0" borderId="0" xfId="718" applyNumberFormat="1" applyFont="1"/>
    <xf numFmtId="0" fontId="45" fillId="0" borderId="0" xfId="0" applyFont="1"/>
    <xf numFmtId="0" fontId="44" fillId="0" borderId="10" xfId="0" applyFont="1" applyBorder="1" applyAlignment="1">
      <alignment horizontal="left"/>
    </xf>
    <xf numFmtId="9" fontId="44" fillId="0" borderId="0" xfId="1368" applyFont="1" applyBorder="1"/>
    <xf numFmtId="0" fontId="44" fillId="0" borderId="0" xfId="0" applyFont="1" applyBorder="1" applyAlignment="1">
      <alignment horizontal="left"/>
    </xf>
    <xf numFmtId="0" fontId="44" fillId="0" borderId="9" xfId="0" applyFont="1" applyBorder="1" applyAlignment="1">
      <alignment wrapText="1"/>
    </xf>
    <xf numFmtId="1" fontId="44" fillId="0" borderId="0" xfId="0" applyNumberFormat="1" applyFont="1"/>
    <xf numFmtId="3" fontId="44" fillId="0" borderId="0" xfId="0" applyNumberFormat="1" applyFont="1" applyBorder="1"/>
    <xf numFmtId="1" fontId="44" fillId="0" borderId="9" xfId="0" applyNumberFormat="1" applyFont="1" applyBorder="1"/>
    <xf numFmtId="0" fontId="45" fillId="0" borderId="11" xfId="0" applyFont="1" applyFill="1" applyBorder="1"/>
    <xf numFmtId="0" fontId="44" fillId="0" borderId="11" xfId="0" applyFont="1" applyFill="1" applyBorder="1"/>
    <xf numFmtId="173" fontId="45" fillId="0" borderId="11" xfId="0" applyNumberFormat="1" applyFont="1" applyFill="1" applyBorder="1"/>
    <xf numFmtId="1" fontId="44" fillId="0" borderId="11" xfId="0" applyNumberFormat="1" applyFont="1" applyFill="1" applyBorder="1"/>
    <xf numFmtId="3" fontId="44" fillId="0" borderId="0" xfId="0" applyNumberFormat="1" applyFont="1"/>
    <xf numFmtId="14" fontId="44" fillId="0" borderId="0" xfId="0" applyNumberFormat="1" applyFont="1"/>
    <xf numFmtId="170" fontId="44" fillId="0" borderId="0" xfId="0" applyNumberFormat="1" applyFont="1"/>
    <xf numFmtId="1" fontId="44" fillId="0" borderId="0" xfId="1368" applyNumberFormat="1" applyFont="1"/>
    <xf numFmtId="170" fontId="46" fillId="0" borderId="0" xfId="1368" applyNumberFormat="1" applyFont="1"/>
    <xf numFmtId="170" fontId="34" fillId="0" borderId="0" xfId="1368" applyNumberFormat="1" applyFont="1"/>
    <xf numFmtId="0" fontId="35" fillId="0" borderId="9" xfId="1298" applyFont="1" applyFill="1" applyBorder="1" applyAlignment="1">
      <alignment horizontal="center"/>
    </xf>
    <xf numFmtId="0" fontId="35" fillId="0" borderId="0" xfId="1298" applyFont="1" applyFill="1" applyBorder="1" applyAlignment="1">
      <alignment horizontal="right" wrapText="1"/>
    </xf>
    <xf numFmtId="14" fontId="44" fillId="16" borderId="0" xfId="0" applyNumberFormat="1" applyFont="1" applyFill="1"/>
    <xf numFmtId="0" fontId="35" fillId="16" borderId="0" xfId="1298" applyFont="1" applyFill="1" applyBorder="1" applyAlignment="1">
      <alignment horizontal="right" wrapText="1"/>
    </xf>
    <xf numFmtId="0" fontId="44" fillId="0" borderId="12" xfId="0" applyFont="1" applyBorder="1"/>
    <xf numFmtId="170" fontId="44" fillId="0" borderId="11" xfId="1368" applyNumberFormat="1" applyFont="1" applyBorder="1" applyAlignment="1">
      <alignment horizontal="right"/>
    </xf>
    <xf numFmtId="170" fontId="44" fillId="0" borderId="13" xfId="1368" applyNumberFormat="1" applyFont="1" applyBorder="1" applyAlignment="1">
      <alignment horizontal="right"/>
    </xf>
    <xf numFmtId="0" fontId="44" fillId="0" borderId="11" xfId="0" applyFont="1" applyBorder="1"/>
    <xf numFmtId="0" fontId="44" fillId="0" borderId="14" xfId="0" applyFont="1" applyFill="1" applyBorder="1"/>
    <xf numFmtId="170" fontId="44" fillId="0" borderId="0" xfId="1368" applyNumberFormat="1" applyFont="1" applyFill="1" applyBorder="1"/>
    <xf numFmtId="170" fontId="44" fillId="0" borderId="15" xfId="1368" applyNumberFormat="1" applyFont="1" applyFill="1" applyBorder="1"/>
    <xf numFmtId="0" fontId="44" fillId="0" borderId="0" xfId="0" applyFont="1" applyFill="1" applyBorder="1"/>
    <xf numFmtId="170" fontId="44" fillId="0" borderId="15" xfId="1368" applyNumberFormat="1" applyFont="1" applyBorder="1"/>
    <xf numFmtId="0" fontId="44" fillId="0" borderId="16" xfId="0" applyFont="1" applyFill="1" applyBorder="1"/>
    <xf numFmtId="170" fontId="44" fillId="0" borderId="9" xfId="1368" applyNumberFormat="1" applyFont="1" applyFill="1" applyBorder="1"/>
    <xf numFmtId="170" fontId="44" fillId="0" borderId="17" xfId="1368" applyNumberFormat="1" applyFont="1" applyFill="1" applyBorder="1"/>
    <xf numFmtId="0" fontId="44" fillId="0" borderId="9" xfId="0" applyFont="1" applyFill="1" applyBorder="1"/>
    <xf numFmtId="0" fontId="44" fillId="0" borderId="17" xfId="0" applyFont="1" applyBorder="1"/>
    <xf numFmtId="0" fontId="45" fillId="0" borderId="0" xfId="0" applyFont="1" applyFill="1" applyBorder="1" applyAlignment="1">
      <alignment horizontal="left"/>
    </xf>
    <xf numFmtId="0" fontId="36" fillId="0" borderId="0" xfId="1294" applyFont="1" applyFill="1" applyBorder="1" applyAlignment="1">
      <alignment horizontal="left"/>
    </xf>
    <xf numFmtId="0" fontId="36" fillId="0" borderId="9" xfId="1294" applyFont="1" applyFill="1" applyBorder="1" applyAlignment="1">
      <alignment horizontal="left"/>
    </xf>
    <xf numFmtId="0" fontId="35" fillId="0" borderId="9" xfId="1294" applyFont="1" applyFill="1" applyBorder="1" applyAlignment="1">
      <alignment horizontal="left"/>
    </xf>
    <xf numFmtId="0" fontId="35" fillId="0" borderId="0" xfId="1294" applyFont="1" applyFill="1" applyBorder="1" applyAlignment="1">
      <alignment horizontal="left"/>
    </xf>
    <xf numFmtId="10" fontId="35" fillId="0" borderId="0" xfId="1368" applyNumberFormat="1" applyFont="1" applyFill="1" applyBorder="1" applyAlignment="1">
      <alignment horizontal="right"/>
    </xf>
    <xf numFmtId="9" fontId="35" fillId="0" borderId="0" xfId="1368" applyFont="1" applyFill="1" applyBorder="1" applyAlignment="1">
      <alignment horizontal="left"/>
    </xf>
    <xf numFmtId="172" fontId="35" fillId="0" borderId="0" xfId="718" applyNumberFormat="1" applyFont="1" applyFill="1" applyBorder="1" applyAlignment="1">
      <alignment horizontal="left"/>
    </xf>
    <xf numFmtId="0" fontId="35" fillId="0" borderId="0" xfId="1294" applyFont="1" applyFill="1" applyBorder="1" applyAlignment="1">
      <alignment horizontal="right"/>
    </xf>
    <xf numFmtId="0" fontId="35" fillId="0" borderId="0" xfId="1293" applyFont="1" applyFill="1" applyBorder="1" applyAlignment="1">
      <alignment horizontal="left"/>
    </xf>
    <xf numFmtId="43" fontId="35" fillId="0" borderId="0" xfId="718" applyFont="1" applyFill="1" applyBorder="1" applyAlignment="1">
      <alignment horizontal="left"/>
    </xf>
    <xf numFmtId="0" fontId="44" fillId="0" borderId="0" xfId="0" applyFont="1" applyFill="1" applyBorder="1" applyAlignment="1">
      <alignment horizontal="left"/>
    </xf>
    <xf numFmtId="43" fontId="44" fillId="0" borderId="0" xfId="718" applyFont="1" applyFill="1" applyBorder="1" applyAlignment="1">
      <alignment horizontal="left"/>
    </xf>
    <xf numFmtId="0" fontId="44" fillId="0" borderId="18" xfId="0" applyFont="1" applyBorder="1"/>
    <xf numFmtId="0" fontId="44" fillId="0" borderId="6" xfId="0" applyFont="1" applyBorder="1"/>
    <xf numFmtId="0" fontId="44" fillId="0" borderId="6" xfId="0" applyFont="1" applyBorder="1" applyAlignment="1"/>
    <xf numFmtId="0" fontId="44" fillId="0" borderId="19" xfId="0" applyFont="1" applyBorder="1"/>
    <xf numFmtId="0" fontId="45" fillId="0" borderId="9" xfId="0" applyFont="1" applyBorder="1"/>
    <xf numFmtId="0" fontId="35" fillId="0" borderId="0" xfId="1291" applyFont="1" applyFill="1" applyBorder="1" applyAlignment="1">
      <alignment horizontal="left" wrapText="1"/>
    </xf>
    <xf numFmtId="170" fontId="44" fillId="0" borderId="0" xfId="1368" applyNumberFormat="1" applyFont="1" applyBorder="1" applyAlignment="1">
      <alignment horizontal="right"/>
    </xf>
    <xf numFmtId="0" fontId="44" fillId="0" borderId="0" xfId="0" applyFont="1" applyAlignment="1">
      <alignment horizontal="left"/>
    </xf>
    <xf numFmtId="0" fontId="36" fillId="17" borderId="9" xfId="1292" applyFont="1" applyFill="1" applyBorder="1" applyAlignment="1">
      <alignment horizontal="left"/>
    </xf>
    <xf numFmtId="0" fontId="36" fillId="17" borderId="9" xfId="1296" applyFont="1" applyFill="1" applyBorder="1" applyAlignment="1">
      <alignment horizontal="left"/>
    </xf>
    <xf numFmtId="170" fontId="44" fillId="0" borderId="9" xfId="1368" applyNumberFormat="1" applyFont="1" applyBorder="1" applyAlignment="1">
      <alignment horizontal="right"/>
    </xf>
    <xf numFmtId="170" fontId="44" fillId="0" borderId="0" xfId="1368" applyNumberFormat="1" applyFont="1" applyAlignment="1">
      <alignment horizontal="right"/>
    </xf>
    <xf numFmtId="0" fontId="44" fillId="0" borderId="0" xfId="0" applyFont="1" applyAlignment="1">
      <alignment horizontal="center"/>
    </xf>
    <xf numFmtId="170" fontId="44" fillId="0" borderId="0" xfId="1368" applyNumberFormat="1" applyFont="1" applyAlignment="1">
      <alignment horizontal="center"/>
    </xf>
    <xf numFmtId="0" fontId="0" fillId="0" borderId="0" xfId="0" applyBorder="1"/>
    <xf numFmtId="9" fontId="40" fillId="0" borderId="0" xfId="1368" applyFont="1" applyBorder="1"/>
    <xf numFmtId="0" fontId="35" fillId="0" borderId="0" xfId="1295" applyFont="1" applyFill="1" applyBorder="1" applyAlignment="1">
      <alignment horizontal="left" wrapText="1"/>
    </xf>
    <xf numFmtId="0" fontId="35" fillId="0" borderId="0" xfId="1295" applyFont="1" applyFill="1" applyBorder="1" applyAlignment="1">
      <alignment horizontal="right" wrapText="1"/>
    </xf>
    <xf numFmtId="9" fontId="35" fillId="0" borderId="0" xfId="1368" applyFont="1" applyFill="1" applyBorder="1" applyAlignment="1">
      <alignment horizontal="right" wrapText="1"/>
    </xf>
    <xf numFmtId="9" fontId="35" fillId="0" borderId="0" xfId="1295" applyNumberFormat="1" applyFont="1" applyFill="1" applyBorder="1" applyAlignment="1">
      <alignment horizontal="right" wrapText="1"/>
    </xf>
    <xf numFmtId="0" fontId="35" fillId="0" borderId="10" xfId="1295" applyFont="1" applyFill="1" applyBorder="1" applyAlignment="1">
      <alignment horizontal="left" wrapText="1"/>
    </xf>
    <xf numFmtId="9" fontId="35" fillId="0" borderId="10" xfId="1368" applyFont="1" applyFill="1" applyBorder="1" applyAlignment="1">
      <alignment horizontal="right" wrapText="1"/>
    </xf>
    <xf numFmtId="0" fontId="35" fillId="0" borderId="9" xfId="1295" applyFont="1" applyFill="1" applyBorder="1" applyAlignment="1">
      <alignment horizontal="left" wrapText="1"/>
    </xf>
    <xf numFmtId="9" fontId="35" fillId="0" borderId="9" xfId="1295" applyNumberFormat="1" applyFont="1" applyFill="1" applyBorder="1" applyAlignment="1">
      <alignment horizontal="right" wrapText="1"/>
    </xf>
    <xf numFmtId="43" fontId="44" fillId="0" borderId="0" xfId="718" applyFont="1" applyBorder="1"/>
    <xf numFmtId="43" fontId="44" fillId="0" borderId="0" xfId="718" applyNumberFormat="1" applyFont="1" applyBorder="1"/>
    <xf numFmtId="43" fontId="44" fillId="0" borderId="9" xfId="718" applyNumberFormat="1" applyFont="1" applyBorder="1"/>
    <xf numFmtId="170" fontId="34" fillId="0" borderId="0" xfId="1368" applyNumberFormat="1" applyFont="1" applyBorder="1" applyAlignment="1">
      <alignment horizontal="right"/>
    </xf>
    <xf numFmtId="1" fontId="44" fillId="0" borderId="0" xfId="0" applyNumberFormat="1" applyFont="1" applyAlignment="1">
      <alignment horizontal="center"/>
    </xf>
    <xf numFmtId="0" fontId="44" fillId="0" borderId="9" xfId="0" applyFont="1" applyBorder="1" applyAlignment="1">
      <alignment horizontal="center"/>
    </xf>
    <xf numFmtId="1" fontId="44" fillId="0" borderId="9" xfId="0" applyNumberFormat="1" applyFont="1" applyBorder="1" applyAlignment="1">
      <alignment horizontal="center"/>
    </xf>
    <xf numFmtId="0" fontId="34" fillId="0" borderId="9" xfId="0" applyFont="1" applyBorder="1" applyAlignment="1">
      <alignment horizontal="right"/>
    </xf>
    <xf numFmtId="170" fontId="34" fillId="0" borderId="9" xfId="1368" applyNumberFormat="1" applyFont="1" applyBorder="1" applyAlignment="1">
      <alignment horizontal="right"/>
    </xf>
    <xf numFmtId="14" fontId="34" fillId="0" borderId="0" xfId="0" applyNumberFormat="1" applyFont="1"/>
    <xf numFmtId="1" fontId="35" fillId="0" borderId="0" xfId="1368" applyNumberFormat="1" applyFont="1" applyFill="1" applyBorder="1" applyAlignment="1">
      <alignment horizontal="right" wrapText="1"/>
    </xf>
    <xf numFmtId="1" fontId="44" fillId="16" borderId="0" xfId="1368" applyNumberFormat="1" applyFont="1" applyFill="1" applyBorder="1"/>
    <xf numFmtId="1" fontId="44" fillId="0" borderId="14" xfId="1368" applyNumberFormat="1" applyFont="1" applyBorder="1"/>
    <xf numFmtId="1" fontId="44" fillId="16" borderId="14" xfId="1368" applyNumberFormat="1" applyFont="1" applyFill="1" applyBorder="1"/>
    <xf numFmtId="1" fontId="44" fillId="0" borderId="15" xfId="1368" applyNumberFormat="1" applyFont="1" applyBorder="1"/>
    <xf numFmtId="1" fontId="44" fillId="16" borderId="15" xfId="1368" applyNumberFormat="1" applyFont="1" applyFill="1" applyBorder="1"/>
    <xf numFmtId="0" fontId="44" fillId="0" borderId="16" xfId="0" applyFont="1" applyBorder="1"/>
    <xf numFmtId="0" fontId="35" fillId="0" borderId="16" xfId="1298" applyFont="1" applyFill="1" applyBorder="1" applyAlignment="1">
      <alignment horizontal="right"/>
    </xf>
    <xf numFmtId="0" fontId="35" fillId="0" borderId="9" xfId="1298" applyFont="1" applyFill="1" applyBorder="1" applyAlignment="1">
      <alignment horizontal="right"/>
    </xf>
    <xf numFmtId="0" fontId="35" fillId="0" borderId="17" xfId="1298" applyFont="1" applyFill="1" applyBorder="1" applyAlignment="1">
      <alignment horizontal="right"/>
    </xf>
    <xf numFmtId="0" fontId="35" fillId="0" borderId="14" xfId="1298" applyFont="1" applyFill="1" applyBorder="1" applyAlignment="1">
      <alignment horizontal="right" wrapText="1"/>
    </xf>
    <xf numFmtId="0" fontId="35" fillId="16" borderId="14" xfId="1298" applyFont="1" applyFill="1" applyBorder="1" applyAlignment="1">
      <alignment horizontal="right" wrapText="1"/>
    </xf>
    <xf numFmtId="0" fontId="47" fillId="0" borderId="0" xfId="0" applyFont="1" applyAlignment="1">
      <alignment horizontal="center" vertical="top" wrapText="1"/>
    </xf>
  </cellXfs>
  <cellStyles count="1591">
    <cellStyle name=" 1" xfId="1"/>
    <cellStyle name=" 1 2" xfId="2"/>
    <cellStyle name=" 1 2 2" xfId="3"/>
    <cellStyle name=" 1 3" xfId="4"/>
    <cellStyle name=" 1 4" xfId="5"/>
    <cellStyle name=" 1 5" xfId="6"/>
    <cellStyle name=" 1 6" xfId="7"/>
    <cellStyle name=" 1 7" xfId="8"/>
    <cellStyle name=" 1 8" xfId="9"/>
    <cellStyle name=" 1 9" xfId="10"/>
    <cellStyle name="%" xfId="11"/>
    <cellStyle name="% 2" xfId="12"/>
    <cellStyle name="_UKNC2008Q3" xfId="13"/>
    <cellStyle name="_UKNC2008Q3 2" xfId="14"/>
    <cellStyle name="W_v\è`" xfId="15"/>
    <cellStyle name="20% - Accent1 10" xfId="16"/>
    <cellStyle name="20% - Accent1 11" xfId="17"/>
    <cellStyle name="20% - Accent1 12" xfId="18"/>
    <cellStyle name="20% - Accent1 13" xfId="19"/>
    <cellStyle name="20% - Accent1 14" xfId="20"/>
    <cellStyle name="20% - Accent1 15" xfId="21"/>
    <cellStyle name="20% - Accent1 16" xfId="22"/>
    <cellStyle name="20% - Accent1 17" xfId="23"/>
    <cellStyle name="20% - Accent1 18" xfId="24"/>
    <cellStyle name="20% - Accent1 19" xfId="25"/>
    <cellStyle name="20% - Accent1 2" xfId="26"/>
    <cellStyle name="20% - Accent1 20" xfId="27"/>
    <cellStyle name="20% - Accent1 21" xfId="28"/>
    <cellStyle name="20% - Accent1 22" xfId="29"/>
    <cellStyle name="20% - Accent1 23" xfId="30"/>
    <cellStyle name="20% - Accent1 24" xfId="31"/>
    <cellStyle name="20% - Accent1 25" xfId="32"/>
    <cellStyle name="20% - Accent1 26" xfId="33"/>
    <cellStyle name="20% - Accent1 27" xfId="34"/>
    <cellStyle name="20% - Accent1 3" xfId="35"/>
    <cellStyle name="20% - Accent1 4" xfId="36"/>
    <cellStyle name="20% - Accent1 5" xfId="37"/>
    <cellStyle name="20% - Accent1 6" xfId="38"/>
    <cellStyle name="20% - Accent1 7" xfId="39"/>
    <cellStyle name="20% - Accent1 8" xfId="40"/>
    <cellStyle name="20% - Accent1 9" xfId="41"/>
    <cellStyle name="20% - Accent2 10" xfId="42"/>
    <cellStyle name="20% - Accent2 11" xfId="43"/>
    <cellStyle name="20% - Accent2 12" xfId="44"/>
    <cellStyle name="20% - Accent2 13" xfId="45"/>
    <cellStyle name="20% - Accent2 14" xfId="46"/>
    <cellStyle name="20% - Accent2 15" xfId="47"/>
    <cellStyle name="20% - Accent2 16" xfId="48"/>
    <cellStyle name="20% - Accent2 17" xfId="49"/>
    <cellStyle name="20% - Accent2 18" xfId="50"/>
    <cellStyle name="20% - Accent2 19" xfId="51"/>
    <cellStyle name="20% - Accent2 2" xfId="52"/>
    <cellStyle name="20% - Accent2 20" xfId="53"/>
    <cellStyle name="20% - Accent2 21" xfId="54"/>
    <cellStyle name="20% - Accent2 22" xfId="55"/>
    <cellStyle name="20% - Accent2 23" xfId="56"/>
    <cellStyle name="20% - Accent2 24" xfId="57"/>
    <cellStyle name="20% - Accent2 25" xfId="58"/>
    <cellStyle name="20% - Accent2 26" xfId="59"/>
    <cellStyle name="20% - Accent2 27" xfId="60"/>
    <cellStyle name="20% - Accent2 3" xfId="61"/>
    <cellStyle name="20% - Accent2 4" xfId="62"/>
    <cellStyle name="20% - Accent2 5" xfId="63"/>
    <cellStyle name="20% - Accent2 6" xfId="64"/>
    <cellStyle name="20% - Accent2 7" xfId="65"/>
    <cellStyle name="20% - Accent2 8" xfId="66"/>
    <cellStyle name="20% - Accent2 9" xfId="67"/>
    <cellStyle name="20% - Accent3 10" xfId="68"/>
    <cellStyle name="20% - Accent3 11" xfId="69"/>
    <cellStyle name="20% - Accent3 12" xfId="70"/>
    <cellStyle name="20% - Accent3 13" xfId="71"/>
    <cellStyle name="20% - Accent3 14" xfId="72"/>
    <cellStyle name="20% - Accent3 15" xfId="73"/>
    <cellStyle name="20% - Accent3 16" xfId="74"/>
    <cellStyle name="20% - Accent3 17" xfId="75"/>
    <cellStyle name="20% - Accent3 18" xfId="76"/>
    <cellStyle name="20% - Accent3 19" xfId="77"/>
    <cellStyle name="20% - Accent3 2" xfId="78"/>
    <cellStyle name="20% - Accent3 20" xfId="79"/>
    <cellStyle name="20% - Accent3 21" xfId="80"/>
    <cellStyle name="20% - Accent3 22" xfId="81"/>
    <cellStyle name="20% - Accent3 23" xfId="82"/>
    <cellStyle name="20% - Accent3 24" xfId="83"/>
    <cellStyle name="20% - Accent3 25" xfId="84"/>
    <cellStyle name="20% - Accent3 26" xfId="85"/>
    <cellStyle name="20% - Accent3 27" xfId="86"/>
    <cellStyle name="20% - Accent3 3" xfId="87"/>
    <cellStyle name="20% - Accent3 4" xfId="88"/>
    <cellStyle name="20% - Accent3 5" xfId="89"/>
    <cellStyle name="20% - Accent3 6" xfId="90"/>
    <cellStyle name="20% - Accent3 7" xfId="91"/>
    <cellStyle name="20% - Accent3 8" xfId="92"/>
    <cellStyle name="20% - Accent3 9" xfId="93"/>
    <cellStyle name="20% - Accent4 10" xfId="94"/>
    <cellStyle name="20% - Accent4 11" xfId="95"/>
    <cellStyle name="20% - Accent4 12" xfId="96"/>
    <cellStyle name="20% - Accent4 13" xfId="97"/>
    <cellStyle name="20% - Accent4 14" xfId="98"/>
    <cellStyle name="20% - Accent4 15" xfId="99"/>
    <cellStyle name="20% - Accent4 16" xfId="100"/>
    <cellStyle name="20% - Accent4 17" xfId="101"/>
    <cellStyle name="20% - Accent4 18" xfId="102"/>
    <cellStyle name="20% - Accent4 19" xfId="103"/>
    <cellStyle name="20% - Accent4 2" xfId="104"/>
    <cellStyle name="20% - Accent4 20" xfId="105"/>
    <cellStyle name="20% - Accent4 21" xfId="106"/>
    <cellStyle name="20% - Accent4 22" xfId="107"/>
    <cellStyle name="20% - Accent4 23" xfId="108"/>
    <cellStyle name="20% - Accent4 24" xfId="109"/>
    <cellStyle name="20% - Accent4 25" xfId="110"/>
    <cellStyle name="20% - Accent4 26" xfId="111"/>
    <cellStyle name="20% - Accent4 27" xfId="112"/>
    <cellStyle name="20% - Accent4 3" xfId="113"/>
    <cellStyle name="20% - Accent4 4" xfId="114"/>
    <cellStyle name="20% - Accent4 5" xfId="115"/>
    <cellStyle name="20% - Accent4 6" xfId="116"/>
    <cellStyle name="20% - Accent4 7" xfId="117"/>
    <cellStyle name="20% - Accent4 8" xfId="118"/>
    <cellStyle name="20% - Accent4 9" xfId="119"/>
    <cellStyle name="20% - Accent5 10" xfId="120"/>
    <cellStyle name="20% - Accent5 11" xfId="121"/>
    <cellStyle name="20% - Accent5 12" xfId="122"/>
    <cellStyle name="20% - Accent5 13" xfId="123"/>
    <cellStyle name="20% - Accent5 14" xfId="124"/>
    <cellStyle name="20% - Accent5 15" xfId="125"/>
    <cellStyle name="20% - Accent5 16" xfId="126"/>
    <cellStyle name="20% - Accent5 17" xfId="127"/>
    <cellStyle name="20% - Accent5 18" xfId="128"/>
    <cellStyle name="20% - Accent5 19" xfId="129"/>
    <cellStyle name="20% - Accent5 2" xfId="130"/>
    <cellStyle name="20% - Accent5 20" xfId="131"/>
    <cellStyle name="20% - Accent5 21" xfId="132"/>
    <cellStyle name="20% - Accent5 22" xfId="133"/>
    <cellStyle name="20% - Accent5 23" xfId="134"/>
    <cellStyle name="20% - Accent5 24" xfId="135"/>
    <cellStyle name="20% - Accent5 25" xfId="136"/>
    <cellStyle name="20% - Accent5 26" xfId="137"/>
    <cellStyle name="20% - Accent5 27" xfId="138"/>
    <cellStyle name="20% - Accent5 3" xfId="139"/>
    <cellStyle name="20% - Accent5 4" xfId="140"/>
    <cellStyle name="20% - Accent5 5" xfId="141"/>
    <cellStyle name="20% - Accent5 6" xfId="142"/>
    <cellStyle name="20% - Accent5 7" xfId="143"/>
    <cellStyle name="20% - Accent5 8" xfId="144"/>
    <cellStyle name="20% - Accent5 9" xfId="145"/>
    <cellStyle name="20% - Accent6 10" xfId="146"/>
    <cellStyle name="20% - Accent6 11" xfId="147"/>
    <cellStyle name="20% - Accent6 12" xfId="148"/>
    <cellStyle name="20% - Accent6 13" xfId="149"/>
    <cellStyle name="20% - Accent6 14" xfId="150"/>
    <cellStyle name="20% - Accent6 15" xfId="151"/>
    <cellStyle name="20% - Accent6 16" xfId="152"/>
    <cellStyle name="20% - Accent6 17" xfId="153"/>
    <cellStyle name="20% - Accent6 18" xfId="154"/>
    <cellStyle name="20% - Accent6 19" xfId="155"/>
    <cellStyle name="20% - Accent6 2" xfId="156"/>
    <cellStyle name="20% - Accent6 20" xfId="157"/>
    <cellStyle name="20% - Accent6 21" xfId="158"/>
    <cellStyle name="20% - Accent6 22" xfId="159"/>
    <cellStyle name="20% - Accent6 23" xfId="160"/>
    <cellStyle name="20% - Accent6 24" xfId="161"/>
    <cellStyle name="20% - Accent6 25" xfId="162"/>
    <cellStyle name="20% - Accent6 26" xfId="163"/>
    <cellStyle name="20% - Accent6 27" xfId="164"/>
    <cellStyle name="20% - Accent6 3" xfId="165"/>
    <cellStyle name="20% - Accent6 4" xfId="166"/>
    <cellStyle name="20% - Accent6 5" xfId="167"/>
    <cellStyle name="20% - Accent6 6" xfId="168"/>
    <cellStyle name="20% - Accent6 7" xfId="169"/>
    <cellStyle name="20% - Accent6 8" xfId="170"/>
    <cellStyle name="20% - Accent6 9" xfId="171"/>
    <cellStyle name="40% - Accent1 10" xfId="172"/>
    <cellStyle name="40% - Accent1 11" xfId="173"/>
    <cellStyle name="40% - Accent1 12" xfId="174"/>
    <cellStyle name="40% - Accent1 13" xfId="175"/>
    <cellStyle name="40% - Accent1 14" xfId="176"/>
    <cellStyle name="40% - Accent1 15" xfId="177"/>
    <cellStyle name="40% - Accent1 16" xfId="178"/>
    <cellStyle name="40% - Accent1 17" xfId="179"/>
    <cellStyle name="40% - Accent1 18" xfId="180"/>
    <cellStyle name="40% - Accent1 19" xfId="181"/>
    <cellStyle name="40% - Accent1 2" xfId="182"/>
    <cellStyle name="40% - Accent1 20" xfId="183"/>
    <cellStyle name="40% - Accent1 21" xfId="184"/>
    <cellStyle name="40% - Accent1 22" xfId="185"/>
    <cellStyle name="40% - Accent1 23" xfId="186"/>
    <cellStyle name="40% - Accent1 24" xfId="187"/>
    <cellStyle name="40% - Accent1 25" xfId="188"/>
    <cellStyle name="40% - Accent1 26" xfId="189"/>
    <cellStyle name="40% - Accent1 27" xfId="190"/>
    <cellStyle name="40% - Accent1 3" xfId="191"/>
    <cellStyle name="40% - Accent1 4" xfId="192"/>
    <cellStyle name="40% - Accent1 5" xfId="193"/>
    <cellStyle name="40% - Accent1 6" xfId="194"/>
    <cellStyle name="40% - Accent1 7" xfId="195"/>
    <cellStyle name="40% - Accent1 8" xfId="196"/>
    <cellStyle name="40% - Accent1 9" xfId="197"/>
    <cellStyle name="40% - Accent2 10" xfId="198"/>
    <cellStyle name="40% - Accent2 11" xfId="199"/>
    <cellStyle name="40% - Accent2 12" xfId="200"/>
    <cellStyle name="40% - Accent2 13" xfId="201"/>
    <cellStyle name="40% - Accent2 14" xfId="202"/>
    <cellStyle name="40% - Accent2 15" xfId="203"/>
    <cellStyle name="40% - Accent2 16" xfId="204"/>
    <cellStyle name="40% - Accent2 17" xfId="205"/>
    <cellStyle name="40% - Accent2 18" xfId="206"/>
    <cellStyle name="40% - Accent2 19" xfId="207"/>
    <cellStyle name="40% - Accent2 2" xfId="208"/>
    <cellStyle name="40% - Accent2 20" xfId="209"/>
    <cellStyle name="40% - Accent2 21" xfId="210"/>
    <cellStyle name="40% - Accent2 22" xfId="211"/>
    <cellStyle name="40% - Accent2 23" xfId="212"/>
    <cellStyle name="40% - Accent2 24" xfId="213"/>
    <cellStyle name="40% - Accent2 25" xfId="214"/>
    <cellStyle name="40% - Accent2 26" xfId="215"/>
    <cellStyle name="40% - Accent2 27" xfId="216"/>
    <cellStyle name="40% - Accent2 3" xfId="217"/>
    <cellStyle name="40% - Accent2 4" xfId="218"/>
    <cellStyle name="40% - Accent2 5" xfId="219"/>
    <cellStyle name="40% - Accent2 6" xfId="220"/>
    <cellStyle name="40% - Accent2 7" xfId="221"/>
    <cellStyle name="40% - Accent2 8" xfId="222"/>
    <cellStyle name="40% - Accent2 9" xfId="223"/>
    <cellStyle name="40% - Accent3 10" xfId="224"/>
    <cellStyle name="40% - Accent3 11" xfId="225"/>
    <cellStyle name="40% - Accent3 12" xfId="226"/>
    <cellStyle name="40% - Accent3 13" xfId="227"/>
    <cellStyle name="40% - Accent3 14" xfId="228"/>
    <cellStyle name="40% - Accent3 15" xfId="229"/>
    <cellStyle name="40% - Accent3 16" xfId="230"/>
    <cellStyle name="40% - Accent3 17" xfId="231"/>
    <cellStyle name="40% - Accent3 18" xfId="232"/>
    <cellStyle name="40% - Accent3 19" xfId="233"/>
    <cellStyle name="40% - Accent3 2" xfId="234"/>
    <cellStyle name="40% - Accent3 20" xfId="235"/>
    <cellStyle name="40% - Accent3 21" xfId="236"/>
    <cellStyle name="40% - Accent3 22" xfId="237"/>
    <cellStyle name="40% - Accent3 23" xfId="238"/>
    <cellStyle name="40% - Accent3 24" xfId="239"/>
    <cellStyle name="40% - Accent3 25" xfId="240"/>
    <cellStyle name="40% - Accent3 26" xfId="241"/>
    <cellStyle name="40% - Accent3 27" xfId="242"/>
    <cellStyle name="40% - Accent3 3" xfId="243"/>
    <cellStyle name="40% - Accent3 4" xfId="244"/>
    <cellStyle name="40% - Accent3 5" xfId="245"/>
    <cellStyle name="40% - Accent3 6" xfId="246"/>
    <cellStyle name="40% - Accent3 7" xfId="247"/>
    <cellStyle name="40% - Accent3 8" xfId="248"/>
    <cellStyle name="40% - Accent3 9" xfId="249"/>
    <cellStyle name="40% - Accent4 10" xfId="250"/>
    <cellStyle name="40% - Accent4 11" xfId="251"/>
    <cellStyle name="40% - Accent4 12" xfId="252"/>
    <cellStyle name="40% - Accent4 13" xfId="253"/>
    <cellStyle name="40% - Accent4 14" xfId="254"/>
    <cellStyle name="40% - Accent4 15" xfId="255"/>
    <cellStyle name="40% - Accent4 16" xfId="256"/>
    <cellStyle name="40% - Accent4 17" xfId="257"/>
    <cellStyle name="40% - Accent4 18" xfId="258"/>
    <cellStyle name="40% - Accent4 19" xfId="259"/>
    <cellStyle name="40% - Accent4 2" xfId="260"/>
    <cellStyle name="40% - Accent4 20" xfId="261"/>
    <cellStyle name="40% - Accent4 21" xfId="262"/>
    <cellStyle name="40% - Accent4 22" xfId="263"/>
    <cellStyle name="40% - Accent4 23" xfId="264"/>
    <cellStyle name="40% - Accent4 24" xfId="265"/>
    <cellStyle name="40% - Accent4 25" xfId="266"/>
    <cellStyle name="40% - Accent4 26" xfId="267"/>
    <cellStyle name="40% - Accent4 27" xfId="268"/>
    <cellStyle name="40% - Accent4 3" xfId="269"/>
    <cellStyle name="40% - Accent4 4" xfId="270"/>
    <cellStyle name="40% - Accent4 5" xfId="271"/>
    <cellStyle name="40% - Accent4 6" xfId="272"/>
    <cellStyle name="40% - Accent4 7" xfId="273"/>
    <cellStyle name="40% - Accent4 8" xfId="274"/>
    <cellStyle name="40% - Accent4 9" xfId="275"/>
    <cellStyle name="40% - Accent5 10" xfId="276"/>
    <cellStyle name="40% - Accent5 11" xfId="277"/>
    <cellStyle name="40% - Accent5 12" xfId="278"/>
    <cellStyle name="40% - Accent5 13" xfId="279"/>
    <cellStyle name="40% - Accent5 14" xfId="280"/>
    <cellStyle name="40% - Accent5 15" xfId="281"/>
    <cellStyle name="40% - Accent5 16" xfId="282"/>
    <cellStyle name="40% - Accent5 17" xfId="283"/>
    <cellStyle name="40% - Accent5 18" xfId="284"/>
    <cellStyle name="40% - Accent5 19" xfId="285"/>
    <cellStyle name="40% - Accent5 2" xfId="286"/>
    <cellStyle name="40% - Accent5 20" xfId="287"/>
    <cellStyle name="40% - Accent5 21" xfId="288"/>
    <cellStyle name="40% - Accent5 22" xfId="289"/>
    <cellStyle name="40% - Accent5 23" xfId="290"/>
    <cellStyle name="40% - Accent5 24" xfId="291"/>
    <cellStyle name="40% - Accent5 25" xfId="292"/>
    <cellStyle name="40% - Accent5 26" xfId="293"/>
    <cellStyle name="40% - Accent5 27" xfId="294"/>
    <cellStyle name="40% - Accent5 3" xfId="295"/>
    <cellStyle name="40% - Accent5 4" xfId="296"/>
    <cellStyle name="40% - Accent5 5" xfId="297"/>
    <cellStyle name="40% - Accent5 6" xfId="298"/>
    <cellStyle name="40% - Accent5 7" xfId="299"/>
    <cellStyle name="40% - Accent5 8" xfId="300"/>
    <cellStyle name="40% - Accent5 9" xfId="301"/>
    <cellStyle name="40% - Accent6 10" xfId="302"/>
    <cellStyle name="40% - Accent6 11" xfId="303"/>
    <cellStyle name="40% - Accent6 12" xfId="304"/>
    <cellStyle name="40% - Accent6 13" xfId="305"/>
    <cellStyle name="40% - Accent6 14" xfId="306"/>
    <cellStyle name="40% - Accent6 15" xfId="307"/>
    <cellStyle name="40% - Accent6 16" xfId="308"/>
    <cellStyle name="40% - Accent6 17" xfId="309"/>
    <cellStyle name="40% - Accent6 18" xfId="310"/>
    <cellStyle name="40% - Accent6 19" xfId="311"/>
    <cellStyle name="40% - Accent6 2" xfId="312"/>
    <cellStyle name="40% - Accent6 20" xfId="313"/>
    <cellStyle name="40% - Accent6 21" xfId="314"/>
    <cellStyle name="40% - Accent6 22" xfId="315"/>
    <cellStyle name="40% - Accent6 23" xfId="316"/>
    <cellStyle name="40% - Accent6 24" xfId="317"/>
    <cellStyle name="40% - Accent6 25" xfId="318"/>
    <cellStyle name="40% - Accent6 26" xfId="319"/>
    <cellStyle name="40% - Accent6 27" xfId="320"/>
    <cellStyle name="40% - Accent6 3" xfId="321"/>
    <cellStyle name="40% - Accent6 4" xfId="322"/>
    <cellStyle name="40% - Accent6 5" xfId="323"/>
    <cellStyle name="40% - Accent6 6" xfId="324"/>
    <cellStyle name="40% - Accent6 7" xfId="325"/>
    <cellStyle name="40% - Accent6 8" xfId="326"/>
    <cellStyle name="40% - Accent6 9" xfId="327"/>
    <cellStyle name="60% - Accent1 10" xfId="328"/>
    <cellStyle name="60% - Accent1 11" xfId="329"/>
    <cellStyle name="60% - Accent1 12" xfId="330"/>
    <cellStyle name="60% - Accent1 13" xfId="331"/>
    <cellStyle name="60% - Accent1 14" xfId="332"/>
    <cellStyle name="60% - Accent1 15" xfId="333"/>
    <cellStyle name="60% - Accent1 16" xfId="334"/>
    <cellStyle name="60% - Accent1 17" xfId="335"/>
    <cellStyle name="60% - Accent1 18" xfId="336"/>
    <cellStyle name="60% - Accent1 19" xfId="337"/>
    <cellStyle name="60% - Accent1 2" xfId="338"/>
    <cellStyle name="60% - Accent1 20" xfId="339"/>
    <cellStyle name="60% - Accent1 21" xfId="340"/>
    <cellStyle name="60% - Accent1 22" xfId="341"/>
    <cellStyle name="60% - Accent1 23" xfId="342"/>
    <cellStyle name="60% - Accent1 24" xfId="343"/>
    <cellStyle name="60% - Accent1 25" xfId="344"/>
    <cellStyle name="60% - Accent1 26" xfId="345"/>
    <cellStyle name="60% - Accent1 27" xfId="346"/>
    <cellStyle name="60% - Accent1 3" xfId="347"/>
    <cellStyle name="60% - Accent1 4" xfId="348"/>
    <cellStyle name="60% - Accent1 5" xfId="349"/>
    <cellStyle name="60% - Accent1 6" xfId="350"/>
    <cellStyle name="60% - Accent1 7" xfId="351"/>
    <cellStyle name="60% - Accent1 8" xfId="352"/>
    <cellStyle name="60% - Accent1 9" xfId="353"/>
    <cellStyle name="60% - Accent2 10" xfId="354"/>
    <cellStyle name="60% - Accent2 11" xfId="355"/>
    <cellStyle name="60% - Accent2 12" xfId="356"/>
    <cellStyle name="60% - Accent2 13" xfId="357"/>
    <cellStyle name="60% - Accent2 14" xfId="358"/>
    <cellStyle name="60% - Accent2 15" xfId="359"/>
    <cellStyle name="60% - Accent2 16" xfId="360"/>
    <cellStyle name="60% - Accent2 17" xfId="361"/>
    <cellStyle name="60% - Accent2 18" xfId="362"/>
    <cellStyle name="60% - Accent2 19" xfId="363"/>
    <cellStyle name="60% - Accent2 2" xfId="364"/>
    <cellStyle name="60% - Accent2 20" xfId="365"/>
    <cellStyle name="60% - Accent2 21" xfId="366"/>
    <cellStyle name="60% - Accent2 22" xfId="367"/>
    <cellStyle name="60% - Accent2 23" xfId="368"/>
    <cellStyle name="60% - Accent2 24" xfId="369"/>
    <cellStyle name="60% - Accent2 25" xfId="370"/>
    <cellStyle name="60% - Accent2 26" xfId="371"/>
    <cellStyle name="60% - Accent2 27" xfId="372"/>
    <cellStyle name="60% - Accent2 3" xfId="373"/>
    <cellStyle name="60% - Accent2 4" xfId="374"/>
    <cellStyle name="60% - Accent2 5" xfId="375"/>
    <cellStyle name="60% - Accent2 6" xfId="376"/>
    <cellStyle name="60% - Accent2 7" xfId="377"/>
    <cellStyle name="60% - Accent2 8" xfId="378"/>
    <cellStyle name="60% - Accent2 9" xfId="379"/>
    <cellStyle name="60% - Accent3 10" xfId="380"/>
    <cellStyle name="60% - Accent3 11" xfId="381"/>
    <cellStyle name="60% - Accent3 12" xfId="382"/>
    <cellStyle name="60% - Accent3 13" xfId="383"/>
    <cellStyle name="60% - Accent3 14" xfId="384"/>
    <cellStyle name="60% - Accent3 15" xfId="385"/>
    <cellStyle name="60% - Accent3 16" xfId="386"/>
    <cellStyle name="60% - Accent3 17" xfId="387"/>
    <cellStyle name="60% - Accent3 18" xfId="388"/>
    <cellStyle name="60% - Accent3 19" xfId="389"/>
    <cellStyle name="60% - Accent3 2" xfId="390"/>
    <cellStyle name="60% - Accent3 20" xfId="391"/>
    <cellStyle name="60% - Accent3 21" xfId="392"/>
    <cellStyle name="60% - Accent3 22" xfId="393"/>
    <cellStyle name="60% - Accent3 23" xfId="394"/>
    <cellStyle name="60% - Accent3 24" xfId="395"/>
    <cellStyle name="60% - Accent3 25" xfId="396"/>
    <cellStyle name="60% - Accent3 26" xfId="397"/>
    <cellStyle name="60% - Accent3 27" xfId="398"/>
    <cellStyle name="60% - Accent3 3" xfId="399"/>
    <cellStyle name="60% - Accent3 4" xfId="400"/>
    <cellStyle name="60% - Accent3 5" xfId="401"/>
    <cellStyle name="60% - Accent3 6" xfId="402"/>
    <cellStyle name="60% - Accent3 7" xfId="403"/>
    <cellStyle name="60% - Accent3 8" xfId="404"/>
    <cellStyle name="60% - Accent3 9" xfId="405"/>
    <cellStyle name="60% - Accent4 10" xfId="406"/>
    <cellStyle name="60% - Accent4 11" xfId="407"/>
    <cellStyle name="60% - Accent4 12" xfId="408"/>
    <cellStyle name="60% - Accent4 13" xfId="409"/>
    <cellStyle name="60% - Accent4 14" xfId="410"/>
    <cellStyle name="60% - Accent4 15" xfId="411"/>
    <cellStyle name="60% - Accent4 16" xfId="412"/>
    <cellStyle name="60% - Accent4 17" xfId="413"/>
    <cellStyle name="60% - Accent4 18" xfId="414"/>
    <cellStyle name="60% - Accent4 19" xfId="415"/>
    <cellStyle name="60% - Accent4 2" xfId="416"/>
    <cellStyle name="60% - Accent4 20" xfId="417"/>
    <cellStyle name="60% - Accent4 21" xfId="418"/>
    <cellStyle name="60% - Accent4 22" xfId="419"/>
    <cellStyle name="60% - Accent4 23" xfId="420"/>
    <cellStyle name="60% - Accent4 24" xfId="421"/>
    <cellStyle name="60% - Accent4 25" xfId="422"/>
    <cellStyle name="60% - Accent4 26" xfId="423"/>
    <cellStyle name="60% - Accent4 27" xfId="424"/>
    <cellStyle name="60% - Accent4 3" xfId="425"/>
    <cellStyle name="60% - Accent4 4" xfId="426"/>
    <cellStyle name="60% - Accent4 5" xfId="427"/>
    <cellStyle name="60% - Accent4 6" xfId="428"/>
    <cellStyle name="60% - Accent4 7" xfId="429"/>
    <cellStyle name="60% - Accent4 8" xfId="430"/>
    <cellStyle name="60% - Accent4 9" xfId="431"/>
    <cellStyle name="60% - Accent5 10" xfId="432"/>
    <cellStyle name="60% - Accent5 11" xfId="433"/>
    <cellStyle name="60% - Accent5 12" xfId="434"/>
    <cellStyle name="60% - Accent5 13" xfId="435"/>
    <cellStyle name="60% - Accent5 14" xfId="436"/>
    <cellStyle name="60% - Accent5 15" xfId="437"/>
    <cellStyle name="60% - Accent5 16" xfId="438"/>
    <cellStyle name="60% - Accent5 17" xfId="439"/>
    <cellStyle name="60% - Accent5 18" xfId="440"/>
    <cellStyle name="60% - Accent5 19" xfId="441"/>
    <cellStyle name="60% - Accent5 2" xfId="442"/>
    <cellStyle name="60% - Accent5 20" xfId="443"/>
    <cellStyle name="60% - Accent5 21" xfId="444"/>
    <cellStyle name="60% - Accent5 22" xfId="445"/>
    <cellStyle name="60% - Accent5 23" xfId="446"/>
    <cellStyle name="60% - Accent5 24" xfId="447"/>
    <cellStyle name="60% - Accent5 25" xfId="448"/>
    <cellStyle name="60% - Accent5 26" xfId="449"/>
    <cellStyle name="60% - Accent5 27" xfId="450"/>
    <cellStyle name="60% - Accent5 3" xfId="451"/>
    <cellStyle name="60% - Accent5 4" xfId="452"/>
    <cellStyle name="60% - Accent5 5" xfId="453"/>
    <cellStyle name="60% - Accent5 6" xfId="454"/>
    <cellStyle name="60% - Accent5 7" xfId="455"/>
    <cellStyle name="60% - Accent5 8" xfId="456"/>
    <cellStyle name="60% - Accent5 9" xfId="457"/>
    <cellStyle name="60% - Accent6 10" xfId="458"/>
    <cellStyle name="60% - Accent6 11" xfId="459"/>
    <cellStyle name="60% - Accent6 12" xfId="460"/>
    <cellStyle name="60% - Accent6 13" xfId="461"/>
    <cellStyle name="60% - Accent6 14" xfId="462"/>
    <cellStyle name="60% - Accent6 15" xfId="463"/>
    <cellStyle name="60% - Accent6 16" xfId="464"/>
    <cellStyle name="60% - Accent6 17" xfId="465"/>
    <cellStyle name="60% - Accent6 18" xfId="466"/>
    <cellStyle name="60% - Accent6 19" xfId="467"/>
    <cellStyle name="60% - Accent6 2" xfId="468"/>
    <cellStyle name="60% - Accent6 20" xfId="469"/>
    <cellStyle name="60% - Accent6 21" xfId="470"/>
    <cellStyle name="60% - Accent6 22" xfId="471"/>
    <cellStyle name="60% - Accent6 23" xfId="472"/>
    <cellStyle name="60% - Accent6 24" xfId="473"/>
    <cellStyle name="60% - Accent6 25" xfId="474"/>
    <cellStyle name="60% - Accent6 26" xfId="475"/>
    <cellStyle name="60% - Accent6 27" xfId="476"/>
    <cellStyle name="60% - Accent6 3" xfId="477"/>
    <cellStyle name="60% - Accent6 4" xfId="478"/>
    <cellStyle name="60% - Accent6 5" xfId="479"/>
    <cellStyle name="60% - Accent6 6" xfId="480"/>
    <cellStyle name="60% - Accent6 7" xfId="481"/>
    <cellStyle name="60% - Accent6 8" xfId="482"/>
    <cellStyle name="60% - Accent6 9" xfId="483"/>
    <cellStyle name="Accent1 10" xfId="484"/>
    <cellStyle name="Accent1 11" xfId="485"/>
    <cellStyle name="Accent1 12" xfId="486"/>
    <cellStyle name="Accent1 13" xfId="487"/>
    <cellStyle name="Accent1 14" xfId="488"/>
    <cellStyle name="Accent1 15" xfId="489"/>
    <cellStyle name="Accent1 16" xfId="490"/>
    <cellStyle name="Accent1 17" xfId="491"/>
    <cellStyle name="Accent1 18" xfId="492"/>
    <cellStyle name="Accent1 19" xfId="493"/>
    <cellStyle name="Accent1 2" xfId="494"/>
    <cellStyle name="Accent1 20" xfId="495"/>
    <cellStyle name="Accent1 21" xfId="496"/>
    <cellStyle name="Accent1 22" xfId="497"/>
    <cellStyle name="Accent1 23" xfId="498"/>
    <cellStyle name="Accent1 24" xfId="499"/>
    <cellStyle name="Accent1 25" xfId="500"/>
    <cellStyle name="Accent1 26" xfId="501"/>
    <cellStyle name="Accent1 27" xfId="502"/>
    <cellStyle name="Accent1 3" xfId="503"/>
    <cellStyle name="Accent1 4" xfId="504"/>
    <cellStyle name="Accent1 5" xfId="505"/>
    <cellStyle name="Accent1 6" xfId="506"/>
    <cellStyle name="Accent1 7" xfId="507"/>
    <cellStyle name="Accent1 8" xfId="508"/>
    <cellStyle name="Accent1 9" xfId="509"/>
    <cellStyle name="Accent2 10" xfId="510"/>
    <cellStyle name="Accent2 11" xfId="511"/>
    <cellStyle name="Accent2 12" xfId="512"/>
    <cellStyle name="Accent2 13" xfId="513"/>
    <cellStyle name="Accent2 14" xfId="514"/>
    <cellStyle name="Accent2 15" xfId="515"/>
    <cellStyle name="Accent2 16" xfId="516"/>
    <cellStyle name="Accent2 17" xfId="517"/>
    <cellStyle name="Accent2 18" xfId="518"/>
    <cellStyle name="Accent2 19" xfId="519"/>
    <cellStyle name="Accent2 2" xfId="520"/>
    <cellStyle name="Accent2 20" xfId="521"/>
    <cellStyle name="Accent2 21" xfId="522"/>
    <cellStyle name="Accent2 22" xfId="523"/>
    <cellStyle name="Accent2 23" xfId="524"/>
    <cellStyle name="Accent2 24" xfId="525"/>
    <cellStyle name="Accent2 25" xfId="526"/>
    <cellStyle name="Accent2 26" xfId="527"/>
    <cellStyle name="Accent2 27" xfId="528"/>
    <cellStyle name="Accent2 3" xfId="529"/>
    <cellStyle name="Accent2 4" xfId="530"/>
    <cellStyle name="Accent2 5" xfId="531"/>
    <cellStyle name="Accent2 6" xfId="532"/>
    <cellStyle name="Accent2 7" xfId="533"/>
    <cellStyle name="Accent2 8" xfId="534"/>
    <cellStyle name="Accent2 9" xfId="535"/>
    <cellStyle name="Accent3 10" xfId="536"/>
    <cellStyle name="Accent3 11" xfId="537"/>
    <cellStyle name="Accent3 12" xfId="538"/>
    <cellStyle name="Accent3 13" xfId="539"/>
    <cellStyle name="Accent3 14" xfId="540"/>
    <cellStyle name="Accent3 15" xfId="541"/>
    <cellStyle name="Accent3 16" xfId="542"/>
    <cellStyle name="Accent3 17" xfId="543"/>
    <cellStyle name="Accent3 18" xfId="544"/>
    <cellStyle name="Accent3 19" xfId="545"/>
    <cellStyle name="Accent3 2" xfId="546"/>
    <cellStyle name="Accent3 20" xfId="547"/>
    <cellStyle name="Accent3 21" xfId="548"/>
    <cellStyle name="Accent3 22" xfId="549"/>
    <cellStyle name="Accent3 23" xfId="550"/>
    <cellStyle name="Accent3 24" xfId="551"/>
    <cellStyle name="Accent3 25" xfId="552"/>
    <cellStyle name="Accent3 26" xfId="553"/>
    <cellStyle name="Accent3 27" xfId="554"/>
    <cellStyle name="Accent3 3" xfId="555"/>
    <cellStyle name="Accent3 4" xfId="556"/>
    <cellStyle name="Accent3 5" xfId="557"/>
    <cellStyle name="Accent3 6" xfId="558"/>
    <cellStyle name="Accent3 7" xfId="559"/>
    <cellStyle name="Accent3 8" xfId="560"/>
    <cellStyle name="Accent3 9" xfId="561"/>
    <cellStyle name="Accent4 10" xfId="562"/>
    <cellStyle name="Accent4 11" xfId="563"/>
    <cellStyle name="Accent4 12" xfId="564"/>
    <cellStyle name="Accent4 13" xfId="565"/>
    <cellStyle name="Accent4 14" xfId="566"/>
    <cellStyle name="Accent4 15" xfId="567"/>
    <cellStyle name="Accent4 16" xfId="568"/>
    <cellStyle name="Accent4 17" xfId="569"/>
    <cellStyle name="Accent4 18" xfId="570"/>
    <cellStyle name="Accent4 19" xfId="571"/>
    <cellStyle name="Accent4 2" xfId="572"/>
    <cellStyle name="Accent4 20" xfId="573"/>
    <cellStyle name="Accent4 21" xfId="574"/>
    <cellStyle name="Accent4 22" xfId="575"/>
    <cellStyle name="Accent4 23" xfId="576"/>
    <cellStyle name="Accent4 24" xfId="577"/>
    <cellStyle name="Accent4 25" xfId="578"/>
    <cellStyle name="Accent4 26" xfId="579"/>
    <cellStyle name="Accent4 27" xfId="580"/>
    <cellStyle name="Accent4 3" xfId="581"/>
    <cellStyle name="Accent4 4" xfId="582"/>
    <cellStyle name="Accent4 5" xfId="583"/>
    <cellStyle name="Accent4 6" xfId="584"/>
    <cellStyle name="Accent4 7" xfId="585"/>
    <cellStyle name="Accent4 8" xfId="586"/>
    <cellStyle name="Accent4 9" xfId="587"/>
    <cellStyle name="Accent5 10" xfId="588"/>
    <cellStyle name="Accent5 11" xfId="589"/>
    <cellStyle name="Accent5 12" xfId="590"/>
    <cellStyle name="Accent5 13" xfId="591"/>
    <cellStyle name="Accent5 14" xfId="592"/>
    <cellStyle name="Accent5 15" xfId="593"/>
    <cellStyle name="Accent5 16" xfId="594"/>
    <cellStyle name="Accent5 17" xfId="595"/>
    <cellStyle name="Accent5 18" xfId="596"/>
    <cellStyle name="Accent5 19" xfId="597"/>
    <cellStyle name="Accent5 2" xfId="598"/>
    <cellStyle name="Accent5 20" xfId="599"/>
    <cellStyle name="Accent5 21" xfId="600"/>
    <cellStyle name="Accent5 22" xfId="601"/>
    <cellStyle name="Accent5 23" xfId="602"/>
    <cellStyle name="Accent5 24" xfId="603"/>
    <cellStyle name="Accent5 25" xfId="604"/>
    <cellStyle name="Accent5 26" xfId="605"/>
    <cellStyle name="Accent5 27" xfId="606"/>
    <cellStyle name="Accent5 3" xfId="607"/>
    <cellStyle name="Accent5 4" xfId="608"/>
    <cellStyle name="Accent5 5" xfId="609"/>
    <cellStyle name="Accent5 6" xfId="610"/>
    <cellStyle name="Accent5 7" xfId="611"/>
    <cellStyle name="Accent5 8" xfId="612"/>
    <cellStyle name="Accent5 9" xfId="613"/>
    <cellStyle name="Accent6 10" xfId="614"/>
    <cellStyle name="Accent6 11" xfId="615"/>
    <cellStyle name="Accent6 12" xfId="616"/>
    <cellStyle name="Accent6 13" xfId="617"/>
    <cellStyle name="Accent6 14" xfId="618"/>
    <cellStyle name="Accent6 15" xfId="619"/>
    <cellStyle name="Accent6 16" xfId="620"/>
    <cellStyle name="Accent6 17" xfId="621"/>
    <cellStyle name="Accent6 18" xfId="622"/>
    <cellStyle name="Accent6 19" xfId="623"/>
    <cellStyle name="Accent6 2" xfId="624"/>
    <cellStyle name="Accent6 20" xfId="625"/>
    <cellStyle name="Accent6 21" xfId="626"/>
    <cellStyle name="Accent6 22" xfId="627"/>
    <cellStyle name="Accent6 23" xfId="628"/>
    <cellStyle name="Accent6 24" xfId="629"/>
    <cellStyle name="Accent6 25" xfId="630"/>
    <cellStyle name="Accent6 26" xfId="631"/>
    <cellStyle name="Accent6 27" xfId="632"/>
    <cellStyle name="Accent6 3" xfId="633"/>
    <cellStyle name="Accent6 4" xfId="634"/>
    <cellStyle name="Accent6 5" xfId="635"/>
    <cellStyle name="Accent6 6" xfId="636"/>
    <cellStyle name="Accent6 7" xfId="637"/>
    <cellStyle name="Accent6 8" xfId="638"/>
    <cellStyle name="Accent6 9" xfId="639"/>
    <cellStyle name="Bad 10" xfId="640"/>
    <cellStyle name="Bad 11" xfId="641"/>
    <cellStyle name="Bad 12" xfId="642"/>
    <cellStyle name="Bad 13" xfId="643"/>
    <cellStyle name="Bad 14" xfId="644"/>
    <cellStyle name="Bad 15" xfId="645"/>
    <cellStyle name="Bad 16" xfId="646"/>
    <cellStyle name="Bad 17" xfId="647"/>
    <cellStyle name="Bad 18" xfId="648"/>
    <cellStyle name="Bad 19" xfId="649"/>
    <cellStyle name="Bad 2" xfId="650"/>
    <cellStyle name="Bad 20" xfId="651"/>
    <cellStyle name="Bad 21" xfId="652"/>
    <cellStyle name="Bad 22" xfId="653"/>
    <cellStyle name="Bad 23" xfId="654"/>
    <cellStyle name="Bad 24" xfId="655"/>
    <cellStyle name="Bad 25" xfId="656"/>
    <cellStyle name="Bad 26" xfId="657"/>
    <cellStyle name="Bad 27" xfId="658"/>
    <cellStyle name="Bad 3" xfId="659"/>
    <cellStyle name="Bad 4" xfId="660"/>
    <cellStyle name="Bad 5" xfId="661"/>
    <cellStyle name="Bad 6" xfId="662"/>
    <cellStyle name="Bad 7" xfId="663"/>
    <cellStyle name="Bad 8" xfId="664"/>
    <cellStyle name="Bad 9" xfId="665"/>
    <cellStyle name="Calculation 10" xfId="666"/>
    <cellStyle name="Calculation 11" xfId="667"/>
    <cellStyle name="Calculation 12" xfId="668"/>
    <cellStyle name="Calculation 13" xfId="669"/>
    <cellStyle name="Calculation 14" xfId="670"/>
    <cellStyle name="Calculation 15" xfId="671"/>
    <cellStyle name="Calculation 16" xfId="672"/>
    <cellStyle name="Calculation 17" xfId="673"/>
    <cellStyle name="Calculation 18" xfId="674"/>
    <cellStyle name="Calculation 19" xfId="675"/>
    <cellStyle name="Calculation 2" xfId="676"/>
    <cellStyle name="Calculation 20" xfId="677"/>
    <cellStyle name="Calculation 21" xfId="678"/>
    <cellStyle name="Calculation 22" xfId="679"/>
    <cellStyle name="Calculation 23" xfId="680"/>
    <cellStyle name="Calculation 24" xfId="681"/>
    <cellStyle name="Calculation 25" xfId="682"/>
    <cellStyle name="Calculation 26" xfId="683"/>
    <cellStyle name="Calculation 27" xfId="684"/>
    <cellStyle name="Calculation 3" xfId="685"/>
    <cellStyle name="Calculation 4" xfId="686"/>
    <cellStyle name="Calculation 5" xfId="687"/>
    <cellStyle name="Calculation 6" xfId="688"/>
    <cellStyle name="Calculation 7" xfId="689"/>
    <cellStyle name="Calculation 8" xfId="690"/>
    <cellStyle name="Calculation 9" xfId="691"/>
    <cellStyle name="Check Cell 10" xfId="692"/>
    <cellStyle name="Check Cell 11" xfId="693"/>
    <cellStyle name="Check Cell 12" xfId="694"/>
    <cellStyle name="Check Cell 13" xfId="695"/>
    <cellStyle name="Check Cell 14" xfId="696"/>
    <cellStyle name="Check Cell 15" xfId="697"/>
    <cellStyle name="Check Cell 16" xfId="698"/>
    <cellStyle name="Check Cell 17" xfId="699"/>
    <cellStyle name="Check Cell 18" xfId="700"/>
    <cellStyle name="Check Cell 19" xfId="701"/>
    <cellStyle name="Check Cell 2" xfId="702"/>
    <cellStyle name="Check Cell 20" xfId="703"/>
    <cellStyle name="Check Cell 21" xfId="704"/>
    <cellStyle name="Check Cell 22" xfId="705"/>
    <cellStyle name="Check Cell 23" xfId="706"/>
    <cellStyle name="Check Cell 24" xfId="707"/>
    <cellStyle name="Check Cell 25" xfId="708"/>
    <cellStyle name="Check Cell 26" xfId="709"/>
    <cellStyle name="Check Cell 27" xfId="710"/>
    <cellStyle name="Check Cell 3" xfId="711"/>
    <cellStyle name="Check Cell 4" xfId="712"/>
    <cellStyle name="Check Cell 5" xfId="713"/>
    <cellStyle name="Check Cell 6" xfId="714"/>
    <cellStyle name="Check Cell 7" xfId="715"/>
    <cellStyle name="Check Cell 8" xfId="716"/>
    <cellStyle name="Check Cell 9" xfId="717"/>
    <cellStyle name="Comma" xfId="718" builtinId="3"/>
    <cellStyle name="Comma 2" xfId="719"/>
    <cellStyle name="Comma 2 10" xfId="720"/>
    <cellStyle name="Comma 2 10 2" xfId="721"/>
    <cellStyle name="Comma 2 11" xfId="722"/>
    <cellStyle name="Comma 2 11 2" xfId="723"/>
    <cellStyle name="Comma 2 12" xfId="724"/>
    <cellStyle name="Comma 2 12 2" xfId="725"/>
    <cellStyle name="Comma 2 13" xfId="726"/>
    <cellStyle name="Comma 2 13 2" xfId="727"/>
    <cellStyle name="Comma 2 14" xfId="728"/>
    <cellStyle name="Comma 2 14 2" xfId="729"/>
    <cellStyle name="Comma 2 15" xfId="730"/>
    <cellStyle name="Comma 2 15 2" xfId="731"/>
    <cellStyle name="Comma 2 16" xfId="732"/>
    <cellStyle name="Comma 2 16 2" xfId="733"/>
    <cellStyle name="Comma 2 17" xfId="734"/>
    <cellStyle name="Comma 2 17 2" xfId="735"/>
    <cellStyle name="Comma 2 18" xfId="736"/>
    <cellStyle name="Comma 2 18 2" xfId="737"/>
    <cellStyle name="Comma 2 19" xfId="738"/>
    <cellStyle name="Comma 2 19 2" xfId="739"/>
    <cellStyle name="Comma 2 2" xfId="740"/>
    <cellStyle name="Comma 2 2 2" xfId="741"/>
    <cellStyle name="Comma 2 20" xfId="742"/>
    <cellStyle name="Comma 2 20 2" xfId="743"/>
    <cellStyle name="Comma 2 21" xfId="744"/>
    <cellStyle name="Comma 2 21 2" xfId="745"/>
    <cellStyle name="Comma 2 22" xfId="746"/>
    <cellStyle name="Comma 2 22 2" xfId="747"/>
    <cellStyle name="Comma 2 23" xfId="748"/>
    <cellStyle name="Comma 2 23 2" xfId="749"/>
    <cellStyle name="Comma 2 24" xfId="750"/>
    <cellStyle name="Comma 2 24 2" xfId="751"/>
    <cellStyle name="Comma 2 25" xfId="752"/>
    <cellStyle name="Comma 2 25 2" xfId="753"/>
    <cellStyle name="Comma 2 26" xfId="754"/>
    <cellStyle name="Comma 2 26 2" xfId="755"/>
    <cellStyle name="Comma 2 27" xfId="756"/>
    <cellStyle name="Comma 2 27 2" xfId="757"/>
    <cellStyle name="Comma 2 28" xfId="758"/>
    <cellStyle name="Comma 2 29" xfId="759"/>
    <cellStyle name="Comma 2 3" xfId="760"/>
    <cellStyle name="Comma 2 3 2" xfId="761"/>
    <cellStyle name="Comma 2 30" xfId="762"/>
    <cellStyle name="Comma 2 31" xfId="763"/>
    <cellStyle name="Comma 2 32" xfId="764"/>
    <cellStyle name="Comma 2 33" xfId="765"/>
    <cellStyle name="Comma 2 34" xfId="766"/>
    <cellStyle name="Comma 2 35" xfId="767"/>
    <cellStyle name="Comma 2 4" xfId="768"/>
    <cellStyle name="Comma 2 4 2" xfId="769"/>
    <cellStyle name="Comma 2 5" xfId="770"/>
    <cellStyle name="Comma 2 5 2" xfId="771"/>
    <cellStyle name="Comma 2 6" xfId="772"/>
    <cellStyle name="Comma 2 6 2" xfId="773"/>
    <cellStyle name="Comma 2 7" xfId="774"/>
    <cellStyle name="Comma 2 7 2" xfId="775"/>
    <cellStyle name="Comma 2 8" xfId="776"/>
    <cellStyle name="Comma 2 8 2" xfId="777"/>
    <cellStyle name="Comma 2 9" xfId="778"/>
    <cellStyle name="Comma 2 9 2" xfId="779"/>
    <cellStyle name="Comma 3" xfId="780"/>
    <cellStyle name="Comma 3 2" xfId="781"/>
    <cellStyle name="Comma 4" xfId="782"/>
    <cellStyle name="Comma 4 2" xfId="783"/>
    <cellStyle name="Comma 5" xfId="784"/>
    <cellStyle name="Comma 5 2" xfId="785"/>
    <cellStyle name="Comma 5 2 2" xfId="786"/>
    <cellStyle name="Comma 5 3" xfId="787"/>
    <cellStyle name="Comma 5 3 2" xfId="788"/>
    <cellStyle name="Comma 5 4" xfId="789"/>
    <cellStyle name="Comma0" xfId="790"/>
    <cellStyle name="Comma0 10" xfId="791"/>
    <cellStyle name="Comma0 11" xfId="792"/>
    <cellStyle name="Comma0 12" xfId="793"/>
    <cellStyle name="Comma0 13" xfId="794"/>
    <cellStyle name="Comma0 2" xfId="795"/>
    <cellStyle name="Comma0 2 2" xfId="796"/>
    <cellStyle name="Comma0 3" xfId="797"/>
    <cellStyle name="Comma0 3 2" xfId="798"/>
    <cellStyle name="Comma0 4" xfId="799"/>
    <cellStyle name="Comma0 4 2" xfId="800"/>
    <cellStyle name="Comma0 5" xfId="801"/>
    <cellStyle name="Comma0 5 2" xfId="802"/>
    <cellStyle name="Comma0 6" xfId="803"/>
    <cellStyle name="Comma0 6 2" xfId="804"/>
    <cellStyle name="Comma0 7" xfId="805"/>
    <cellStyle name="Comma0 8" xfId="806"/>
    <cellStyle name="Comma0 9" xfId="807"/>
    <cellStyle name="Currency0" xfId="808"/>
    <cellStyle name="Currency0 10" xfId="809"/>
    <cellStyle name="Currency0 11" xfId="810"/>
    <cellStyle name="Currency0 12" xfId="811"/>
    <cellStyle name="Currency0 13" xfId="812"/>
    <cellStyle name="Currency0 2" xfId="813"/>
    <cellStyle name="Currency0 2 2" xfId="814"/>
    <cellStyle name="Currency0 3" xfId="815"/>
    <cellStyle name="Currency0 3 2" xfId="816"/>
    <cellStyle name="Currency0 4" xfId="817"/>
    <cellStyle name="Currency0 4 2" xfId="818"/>
    <cellStyle name="Currency0 5" xfId="819"/>
    <cellStyle name="Currency0 5 2" xfId="820"/>
    <cellStyle name="Currency0 6" xfId="821"/>
    <cellStyle name="Currency0 6 2" xfId="822"/>
    <cellStyle name="Currency0 7" xfId="823"/>
    <cellStyle name="Currency0 8" xfId="824"/>
    <cellStyle name="Currency0 9" xfId="825"/>
    <cellStyle name="Date" xfId="826"/>
    <cellStyle name="Date 10" xfId="827"/>
    <cellStyle name="Date 11" xfId="828"/>
    <cellStyle name="Date 12" xfId="829"/>
    <cellStyle name="Date 13" xfId="830"/>
    <cellStyle name="Date 2" xfId="831"/>
    <cellStyle name="Date 2 2" xfId="832"/>
    <cellStyle name="Date 3" xfId="833"/>
    <cellStyle name="Date 3 2" xfId="834"/>
    <cellStyle name="Date 4" xfId="835"/>
    <cellStyle name="Date 4 2" xfId="836"/>
    <cellStyle name="Date 5" xfId="837"/>
    <cellStyle name="Date 5 2" xfId="838"/>
    <cellStyle name="Date 6" xfId="839"/>
    <cellStyle name="Date 6 2" xfId="840"/>
    <cellStyle name="Date 7" xfId="841"/>
    <cellStyle name="Date 8" xfId="842"/>
    <cellStyle name="Date 9" xfId="843"/>
    <cellStyle name="diskette" xfId="844"/>
    <cellStyle name="Euro" xfId="845"/>
    <cellStyle name="Euro 10" xfId="846"/>
    <cellStyle name="Euro 11" xfId="847"/>
    <cellStyle name="Euro 12" xfId="848"/>
    <cellStyle name="Euro 13" xfId="849"/>
    <cellStyle name="Euro 2" xfId="850"/>
    <cellStyle name="Euro 2 2" xfId="851"/>
    <cellStyle name="Euro 3" xfId="852"/>
    <cellStyle name="Euro 3 2" xfId="853"/>
    <cellStyle name="Euro 4" xfId="854"/>
    <cellStyle name="Euro 4 2" xfId="855"/>
    <cellStyle name="Euro 5" xfId="856"/>
    <cellStyle name="Euro 5 2" xfId="857"/>
    <cellStyle name="Euro 6" xfId="858"/>
    <cellStyle name="Euro 6 2" xfId="859"/>
    <cellStyle name="Euro 7" xfId="860"/>
    <cellStyle name="Euro 8" xfId="861"/>
    <cellStyle name="Euro 9" xfId="862"/>
    <cellStyle name="Explanatory Text 10" xfId="863"/>
    <cellStyle name="Explanatory Text 11" xfId="864"/>
    <cellStyle name="Explanatory Text 12" xfId="865"/>
    <cellStyle name="Explanatory Text 13" xfId="866"/>
    <cellStyle name="Explanatory Text 14" xfId="867"/>
    <cellStyle name="Explanatory Text 15" xfId="868"/>
    <cellStyle name="Explanatory Text 16" xfId="869"/>
    <cellStyle name="Explanatory Text 17" xfId="870"/>
    <cellStyle name="Explanatory Text 18" xfId="871"/>
    <cellStyle name="Explanatory Text 19" xfId="872"/>
    <cellStyle name="Explanatory Text 2" xfId="873"/>
    <cellStyle name="Explanatory Text 20" xfId="874"/>
    <cellStyle name="Explanatory Text 21" xfId="875"/>
    <cellStyle name="Explanatory Text 22" xfId="876"/>
    <cellStyle name="Explanatory Text 23" xfId="877"/>
    <cellStyle name="Explanatory Text 24" xfId="878"/>
    <cellStyle name="Explanatory Text 25" xfId="879"/>
    <cellStyle name="Explanatory Text 26" xfId="880"/>
    <cellStyle name="Explanatory Text 27" xfId="881"/>
    <cellStyle name="Explanatory Text 3" xfId="882"/>
    <cellStyle name="Explanatory Text 4" xfId="883"/>
    <cellStyle name="Explanatory Text 5" xfId="884"/>
    <cellStyle name="Explanatory Text 6" xfId="885"/>
    <cellStyle name="Explanatory Text 7" xfId="886"/>
    <cellStyle name="Explanatory Text 8" xfId="887"/>
    <cellStyle name="Explanatory Text 9" xfId="888"/>
    <cellStyle name="Fixed" xfId="889"/>
    <cellStyle name="Fixed 10" xfId="890"/>
    <cellStyle name="Fixed 11" xfId="891"/>
    <cellStyle name="Fixed 12" xfId="892"/>
    <cellStyle name="Fixed 13" xfId="893"/>
    <cellStyle name="Fixed 2" xfId="894"/>
    <cellStyle name="Fixed 2 2" xfId="895"/>
    <cellStyle name="Fixed 3" xfId="896"/>
    <cellStyle name="Fixed 3 2" xfId="897"/>
    <cellStyle name="Fixed 4" xfId="898"/>
    <cellStyle name="Fixed 4 2" xfId="899"/>
    <cellStyle name="Fixed 5" xfId="900"/>
    <cellStyle name="Fixed 5 2" xfId="901"/>
    <cellStyle name="Fixed 6" xfId="902"/>
    <cellStyle name="Fixed 6 2" xfId="903"/>
    <cellStyle name="Fixed 7" xfId="904"/>
    <cellStyle name="Fixed 8" xfId="905"/>
    <cellStyle name="Fixed 9" xfId="906"/>
    <cellStyle name="Good 10" xfId="907"/>
    <cellStyle name="Good 11" xfId="908"/>
    <cellStyle name="Good 12" xfId="909"/>
    <cellStyle name="Good 13" xfId="910"/>
    <cellStyle name="Good 14" xfId="911"/>
    <cellStyle name="Good 15" xfId="912"/>
    <cellStyle name="Good 16" xfId="913"/>
    <cellStyle name="Good 17" xfId="914"/>
    <cellStyle name="Good 18" xfId="915"/>
    <cellStyle name="Good 19" xfId="916"/>
    <cellStyle name="Good 2" xfId="917"/>
    <cellStyle name="Good 20" xfId="918"/>
    <cellStyle name="Good 21" xfId="919"/>
    <cellStyle name="Good 22" xfId="920"/>
    <cellStyle name="Good 23" xfId="921"/>
    <cellStyle name="Good 24" xfId="922"/>
    <cellStyle name="Good 25" xfId="923"/>
    <cellStyle name="Good 26" xfId="924"/>
    <cellStyle name="Good 27" xfId="925"/>
    <cellStyle name="Good 3" xfId="926"/>
    <cellStyle name="Good 4" xfId="927"/>
    <cellStyle name="Good 5" xfId="928"/>
    <cellStyle name="Good 6" xfId="929"/>
    <cellStyle name="Good 7" xfId="930"/>
    <cellStyle name="Good 8" xfId="931"/>
    <cellStyle name="Good 9" xfId="932"/>
    <cellStyle name="Heading 1 10" xfId="933"/>
    <cellStyle name="Heading 1 11" xfId="934"/>
    <cellStyle name="Heading 1 12" xfId="935"/>
    <cellStyle name="Heading 1 13" xfId="936"/>
    <cellStyle name="Heading 1 14" xfId="937"/>
    <cellStyle name="Heading 1 15" xfId="938"/>
    <cellStyle name="Heading 1 16" xfId="939"/>
    <cellStyle name="Heading 1 17" xfId="940"/>
    <cellStyle name="Heading 1 18" xfId="941"/>
    <cellStyle name="Heading 1 19" xfId="942"/>
    <cellStyle name="Heading 1 2" xfId="943"/>
    <cellStyle name="Heading 1 20" xfId="944"/>
    <cellStyle name="Heading 1 21" xfId="945"/>
    <cellStyle name="Heading 1 22" xfId="946"/>
    <cellStyle name="Heading 1 23" xfId="947"/>
    <cellStyle name="Heading 1 24" xfId="948"/>
    <cellStyle name="Heading 1 25" xfId="949"/>
    <cellStyle name="Heading 1 26" xfId="950"/>
    <cellStyle name="Heading 1 27" xfId="951"/>
    <cellStyle name="Heading 1 3" xfId="952"/>
    <cellStyle name="Heading 1 4" xfId="953"/>
    <cellStyle name="Heading 1 5" xfId="954"/>
    <cellStyle name="Heading 1 6" xfId="955"/>
    <cellStyle name="Heading 1 7" xfId="956"/>
    <cellStyle name="Heading 1 8" xfId="957"/>
    <cellStyle name="Heading 1 9" xfId="958"/>
    <cellStyle name="Heading 2 10" xfId="959"/>
    <cellStyle name="Heading 2 11" xfId="960"/>
    <cellStyle name="Heading 2 12" xfId="961"/>
    <cellStyle name="Heading 2 13" xfId="962"/>
    <cellStyle name="Heading 2 14" xfId="963"/>
    <cellStyle name="Heading 2 15" xfId="964"/>
    <cellStyle name="Heading 2 16" xfId="965"/>
    <cellStyle name="Heading 2 17" xfId="966"/>
    <cellStyle name="Heading 2 18" xfId="967"/>
    <cellStyle name="Heading 2 19" xfId="968"/>
    <cellStyle name="Heading 2 2" xfId="969"/>
    <cellStyle name="Heading 2 20" xfId="970"/>
    <cellStyle name="Heading 2 21" xfId="971"/>
    <cellStyle name="Heading 2 22" xfId="972"/>
    <cellStyle name="Heading 2 23" xfId="973"/>
    <cellStyle name="Heading 2 24" xfId="974"/>
    <cellStyle name="Heading 2 25" xfId="975"/>
    <cellStyle name="Heading 2 26" xfId="976"/>
    <cellStyle name="Heading 2 27" xfId="977"/>
    <cellStyle name="Heading 2 3" xfId="978"/>
    <cellStyle name="Heading 2 4" xfId="979"/>
    <cellStyle name="Heading 2 5" xfId="980"/>
    <cellStyle name="Heading 2 6" xfId="981"/>
    <cellStyle name="Heading 2 7" xfId="982"/>
    <cellStyle name="Heading 2 8" xfId="983"/>
    <cellStyle name="Heading 2 9" xfId="984"/>
    <cellStyle name="Heading 3 10" xfId="985"/>
    <cellStyle name="Heading 3 11" xfId="986"/>
    <cellStyle name="Heading 3 12" xfId="987"/>
    <cellStyle name="Heading 3 13" xfId="988"/>
    <cellStyle name="Heading 3 14" xfId="989"/>
    <cellStyle name="Heading 3 15" xfId="990"/>
    <cellStyle name="Heading 3 16" xfId="991"/>
    <cellStyle name="Heading 3 17" xfId="992"/>
    <cellStyle name="Heading 3 18" xfId="993"/>
    <cellStyle name="Heading 3 19" xfId="994"/>
    <cellStyle name="Heading 3 2" xfId="995"/>
    <cellStyle name="Heading 3 20" xfId="996"/>
    <cellStyle name="Heading 3 21" xfId="997"/>
    <cellStyle name="Heading 3 22" xfId="998"/>
    <cellStyle name="Heading 3 23" xfId="999"/>
    <cellStyle name="Heading 3 24" xfId="1000"/>
    <cellStyle name="Heading 3 25" xfId="1001"/>
    <cellStyle name="Heading 3 26" xfId="1002"/>
    <cellStyle name="Heading 3 27" xfId="1003"/>
    <cellStyle name="Heading 3 3" xfId="1004"/>
    <cellStyle name="Heading 3 4" xfId="1005"/>
    <cellStyle name="Heading 3 5" xfId="1006"/>
    <cellStyle name="Heading 3 6" xfId="1007"/>
    <cellStyle name="Heading 3 7" xfId="1008"/>
    <cellStyle name="Heading 3 8" xfId="1009"/>
    <cellStyle name="Heading 3 9" xfId="1010"/>
    <cellStyle name="Heading 4 10" xfId="1011"/>
    <cellStyle name="Heading 4 11" xfId="1012"/>
    <cellStyle name="Heading 4 12" xfId="1013"/>
    <cellStyle name="Heading 4 13" xfId="1014"/>
    <cellStyle name="Heading 4 14" xfId="1015"/>
    <cellStyle name="Heading 4 15" xfId="1016"/>
    <cellStyle name="Heading 4 16" xfId="1017"/>
    <cellStyle name="Heading 4 17" xfId="1018"/>
    <cellStyle name="Heading 4 18" xfId="1019"/>
    <cellStyle name="Heading 4 19" xfId="1020"/>
    <cellStyle name="Heading 4 2" xfId="1021"/>
    <cellStyle name="Heading 4 20" xfId="1022"/>
    <cellStyle name="Heading 4 21" xfId="1023"/>
    <cellStyle name="Heading 4 22" xfId="1024"/>
    <cellStyle name="Heading 4 23" xfId="1025"/>
    <cellStyle name="Heading 4 24" xfId="1026"/>
    <cellStyle name="Heading 4 25" xfId="1027"/>
    <cellStyle name="Heading 4 26" xfId="1028"/>
    <cellStyle name="Heading 4 27" xfId="1029"/>
    <cellStyle name="Heading 4 3" xfId="1030"/>
    <cellStyle name="Heading 4 4" xfId="1031"/>
    <cellStyle name="Heading 4 5" xfId="1032"/>
    <cellStyle name="Heading 4 6" xfId="1033"/>
    <cellStyle name="Heading 4 7" xfId="1034"/>
    <cellStyle name="Heading 4 8" xfId="1035"/>
    <cellStyle name="Heading 4 9" xfId="1036"/>
    <cellStyle name="Headings" xfId="1037"/>
    <cellStyle name="Hyperlink 2" xfId="1038"/>
    <cellStyle name="Hyperlink 2 10" xfId="1039"/>
    <cellStyle name="Hyperlink 2 2" xfId="1040"/>
    <cellStyle name="Hyperlink 2 3" xfId="1041"/>
    <cellStyle name="Hyperlink 2 4" xfId="1042"/>
    <cellStyle name="Hyperlink 2 5" xfId="1043"/>
    <cellStyle name="Hyperlink 2 6" xfId="1044"/>
    <cellStyle name="Hyperlink 2 7" xfId="1045"/>
    <cellStyle name="Hyperlink 2 8" xfId="1046"/>
    <cellStyle name="Hyperlink 2 9" xfId="1047"/>
    <cellStyle name="Input 10" xfId="1048"/>
    <cellStyle name="Input 11" xfId="1049"/>
    <cellStyle name="Input 12" xfId="1050"/>
    <cellStyle name="Input 13" xfId="1051"/>
    <cellStyle name="Input 14" xfId="1052"/>
    <cellStyle name="Input 15" xfId="1053"/>
    <cellStyle name="Input 16" xfId="1054"/>
    <cellStyle name="Input 17" xfId="1055"/>
    <cellStyle name="Input 18" xfId="1056"/>
    <cellStyle name="Input 19" xfId="1057"/>
    <cellStyle name="Input 2" xfId="1058"/>
    <cellStyle name="Input 20" xfId="1059"/>
    <cellStyle name="Input 21" xfId="1060"/>
    <cellStyle name="Input 22" xfId="1061"/>
    <cellStyle name="Input 23" xfId="1062"/>
    <cellStyle name="Input 24" xfId="1063"/>
    <cellStyle name="Input 25" xfId="1064"/>
    <cellStyle name="Input 26" xfId="1065"/>
    <cellStyle name="Input 27" xfId="1066"/>
    <cellStyle name="Input 3" xfId="1067"/>
    <cellStyle name="Input 4" xfId="1068"/>
    <cellStyle name="Input 5" xfId="1069"/>
    <cellStyle name="Input 6" xfId="1070"/>
    <cellStyle name="Input 7" xfId="1071"/>
    <cellStyle name="Input 8" xfId="1072"/>
    <cellStyle name="Input 9" xfId="1073"/>
    <cellStyle name="Linked Cell 10" xfId="1074"/>
    <cellStyle name="Linked Cell 11" xfId="1075"/>
    <cellStyle name="Linked Cell 12" xfId="1076"/>
    <cellStyle name="Linked Cell 13" xfId="1077"/>
    <cellStyle name="Linked Cell 14" xfId="1078"/>
    <cellStyle name="Linked Cell 15" xfId="1079"/>
    <cellStyle name="Linked Cell 16" xfId="1080"/>
    <cellStyle name="Linked Cell 17" xfId="1081"/>
    <cellStyle name="Linked Cell 18" xfId="1082"/>
    <cellStyle name="Linked Cell 19" xfId="1083"/>
    <cellStyle name="Linked Cell 2" xfId="1084"/>
    <cellStyle name="Linked Cell 20" xfId="1085"/>
    <cellStyle name="Linked Cell 21" xfId="1086"/>
    <cellStyle name="Linked Cell 22" xfId="1087"/>
    <cellStyle name="Linked Cell 23" xfId="1088"/>
    <cellStyle name="Linked Cell 24" xfId="1089"/>
    <cellStyle name="Linked Cell 25" xfId="1090"/>
    <cellStyle name="Linked Cell 26" xfId="1091"/>
    <cellStyle name="Linked Cell 27" xfId="1092"/>
    <cellStyle name="Linked Cell 3" xfId="1093"/>
    <cellStyle name="Linked Cell 4" xfId="1094"/>
    <cellStyle name="Linked Cell 5" xfId="1095"/>
    <cellStyle name="Linked Cell 6" xfId="1096"/>
    <cellStyle name="Linked Cell 7" xfId="1097"/>
    <cellStyle name="Linked Cell 8" xfId="1098"/>
    <cellStyle name="Linked Cell 9" xfId="1099"/>
    <cellStyle name="Neutral 10" xfId="1100"/>
    <cellStyle name="Neutral 11" xfId="1101"/>
    <cellStyle name="Neutral 12" xfId="1102"/>
    <cellStyle name="Neutral 13" xfId="1103"/>
    <cellStyle name="Neutral 14" xfId="1104"/>
    <cellStyle name="Neutral 15" xfId="1105"/>
    <cellStyle name="Neutral 16" xfId="1106"/>
    <cellStyle name="Neutral 17" xfId="1107"/>
    <cellStyle name="Neutral 18" xfId="1108"/>
    <cellStyle name="Neutral 19" xfId="1109"/>
    <cellStyle name="Neutral 2" xfId="1110"/>
    <cellStyle name="Neutral 20" xfId="1111"/>
    <cellStyle name="Neutral 21" xfId="1112"/>
    <cellStyle name="Neutral 22" xfId="1113"/>
    <cellStyle name="Neutral 23" xfId="1114"/>
    <cellStyle name="Neutral 24" xfId="1115"/>
    <cellStyle name="Neutral 25" xfId="1116"/>
    <cellStyle name="Neutral 26" xfId="1117"/>
    <cellStyle name="Neutral 27" xfId="1118"/>
    <cellStyle name="Neutral 3" xfId="1119"/>
    <cellStyle name="Neutral 4" xfId="1120"/>
    <cellStyle name="Neutral 5" xfId="1121"/>
    <cellStyle name="Neutral 6" xfId="1122"/>
    <cellStyle name="Neutral 7" xfId="1123"/>
    <cellStyle name="Neutral 8" xfId="1124"/>
    <cellStyle name="Neutral 9" xfId="1125"/>
    <cellStyle name="Normal" xfId="0" builtinId="0"/>
    <cellStyle name="Normal 10" xfId="1126"/>
    <cellStyle name="Normal 11" xfId="1127"/>
    <cellStyle name="Normal 12" xfId="1128"/>
    <cellStyle name="Normal 13" xfId="1129"/>
    <cellStyle name="Normal 14" xfId="1130"/>
    <cellStyle name="Normal 2" xfId="1131"/>
    <cellStyle name="Normal 2 10" xfId="1132"/>
    <cellStyle name="Normal 2 10 2" xfId="1133"/>
    <cellStyle name="Normal 2 11" xfId="1134"/>
    <cellStyle name="Normal 2 11 2" xfId="1135"/>
    <cellStyle name="Normal 2 12" xfId="1136"/>
    <cellStyle name="Normal 2 12 2" xfId="1137"/>
    <cellStyle name="Normal 2 13" xfId="1138"/>
    <cellStyle name="Normal 2 13 2" xfId="1139"/>
    <cellStyle name="Normal 2 14" xfId="1140"/>
    <cellStyle name="Normal 2 14 2" xfId="1141"/>
    <cellStyle name="Normal 2 15" xfId="1142"/>
    <cellStyle name="Normal 2 15 2" xfId="1143"/>
    <cellStyle name="Normal 2 16" xfId="1144"/>
    <cellStyle name="Normal 2 16 2" xfId="1145"/>
    <cellStyle name="Normal 2 17" xfId="1146"/>
    <cellStyle name="Normal 2 17 2" xfId="1147"/>
    <cellStyle name="Normal 2 18" xfId="1148"/>
    <cellStyle name="Normal 2 18 2" xfId="1149"/>
    <cellStyle name="Normal 2 19" xfId="1150"/>
    <cellStyle name="Normal 2 19 2" xfId="1151"/>
    <cellStyle name="Normal 2 2" xfId="1152"/>
    <cellStyle name="Normal 2 2 10" xfId="1153"/>
    <cellStyle name="Normal 2 2 10 2" xfId="1154"/>
    <cellStyle name="Normal 2 2 11" xfId="1155"/>
    <cellStyle name="Normal 2 2 11 2" xfId="1156"/>
    <cellStyle name="Normal 2 2 12" xfId="1157"/>
    <cellStyle name="Normal 2 2 12 2" xfId="1158"/>
    <cellStyle name="Normal 2 2 13" xfId="1159"/>
    <cellStyle name="Normal 2 2 13 2" xfId="1160"/>
    <cellStyle name="Normal 2 2 14" xfId="1161"/>
    <cellStyle name="Normal 2 2 14 2" xfId="1162"/>
    <cellStyle name="Normal 2 2 15" xfId="1163"/>
    <cellStyle name="Normal 2 2 15 2" xfId="1164"/>
    <cellStyle name="Normal 2 2 16" xfId="1165"/>
    <cellStyle name="Normal 2 2 16 2" xfId="1166"/>
    <cellStyle name="Normal 2 2 17" xfId="1167"/>
    <cellStyle name="Normal 2 2 17 2" xfId="1168"/>
    <cellStyle name="Normal 2 2 18" xfId="1169"/>
    <cellStyle name="Normal 2 2 18 2" xfId="1170"/>
    <cellStyle name="Normal 2 2 19" xfId="1171"/>
    <cellStyle name="Normal 2 2 19 2" xfId="1172"/>
    <cellStyle name="Normal 2 2 2" xfId="1173"/>
    <cellStyle name="Normal 2 2 2 2" xfId="1174"/>
    <cellStyle name="Normal 2 2 2 2 2" xfId="1175"/>
    <cellStyle name="Normal 2 2 2 3" xfId="1176"/>
    <cellStyle name="Normal 2 2 2 3 2" xfId="1177"/>
    <cellStyle name="Normal 2 2 2 4" xfId="1178"/>
    <cellStyle name="Normal 2 2 20" xfId="1179"/>
    <cellStyle name="Normal 2 2 20 2" xfId="1180"/>
    <cellStyle name="Normal 2 2 21" xfId="1181"/>
    <cellStyle name="Normal 2 2 21 2" xfId="1182"/>
    <cellStyle name="Normal 2 2 22" xfId="1183"/>
    <cellStyle name="Normal 2 2 22 2" xfId="1184"/>
    <cellStyle name="Normal 2 2 23" xfId="1185"/>
    <cellStyle name="Normal 2 2 23 2" xfId="1186"/>
    <cellStyle name="Normal 2 2 24" xfId="1187"/>
    <cellStyle name="Normal 2 2 24 2" xfId="1188"/>
    <cellStyle name="Normal 2 2 25" xfId="1189"/>
    <cellStyle name="Normal 2 2 25 2" xfId="1190"/>
    <cellStyle name="Normal 2 2 26" xfId="1191"/>
    <cellStyle name="Normal 2 2 26 2" xfId="1192"/>
    <cellStyle name="Normal 2 2 27" xfId="1193"/>
    <cellStyle name="Normal 2 2 27 2" xfId="1194"/>
    <cellStyle name="Normal 2 2 28" xfId="1195"/>
    <cellStyle name="Normal 2 2 28 2" xfId="1196"/>
    <cellStyle name="Normal 2 2 29" xfId="1197"/>
    <cellStyle name="Normal 2 2 3" xfId="1198"/>
    <cellStyle name="Normal 2 2 3 2" xfId="1199"/>
    <cellStyle name="Normal 2 2 4" xfId="1200"/>
    <cellStyle name="Normal 2 2 4 2" xfId="1201"/>
    <cellStyle name="Normal 2 2 5" xfId="1202"/>
    <cellStyle name="Normal 2 2 5 2" xfId="1203"/>
    <cellStyle name="Normal 2 2 6" xfId="1204"/>
    <cellStyle name="Normal 2 2 6 2" xfId="1205"/>
    <cellStyle name="Normal 2 2 7" xfId="1206"/>
    <cellStyle name="Normal 2 2 7 2" xfId="1207"/>
    <cellStyle name="Normal 2 2 8" xfId="1208"/>
    <cellStyle name="Normal 2 2 8 2" xfId="1209"/>
    <cellStyle name="Normal 2 2 9" xfId="1210"/>
    <cellStyle name="Normal 2 2 9 2" xfId="1211"/>
    <cellStyle name="Normal 2 20" xfId="1212"/>
    <cellStyle name="Normal 2 20 2" xfId="1213"/>
    <cellStyle name="Normal 2 21" xfId="1214"/>
    <cellStyle name="Normal 2 21 2" xfId="1215"/>
    <cellStyle name="Normal 2 22" xfId="1216"/>
    <cellStyle name="Normal 2 22 2" xfId="1217"/>
    <cellStyle name="Normal 2 23" xfId="1218"/>
    <cellStyle name="Normal 2 23 2" xfId="1219"/>
    <cellStyle name="Normal 2 24" xfId="1220"/>
    <cellStyle name="Normal 2 24 2" xfId="1221"/>
    <cellStyle name="Normal 2 25" xfId="1222"/>
    <cellStyle name="Normal 2 25 2" xfId="1223"/>
    <cellStyle name="Normal 2 26" xfId="1224"/>
    <cellStyle name="Normal 2 26 2" xfId="1225"/>
    <cellStyle name="Normal 2 27" xfId="1226"/>
    <cellStyle name="Normal 2 27 2" xfId="1227"/>
    <cellStyle name="Normal 2 28" xfId="1228"/>
    <cellStyle name="Normal 2 28 2" xfId="1229"/>
    <cellStyle name="Normal 2 29" xfId="1230"/>
    <cellStyle name="Normal 2 3" xfId="1231"/>
    <cellStyle name="Normal 2 3 2" xfId="1232"/>
    <cellStyle name="Normal 2 3 2 2" xfId="1233"/>
    <cellStyle name="Normal 2 3 3" xfId="1234"/>
    <cellStyle name="Normal 2 3 3 2" xfId="1235"/>
    <cellStyle name="Normal 2 3 4" xfId="1236"/>
    <cellStyle name="Normal 2 4" xfId="1237"/>
    <cellStyle name="Normal 2 4 2" xfId="1238"/>
    <cellStyle name="Normal 2 5" xfId="1239"/>
    <cellStyle name="Normal 2 5 2" xfId="1240"/>
    <cellStyle name="Normal 2 6" xfId="1241"/>
    <cellStyle name="Normal 2 6 2" xfId="1242"/>
    <cellStyle name="Normal 2 7" xfId="1243"/>
    <cellStyle name="Normal 2 7 2" xfId="1244"/>
    <cellStyle name="Normal 2 8" xfId="1245"/>
    <cellStyle name="Normal 2 8 2" xfId="1246"/>
    <cellStyle name="Normal 2 9" xfId="1247"/>
    <cellStyle name="Normal 2 9 2" xfId="1248"/>
    <cellStyle name="Normal 22" xfId="1249"/>
    <cellStyle name="Normal 23" xfId="1250"/>
    <cellStyle name="Normal 24" xfId="1251"/>
    <cellStyle name="Normal 25" xfId="1252"/>
    <cellStyle name="Normal 26" xfId="1253"/>
    <cellStyle name="Normal 28" xfId="1254"/>
    <cellStyle name="Normal 29" xfId="1255"/>
    <cellStyle name="Normal 3" xfId="1256"/>
    <cellStyle name="Normal 3 2" xfId="1257"/>
    <cellStyle name="Normal 3 2 2" xfId="1258"/>
    <cellStyle name="Normal 3 3" xfId="1259"/>
    <cellStyle name="Normal 3 3 2" xfId="1260"/>
    <cellStyle name="Normal 3 4" xfId="1261"/>
    <cellStyle name="Normal 30" xfId="1262"/>
    <cellStyle name="Normal 31" xfId="1263"/>
    <cellStyle name="Normal 32" xfId="1264"/>
    <cellStyle name="Normal 4" xfId="1265"/>
    <cellStyle name="Normal 4 2" xfId="1266"/>
    <cellStyle name="Normal 4 2 2" xfId="1267"/>
    <cellStyle name="Normal 4 3" xfId="1268"/>
    <cellStyle name="Normal 4 3 2" xfId="1269"/>
    <cellStyle name="Normal 4 4" xfId="1270"/>
    <cellStyle name="Normal 5" xfId="1271"/>
    <cellStyle name="Normal 5 2" xfId="1272"/>
    <cellStyle name="Normal 5 2 2" xfId="1273"/>
    <cellStyle name="Normal 5 3" xfId="1274"/>
    <cellStyle name="Normal 5 3 2" xfId="1275"/>
    <cellStyle name="Normal 5 4" xfId="1276"/>
    <cellStyle name="Normal 6" xfId="1277"/>
    <cellStyle name="Normal 6 2" xfId="1278"/>
    <cellStyle name="Normal 6 2 2" xfId="1279"/>
    <cellStyle name="Normal 6 3" xfId="1280"/>
    <cellStyle name="Normal 6 3 2" xfId="1281"/>
    <cellStyle name="Normal 6 4" xfId="1282"/>
    <cellStyle name="Normal 7" xfId="1283"/>
    <cellStyle name="Normal 8" xfId="1284"/>
    <cellStyle name="Normal 9" xfId="1285"/>
    <cellStyle name="Normal 9 2" xfId="1286"/>
    <cellStyle name="Normal 9 2 2" xfId="1287"/>
    <cellStyle name="Normal 9 3" xfId="1288"/>
    <cellStyle name="Normal 9 3 2" xfId="1289"/>
    <cellStyle name="Normal 9 4" xfId="1290"/>
    <cellStyle name="Normal_A21" xfId="1291"/>
    <cellStyle name="Normal_A22" xfId="1292"/>
    <cellStyle name="Normal_Sheet1" xfId="1293"/>
    <cellStyle name="Normal_Sheet1_1" xfId="1294"/>
    <cellStyle name="Normal_Sheet2" xfId="1295"/>
    <cellStyle name="Normal_Sheet2_1" xfId="1296"/>
    <cellStyle name="Normal_Sheet3_1" xfId="1297"/>
    <cellStyle name="Normal_Sheet5" xfId="1298"/>
    <cellStyle name="Note 10" xfId="1299"/>
    <cellStyle name="Note 11" xfId="1300"/>
    <cellStyle name="Note 12" xfId="1301"/>
    <cellStyle name="Note 13" xfId="1302"/>
    <cellStyle name="Note 14" xfId="1303"/>
    <cellStyle name="Note 15" xfId="1304"/>
    <cellStyle name="Note 16" xfId="1305"/>
    <cellStyle name="Note 17" xfId="1306"/>
    <cellStyle name="Note 18" xfId="1307"/>
    <cellStyle name="Note 19" xfId="1308"/>
    <cellStyle name="Note 2" xfId="1309"/>
    <cellStyle name="Note 2 2" xfId="1310"/>
    <cellStyle name="Note 2 3" xfId="1311"/>
    <cellStyle name="Note 2 4" xfId="1312"/>
    <cellStyle name="Note 2 5" xfId="1313"/>
    <cellStyle name="Note 2 6" xfId="1314"/>
    <cellStyle name="Note 2 7" xfId="1315"/>
    <cellStyle name="Note 2 8" xfId="1316"/>
    <cellStyle name="Note 2 9" xfId="1317"/>
    <cellStyle name="Note 20" xfId="1318"/>
    <cellStyle name="Note 21" xfId="1319"/>
    <cellStyle name="Note 22" xfId="1320"/>
    <cellStyle name="Note 23" xfId="1321"/>
    <cellStyle name="Note 24" xfId="1322"/>
    <cellStyle name="Note 25" xfId="1323"/>
    <cellStyle name="Note 26" xfId="1324"/>
    <cellStyle name="Note 27" xfId="1325"/>
    <cellStyle name="Note 28" xfId="1326"/>
    <cellStyle name="Note 28 2" xfId="1327"/>
    <cellStyle name="Note 29" xfId="1328"/>
    <cellStyle name="Note 3" xfId="1329"/>
    <cellStyle name="Note 30" xfId="1330"/>
    <cellStyle name="Note 31" xfId="1331"/>
    <cellStyle name="Note 32" xfId="1332"/>
    <cellStyle name="Note 33" xfId="1333"/>
    <cellStyle name="Note 34" xfId="1334"/>
    <cellStyle name="Note 4" xfId="1335"/>
    <cellStyle name="Note 5" xfId="1336"/>
    <cellStyle name="Note 6" xfId="1337"/>
    <cellStyle name="Note 7" xfId="1338"/>
    <cellStyle name="Note 8" xfId="1339"/>
    <cellStyle name="Note 9" xfId="1340"/>
    <cellStyle name="Notes" xfId="1341"/>
    <cellStyle name="Output 10" xfId="1342"/>
    <cellStyle name="Output 11" xfId="1343"/>
    <cellStyle name="Output 12" xfId="1344"/>
    <cellStyle name="Output 13" xfId="1345"/>
    <cellStyle name="Output 14" xfId="1346"/>
    <cellStyle name="Output 15" xfId="1347"/>
    <cellStyle name="Output 16" xfId="1348"/>
    <cellStyle name="Output 17" xfId="1349"/>
    <cellStyle name="Output 18" xfId="1350"/>
    <cellStyle name="Output 19" xfId="1351"/>
    <cellStyle name="Output 2" xfId="1352"/>
    <cellStyle name="Output 20" xfId="1353"/>
    <cellStyle name="Output 21" xfId="1354"/>
    <cellStyle name="Output 22" xfId="1355"/>
    <cellStyle name="Output 23" xfId="1356"/>
    <cellStyle name="Output 24" xfId="1357"/>
    <cellStyle name="Output 25" xfId="1358"/>
    <cellStyle name="Output 26" xfId="1359"/>
    <cellStyle name="Output 27" xfId="1360"/>
    <cellStyle name="Output 3" xfId="1361"/>
    <cellStyle name="Output 4" xfId="1362"/>
    <cellStyle name="Output 5" xfId="1363"/>
    <cellStyle name="Output 6" xfId="1364"/>
    <cellStyle name="Output 7" xfId="1365"/>
    <cellStyle name="Output 8" xfId="1366"/>
    <cellStyle name="Output 9" xfId="1367"/>
    <cellStyle name="Percent" xfId="1368" builtinId="5"/>
    <cellStyle name="Percent 00" xfId="1369"/>
    <cellStyle name="Percent 12" xfId="1370"/>
    <cellStyle name="Percent 2" xfId="1371"/>
    <cellStyle name="Percent 2 10" xfId="1372"/>
    <cellStyle name="Percent 2 10 2" xfId="1373"/>
    <cellStyle name="Percent 2 11" xfId="1374"/>
    <cellStyle name="Percent 2 11 2" xfId="1375"/>
    <cellStyle name="Percent 2 12" xfId="1376"/>
    <cellStyle name="Percent 2 12 2" xfId="1377"/>
    <cellStyle name="Percent 2 13" xfId="1378"/>
    <cellStyle name="Percent 2 13 2" xfId="1379"/>
    <cellStyle name="Percent 2 14" xfId="1380"/>
    <cellStyle name="Percent 2 14 2" xfId="1381"/>
    <cellStyle name="Percent 2 15" xfId="1382"/>
    <cellStyle name="Percent 2 15 2" xfId="1383"/>
    <cellStyle name="Percent 2 16" xfId="1384"/>
    <cellStyle name="Percent 2 16 2" xfId="1385"/>
    <cellStyle name="Percent 2 17" xfId="1386"/>
    <cellStyle name="Percent 2 17 2" xfId="1387"/>
    <cellStyle name="Percent 2 18" xfId="1388"/>
    <cellStyle name="Percent 2 18 2" xfId="1389"/>
    <cellStyle name="Percent 2 19" xfId="1390"/>
    <cellStyle name="Percent 2 19 2" xfId="1391"/>
    <cellStyle name="Percent 2 2" xfId="1392"/>
    <cellStyle name="Percent 2 2 2" xfId="1393"/>
    <cellStyle name="Percent 2 20" xfId="1394"/>
    <cellStyle name="Percent 2 20 2" xfId="1395"/>
    <cellStyle name="Percent 2 21" xfId="1396"/>
    <cellStyle name="Percent 2 21 2" xfId="1397"/>
    <cellStyle name="Percent 2 22" xfId="1398"/>
    <cellStyle name="Percent 2 22 2" xfId="1399"/>
    <cellStyle name="Percent 2 23" xfId="1400"/>
    <cellStyle name="Percent 2 23 2" xfId="1401"/>
    <cellStyle name="Percent 2 24" xfId="1402"/>
    <cellStyle name="Percent 2 24 2" xfId="1403"/>
    <cellStyle name="Percent 2 25" xfId="1404"/>
    <cellStyle name="Percent 2 25 2" xfId="1405"/>
    <cellStyle name="Percent 2 26" xfId="1406"/>
    <cellStyle name="Percent 2 26 2" xfId="1407"/>
    <cellStyle name="Percent 2 27" xfId="1408"/>
    <cellStyle name="Percent 2 27 2" xfId="1409"/>
    <cellStyle name="Percent 2 28" xfId="1410"/>
    <cellStyle name="Percent 2 29" xfId="1411"/>
    <cellStyle name="Percent 2 3" xfId="1412"/>
    <cellStyle name="Percent 2 3 2" xfId="1413"/>
    <cellStyle name="Percent 2 30" xfId="1414"/>
    <cellStyle name="Percent 2 31" xfId="1415"/>
    <cellStyle name="Percent 2 32" xfId="1416"/>
    <cellStyle name="Percent 2 33" xfId="1417"/>
    <cellStyle name="Percent 2 34" xfId="1418"/>
    <cellStyle name="Percent 2 35" xfId="1419"/>
    <cellStyle name="Percent 2 4" xfId="1420"/>
    <cellStyle name="Percent 2 4 2" xfId="1421"/>
    <cellStyle name="Percent 2 5" xfId="1422"/>
    <cellStyle name="Percent 2 5 2" xfId="1423"/>
    <cellStyle name="Percent 2 6" xfId="1424"/>
    <cellStyle name="Percent 2 6 2" xfId="1425"/>
    <cellStyle name="Percent 2 7" xfId="1426"/>
    <cellStyle name="Percent 2 7 2" xfId="1427"/>
    <cellStyle name="Percent 2 8" xfId="1428"/>
    <cellStyle name="Percent 2 8 2" xfId="1429"/>
    <cellStyle name="Percent 2 9" xfId="1430"/>
    <cellStyle name="Percent 2 9 2" xfId="1431"/>
    <cellStyle name="Percent 3" xfId="1432"/>
    <cellStyle name="Percent 3 2" xfId="1433"/>
    <cellStyle name="Percent 4" xfId="1434"/>
    <cellStyle name="Percent 4 2" xfId="1435"/>
    <cellStyle name="Percent 5" xfId="1436"/>
    <cellStyle name="Percent 6" xfId="1437"/>
    <cellStyle name="Source" xfId="1438"/>
    <cellStyle name="Source 10" xfId="1439"/>
    <cellStyle name="Source 11" xfId="1440"/>
    <cellStyle name="Source 12" xfId="1441"/>
    <cellStyle name="Source 13" xfId="1442"/>
    <cellStyle name="Source 2" xfId="1443"/>
    <cellStyle name="Source 2 2" xfId="1444"/>
    <cellStyle name="Source 3" xfId="1445"/>
    <cellStyle name="Source 3 2" xfId="1446"/>
    <cellStyle name="Source 4" xfId="1447"/>
    <cellStyle name="Source 4 2" xfId="1448"/>
    <cellStyle name="Source 5" xfId="1449"/>
    <cellStyle name="Source 5 2" xfId="1450"/>
    <cellStyle name="Source 6" xfId="1451"/>
    <cellStyle name="Source 6 2" xfId="1452"/>
    <cellStyle name="Source 7" xfId="1453"/>
    <cellStyle name="Source 8" xfId="1454"/>
    <cellStyle name="Source 9" xfId="1455"/>
    <cellStyle name="Standard_311299 freie Spitze" xfId="1456"/>
    <cellStyle name="Style 1" xfId="1457"/>
    <cellStyle name="Style 1 10" xfId="1458"/>
    <cellStyle name="Style 1 11" xfId="1459"/>
    <cellStyle name="Style 1 12" xfId="1460"/>
    <cellStyle name="Style 1 13" xfId="1461"/>
    <cellStyle name="Style 1 2" xfId="1462"/>
    <cellStyle name="Style 1 2 2" xfId="1463"/>
    <cellStyle name="Style 1 3" xfId="1464"/>
    <cellStyle name="Style 1 3 2" xfId="1465"/>
    <cellStyle name="Style 1 4" xfId="1466"/>
    <cellStyle name="Style 1 4 2" xfId="1467"/>
    <cellStyle name="Style 1 5" xfId="1468"/>
    <cellStyle name="Style 1 5 2" xfId="1469"/>
    <cellStyle name="Style 1 6" xfId="1470"/>
    <cellStyle name="Style 1 6 2" xfId="1471"/>
    <cellStyle name="Style 1 7" xfId="1472"/>
    <cellStyle name="Style 1 8" xfId="1473"/>
    <cellStyle name="Style 1 9" xfId="1474"/>
    <cellStyle name="Style 21" xfId="1475"/>
    <cellStyle name="Style 21 2" xfId="1476"/>
    <cellStyle name="Style 24" xfId="1477"/>
    <cellStyle name="Style 25" xfId="1478"/>
    <cellStyle name="Style 26" xfId="1479"/>
    <cellStyle name="Style 27" xfId="1480"/>
    <cellStyle name="Table_Name" xfId="1481"/>
    <cellStyle name="Title 10" xfId="1482"/>
    <cellStyle name="Title 11" xfId="1483"/>
    <cellStyle name="Title 12" xfId="1484"/>
    <cellStyle name="Title 13" xfId="1485"/>
    <cellStyle name="Title 14" xfId="1486"/>
    <cellStyle name="Title 15" xfId="1487"/>
    <cellStyle name="Title 16" xfId="1488"/>
    <cellStyle name="Title 17" xfId="1489"/>
    <cellStyle name="Title 18" xfId="1490"/>
    <cellStyle name="Title 19" xfId="1491"/>
    <cellStyle name="Title 2" xfId="1492"/>
    <cellStyle name="Title 20" xfId="1493"/>
    <cellStyle name="Title 21" xfId="1494"/>
    <cellStyle name="Title 22" xfId="1495"/>
    <cellStyle name="Title 23" xfId="1496"/>
    <cellStyle name="Title 24" xfId="1497"/>
    <cellStyle name="Title 25" xfId="1498"/>
    <cellStyle name="Title 26" xfId="1499"/>
    <cellStyle name="Title 27" xfId="1500"/>
    <cellStyle name="Title 3" xfId="1501"/>
    <cellStyle name="Title 4" xfId="1502"/>
    <cellStyle name="Title 5" xfId="1503"/>
    <cellStyle name="Title 6" xfId="1504"/>
    <cellStyle name="Title 7" xfId="1505"/>
    <cellStyle name="Title 8" xfId="1506"/>
    <cellStyle name="Title 9" xfId="1507"/>
    <cellStyle name="Total 10" xfId="1508"/>
    <cellStyle name="Total 11" xfId="1509"/>
    <cellStyle name="Total 12" xfId="1510"/>
    <cellStyle name="Total 13" xfId="1511"/>
    <cellStyle name="Total 14" xfId="1512"/>
    <cellStyle name="Total 15" xfId="1513"/>
    <cellStyle name="Total 16" xfId="1514"/>
    <cellStyle name="Total 17" xfId="1515"/>
    <cellStyle name="Total 18" xfId="1516"/>
    <cellStyle name="Total 19" xfId="1517"/>
    <cellStyle name="Total 2" xfId="1518"/>
    <cellStyle name="Total 2 2" xfId="1519"/>
    <cellStyle name="Total 2 3" xfId="1520"/>
    <cellStyle name="Total 2 4" xfId="1521"/>
    <cellStyle name="Total 2 5" xfId="1522"/>
    <cellStyle name="Total 2 6" xfId="1523"/>
    <cellStyle name="Total 2 7" xfId="1524"/>
    <cellStyle name="Total 2 8" xfId="1525"/>
    <cellStyle name="Total 2 9" xfId="1526"/>
    <cellStyle name="Total 20" xfId="1527"/>
    <cellStyle name="Total 21" xfId="1528"/>
    <cellStyle name="Total 22" xfId="1529"/>
    <cellStyle name="Total 23" xfId="1530"/>
    <cellStyle name="Total 24" xfId="1531"/>
    <cellStyle name="Total 25" xfId="1532"/>
    <cellStyle name="Total 26" xfId="1533"/>
    <cellStyle name="Total 27" xfId="1534"/>
    <cellStyle name="Total 28" xfId="1535"/>
    <cellStyle name="Total 28 2" xfId="1536"/>
    <cellStyle name="Total 29" xfId="1537"/>
    <cellStyle name="Total 3" xfId="1538"/>
    <cellStyle name="Total 30" xfId="1539"/>
    <cellStyle name="Total 31" xfId="1540"/>
    <cellStyle name="Total 32" xfId="1541"/>
    <cellStyle name="Total 33" xfId="1542"/>
    <cellStyle name="Total 34" xfId="1543"/>
    <cellStyle name="Total 4" xfId="1544"/>
    <cellStyle name="Total 5" xfId="1545"/>
    <cellStyle name="Total 6" xfId="1546"/>
    <cellStyle name="Total 7" xfId="1547"/>
    <cellStyle name="Total 8" xfId="1548"/>
    <cellStyle name="Total 9" xfId="1549"/>
    <cellStyle name="Warning Text 10" xfId="1550"/>
    <cellStyle name="Warning Text 11" xfId="1551"/>
    <cellStyle name="Warning Text 12" xfId="1552"/>
    <cellStyle name="Warning Text 13" xfId="1553"/>
    <cellStyle name="Warning Text 14" xfId="1554"/>
    <cellStyle name="Warning Text 15" xfId="1555"/>
    <cellStyle name="Warning Text 16" xfId="1556"/>
    <cellStyle name="Warning Text 17" xfId="1557"/>
    <cellStyle name="Warning Text 18" xfId="1558"/>
    <cellStyle name="Warning Text 19" xfId="1559"/>
    <cellStyle name="Warning Text 2" xfId="1560"/>
    <cellStyle name="Warning Text 2 2" xfId="1561"/>
    <cellStyle name="Warning Text 2 3" xfId="1562"/>
    <cellStyle name="Warning Text 2 4" xfId="1563"/>
    <cellStyle name="Warning Text 2 5" xfId="1564"/>
    <cellStyle name="Warning Text 2 6" xfId="1565"/>
    <cellStyle name="Warning Text 2 7" xfId="1566"/>
    <cellStyle name="Warning Text 2 8" xfId="1567"/>
    <cellStyle name="Warning Text 2 9" xfId="1568"/>
    <cellStyle name="Warning Text 20" xfId="1569"/>
    <cellStyle name="Warning Text 21" xfId="1570"/>
    <cellStyle name="Warning Text 22" xfId="1571"/>
    <cellStyle name="Warning Text 23" xfId="1572"/>
    <cellStyle name="Warning Text 24" xfId="1573"/>
    <cellStyle name="Warning Text 25" xfId="1574"/>
    <cellStyle name="Warning Text 26" xfId="1575"/>
    <cellStyle name="Warning Text 27" xfId="1576"/>
    <cellStyle name="Warning Text 28" xfId="1577"/>
    <cellStyle name="Warning Text 29" xfId="1578"/>
    <cellStyle name="Warning Text 3" xfId="1579"/>
    <cellStyle name="Warning Text 30" xfId="1580"/>
    <cellStyle name="Warning Text 31" xfId="1581"/>
    <cellStyle name="Warning Text 32" xfId="1582"/>
    <cellStyle name="Warning Text 33" xfId="1583"/>
    <cellStyle name="Warning Text 34" xfId="1584"/>
    <cellStyle name="Warning Text 4" xfId="1585"/>
    <cellStyle name="Warning Text 5" xfId="1586"/>
    <cellStyle name="Warning Text 6" xfId="1587"/>
    <cellStyle name="Warning Text 7" xfId="1588"/>
    <cellStyle name="Warning Text 8" xfId="1589"/>
    <cellStyle name="Warning Text 9" xfId="159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0.xml.rels><?xml version="1.0" encoding="UTF-8" standalone="yes"?>
<Relationships xmlns="http://schemas.openxmlformats.org/package/2006/relationships"><Relationship Id="rId1" Type="http://schemas.openxmlformats.org/officeDocument/2006/relationships/image" Target="../media/image1.emf"/></Relationships>
</file>

<file path=xl/drawings/_rels/drawing2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457200</xdr:colOff>
      <xdr:row>4</xdr:row>
      <xdr:rowOff>57150</xdr:rowOff>
    </xdr:to>
    <xdr:pic>
      <xdr:nvPicPr>
        <xdr:cNvPr id="27701"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303069</xdr:colOff>
      <xdr:row>10</xdr:row>
      <xdr:rowOff>0</xdr:rowOff>
    </xdr:from>
    <xdr:to>
      <xdr:col>11</xdr:col>
      <xdr:colOff>248517</xdr:colOff>
      <xdr:row>45</xdr:row>
      <xdr:rowOff>147205</xdr:rowOff>
    </xdr:to>
    <xdr:sp macro="" textlink="">
      <xdr:nvSpPr>
        <xdr:cNvPr id="3" name="TextBox 2"/>
        <xdr:cNvSpPr txBox="1"/>
      </xdr:nvSpPr>
      <xdr:spPr>
        <a:xfrm>
          <a:off x="303069" y="2883477"/>
          <a:ext cx="6612948" cy="6814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800">
              <a:solidFill>
                <a:schemeClr val="dk1"/>
              </a:solidFill>
              <a:latin typeface="+mn-lt"/>
              <a:ea typeface="+mn-ea"/>
              <a:cs typeface="+mn-cs"/>
            </a:rPr>
            <a:t>© </a:t>
          </a:r>
          <a:r>
            <a:rPr lang="en-US" sz="800">
              <a:solidFill>
                <a:schemeClr val="dk1"/>
              </a:solidFill>
              <a:latin typeface="Arial" pitchFamily="34" charset="0"/>
              <a:ea typeface="+mn-ea"/>
              <a:cs typeface="Arial" pitchFamily="34" charset="0"/>
            </a:rPr>
            <a:t>2011 Moody’s Investors Service, Inc. and/or its licensors and affiliates (collectively, “MOODY’S”). All rights reserved. </a:t>
          </a:r>
        </a:p>
        <a:p>
          <a:r>
            <a:rPr lang="en-US" sz="800">
              <a:solidFill>
                <a:schemeClr val="dk1"/>
              </a:solidFill>
              <a:latin typeface="Arial" pitchFamily="34" charset="0"/>
              <a:ea typeface="+mn-ea"/>
              <a:cs typeface="Arial" pitchFamily="34" charset="0"/>
            </a:rPr>
            <a:t> </a:t>
          </a:r>
        </a:p>
        <a:p>
          <a:r>
            <a:rPr lang="en-US" sz="800" b="1">
              <a:solidFill>
                <a:schemeClr val="dk1"/>
              </a:solidFill>
              <a:latin typeface="Arial" pitchFamily="34" charset="0"/>
              <a:ea typeface="+mn-ea"/>
              <a:cs typeface="Arial" pitchFamily="34" charset="0"/>
            </a:rPr>
            <a:t>CREDIT RATINGS ARE MOODY'S INVESTORS SERVICE, INC.'S (“MIS”) CURRENT OPINIONS OF THE RELATIVE FUTURE CREDIT RISK OF ENTITIES, CREDIT COMMITMENTS, OR DEBT OR DEBT-LIKE SECURITIES. MIS DEFINES CREDIT RISK AS THE RISK THAT AN ENTITY MAY NOT MEET ITS CONTRACTUAL, FINANCIAL OBLIGATIONS AS THEY COME DUE AND ANY ESTIMATED FINANCIAL LOSS IN THE EVENT OF DEFAULT. CREDIT RATINGS DO NOT ADDRESS ANY OTHER RISK, INCLUDING BUT NOT LIMITED TO: LIQUIDITY RISK, MARKET VALUE RISK, OR PRICE VOLATILITY. CREDIT RATINGS ARE NOT STATEMENTS OF CURRENT OR HISTORICAL FACT. CREDIT RATINGS DO NOT CONSTITUTE INVESTMENT OR FINANCIAL ADVICE, AND CREDIT RATINGS ARE NOT RECOMMENDATIONS TO PURCHASE, SELL, OR HOLD PARTICULAR SECURITIES. CREDIT RATINGS DO NOT COMMENT ON THE SUITABILITY OF AN INVESTMENT FOR ANY PARTICULAR INVESTOR. MIS ISSUES ITS CREDIT RATINGS WITH THE EXPECTATION AND UNDERSTANDING THAT EACH INVESTOR WILL MAKE ITS OWN STUDY AND EVALUATION OF EACH SECURITY THAT IS UNDER CONSIDERATION FOR PURCHASE, HOLDING, OR SALE.</a:t>
          </a:r>
          <a:endParaRPr lang="en-US" sz="800">
            <a:solidFill>
              <a:schemeClr val="dk1"/>
            </a:solidFill>
            <a:latin typeface="Arial" pitchFamily="34" charset="0"/>
            <a:ea typeface="+mn-ea"/>
            <a:cs typeface="Arial" pitchFamily="34" charset="0"/>
          </a:endParaRPr>
        </a:p>
        <a:p>
          <a:r>
            <a:rPr lang="en-US" sz="800">
              <a:solidFill>
                <a:schemeClr val="dk1"/>
              </a:solidFill>
              <a:latin typeface="Arial" pitchFamily="34" charset="0"/>
              <a:ea typeface="+mn-ea"/>
              <a:cs typeface="Arial" pitchFamily="34" charset="0"/>
            </a:rPr>
            <a:t> </a:t>
          </a:r>
        </a:p>
        <a:p>
          <a:r>
            <a:rPr lang="en-US" sz="800">
              <a:solidFill>
                <a:schemeClr val="dk1"/>
              </a:solidFill>
              <a:latin typeface="Arial" pitchFamily="34" charset="0"/>
              <a:ea typeface="+mn-ea"/>
              <a:cs typeface="Arial" pitchFamily="34" charset="0"/>
            </a:rPr>
            <a:t>ALL INFORMATION CONTAINED HEREIN IS PROTECTED BY LAW, INCLUDING BUT NOT LIMITED TO, COPYRIGHT LAW, AND NONE OF SUCH INFORMATION MAY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 All information contained herein is obtained by MOODY’S from sources believed by it to be accurate and reliable. Because of the possibility of human or mechanical error as well as other factors, however, all information contained herein is provided “AS IS” without warranty of any kind. MOODY'S adopts all necessary measures so that the information it uses in assigning a credit rating is of sufficient quality and from sources MOODY'S considers to be reliable including, when appropriate, independent third-party sources.  However, MOODY’S is not an auditor and cannot in every instance independently verify or validate information received in the rating process. Under no circumstances shall MOODY’S have any liability to any person or entity for (a) any loss or damage in whole or in part caused by, resulting from, or relating to, any error (negligent or otherwise) or other circumstance or contingency within or outside the control of MOODY’S or any of its directors, officers, employees or agents in connection with the procurement, collection, compilation, analysis, interpretation, communication, publication or delivery of any such information, or (b) any direct, indirect, special, consequential, compensatory or incidental damages whatsoever (including without limitation, lost profits), even if MOODY’S is advised in advance of the possibility of such damages, resulting from the use of or inability to use, any such information. The ratings, financial reporting analysis, projections, and other observations, if any, constituting part of the information contained herein are, and must be construed solely as, statements of opinion and not statements of fact or recommendations to purchase, sell or hold any securities. Each user of the information contained herein must make its own study and evaluation of each security it may consider purchasing, holding or selling. NO WARRANTY, EXPRESS OR IMPLIED, AS TO THE ACCURACY, TIMELINESS, COMPLETENESS, MERCHANTABILITY OR FITNESS FOR ANY PARTICULAR PURPOSE OF ANY SUCH RATING OR OTHER OPINION OR INFORMATION IS GIVEN OR MADE BY MOODY’S IN ANY FORM OR MANNER WHATSOEVER.</a:t>
          </a:r>
        </a:p>
        <a:p>
          <a:r>
            <a:rPr lang="en-US" sz="800">
              <a:solidFill>
                <a:schemeClr val="dk1"/>
              </a:solidFill>
              <a:latin typeface="Arial" pitchFamily="34" charset="0"/>
              <a:ea typeface="+mn-ea"/>
              <a:cs typeface="Arial" pitchFamily="34" charset="0"/>
            </a:rPr>
            <a:t> </a:t>
          </a:r>
        </a:p>
        <a:p>
          <a:r>
            <a:rPr lang="en-US" sz="800">
              <a:solidFill>
                <a:schemeClr val="dk1"/>
              </a:solidFill>
              <a:latin typeface="Arial" pitchFamily="34" charset="0"/>
              <a:ea typeface="+mn-ea"/>
              <a:cs typeface="Arial" pitchFamily="34" charset="0"/>
            </a:rPr>
            <a:t>MIS, a wholly-owned credit rating agency subsidiary of Moody’s Corporation (“MCO”), hereby discloses that most issuers of debt securities (including corporate and municipal bonds, debentures, notes and commercial paper) and preferred stock rated by MIS have, prior to assignment of any rating, agreed to pay to MIS for appraisal and rating services rendered by it fees ranging from $1,500 to approximately $2,500,000. MCO and MIS also maintain policies and procedures to address the independence of MIS’s ratings and rating processes. Information regarding certain affiliations that may exist between directors of MCO and rated entities, and between entities who hold ratings from MIS and have also publicly reported to the SEC an ownership interest in MCO of more than 5%, is posted annually at </a:t>
          </a:r>
          <a:r>
            <a:rPr lang="en-US" sz="800" u="sng">
              <a:solidFill>
                <a:schemeClr val="dk1"/>
              </a:solidFill>
              <a:latin typeface="Arial" pitchFamily="34" charset="0"/>
              <a:ea typeface="+mn-ea"/>
              <a:cs typeface="Arial" pitchFamily="34" charset="0"/>
              <a:hlinkClick xmlns:r="http://schemas.openxmlformats.org/officeDocument/2006/relationships" r:id=""/>
            </a:rPr>
            <a:t>www.moodys.com</a:t>
          </a:r>
          <a:r>
            <a:rPr lang="en-US" sz="800">
              <a:solidFill>
                <a:schemeClr val="dk1"/>
              </a:solidFill>
              <a:latin typeface="Arial" pitchFamily="34" charset="0"/>
              <a:ea typeface="+mn-ea"/>
              <a:cs typeface="Arial" pitchFamily="34" charset="0"/>
            </a:rPr>
            <a:t> under the heading “Shareholder Relations — Corporate Governance — Director and Shareholder Affiliation Policy.”</a:t>
          </a:r>
        </a:p>
        <a:p>
          <a:r>
            <a:rPr lang="en-US" sz="800" u="none" strike="noStrike">
              <a:solidFill>
                <a:schemeClr val="dk1"/>
              </a:solidFill>
              <a:latin typeface="Arial" pitchFamily="34" charset="0"/>
              <a:ea typeface="+mn-ea"/>
              <a:cs typeface="Arial" pitchFamily="34" charset="0"/>
            </a:rPr>
            <a:t> </a:t>
          </a:r>
          <a:endParaRPr lang="en-US" sz="800">
            <a:solidFill>
              <a:schemeClr val="dk1"/>
            </a:solidFill>
            <a:latin typeface="Arial" pitchFamily="34" charset="0"/>
            <a:ea typeface="+mn-ea"/>
            <a:cs typeface="Arial" pitchFamily="34" charset="0"/>
          </a:endParaRPr>
        </a:p>
        <a:p>
          <a:r>
            <a:rPr lang="en-US" sz="800">
              <a:solidFill>
                <a:schemeClr val="dk1"/>
              </a:solidFill>
              <a:latin typeface="Arial" pitchFamily="34" charset="0"/>
              <a:ea typeface="+mn-ea"/>
              <a:cs typeface="Arial" pitchFamily="34" charset="0"/>
            </a:rPr>
            <a:t>Any publication into Australia of this document is by MOODY’S affiliate, Moody’s Investors Service Pty Limited ABN 61 003 399 657, which holds Australian Financial Services License no. 336969. </a:t>
          </a:r>
          <a:r>
            <a:rPr lang="en-AU" sz="800">
              <a:solidFill>
                <a:schemeClr val="dk1"/>
              </a:solidFill>
              <a:latin typeface="Arial" pitchFamily="34" charset="0"/>
              <a:ea typeface="+mn-ea"/>
              <a:cs typeface="Arial" pitchFamily="34" charset="0"/>
            </a:rPr>
            <a:t>This document is intended to be provided only to “wholesale clients” within the meaning of section 761G of the Corporations Act 2001. </a:t>
          </a:r>
          <a:r>
            <a:rPr lang="en-US" sz="800">
              <a:solidFill>
                <a:schemeClr val="dk1"/>
              </a:solidFill>
              <a:latin typeface="Arial" pitchFamily="34" charset="0"/>
              <a:ea typeface="+mn-ea"/>
              <a:cs typeface="Arial" pitchFamily="34" charset="0"/>
            </a:rPr>
            <a:t>By continuing to access this document from within Australia, you represent to MOODY’S that you are, or are accessing the document as a representative of, a “wholesale client” and that neither you nor the entity you represent will directly or indirectly disseminate this document or its contents to “retail clients” within the meaning of section 761G of the Corporations Act 2001.</a:t>
          </a:r>
        </a:p>
        <a:p>
          <a:r>
            <a:rPr lang="en-US" sz="800" u="none" strike="noStrike">
              <a:solidFill>
                <a:schemeClr val="dk1"/>
              </a:solidFill>
              <a:latin typeface="Arial" pitchFamily="34" charset="0"/>
              <a:ea typeface="+mn-ea"/>
              <a:cs typeface="Arial" pitchFamily="34" charset="0"/>
            </a:rPr>
            <a:t> </a:t>
          </a:r>
          <a:endParaRPr lang="en-US" sz="800">
            <a:solidFill>
              <a:schemeClr val="dk1"/>
            </a:solidFill>
            <a:latin typeface="Arial" pitchFamily="34" charset="0"/>
            <a:ea typeface="+mn-ea"/>
            <a:cs typeface="Arial" pitchFamily="34" charset="0"/>
          </a:endParaRPr>
        </a:p>
        <a:p>
          <a:r>
            <a:rPr lang="en-US" sz="800">
              <a:solidFill>
                <a:schemeClr val="dk1"/>
              </a:solidFill>
              <a:latin typeface="Arial" pitchFamily="34" charset="0"/>
              <a:ea typeface="+mn-ea"/>
              <a:cs typeface="Arial" pitchFamily="34" charset="0"/>
            </a:rPr>
            <a:t>Notwithstanding the foregoing, credit ratings assigned on and after October 1, 2010 by Moody’s Japan K.K. (“MJKK”) are MJKK’s current opinions of the relative future credit risk of entities, credit commitments, or debt or debt-like securities. In such a case, “MIS” in the foregoing statements shall be deemed to be replaced with “MJKK”.  MJKK is a wholly-owned credit rating agency subsidiary of Moody's Group Japan G.K., which is wholly owned by Moody’s Overseas Holdings Inc., a wholly-owned subsidiary of MCO.</a:t>
          </a:r>
        </a:p>
        <a:p>
          <a:r>
            <a:rPr lang="en-US" sz="800" u="none" strike="noStrike">
              <a:solidFill>
                <a:schemeClr val="dk1"/>
              </a:solidFill>
              <a:latin typeface="Arial" pitchFamily="34" charset="0"/>
              <a:ea typeface="+mn-ea"/>
              <a:cs typeface="Arial" pitchFamily="34" charset="0"/>
            </a:rPr>
            <a:t> </a:t>
          </a:r>
          <a:endParaRPr lang="en-US" sz="800">
            <a:solidFill>
              <a:schemeClr val="dk1"/>
            </a:solidFill>
            <a:latin typeface="Arial" pitchFamily="34" charset="0"/>
            <a:ea typeface="+mn-ea"/>
            <a:cs typeface="Arial" pitchFamily="34" charset="0"/>
          </a:endParaRPr>
        </a:p>
        <a:p>
          <a:r>
            <a:rPr lang="en-US" sz="800">
              <a:solidFill>
                <a:schemeClr val="dk1"/>
              </a:solidFill>
              <a:latin typeface="Arial" pitchFamily="34" charset="0"/>
              <a:ea typeface="+mn-ea"/>
              <a:cs typeface="Arial" pitchFamily="34" charset="0"/>
            </a:rPr>
            <a:t>This credit rating is an opinion as to the creditworthiness or a debt obligation of the issuer, not on the equity securities of the issuer or any form of security that is available to retail investors. It would be dangerous for retail investors to make any investment decision based on this credit rating. If in doubt you should contact your financial or other professional adviser.</a:t>
          </a:r>
        </a:p>
        <a:p>
          <a:endParaRPr lang="en-US" sz="800">
            <a:latin typeface="Arial" pitchFamily="34" charset="0"/>
            <a:cs typeface="Arial"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676275</xdr:colOff>
      <xdr:row>0</xdr:row>
      <xdr:rowOff>819150</xdr:rowOff>
    </xdr:to>
    <xdr:pic>
      <xdr:nvPicPr>
        <xdr:cNvPr id="14382"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76200</xdr:colOff>
      <xdr:row>0</xdr:row>
      <xdr:rowOff>819150</xdr:rowOff>
    </xdr:to>
    <xdr:pic>
      <xdr:nvPicPr>
        <xdr:cNvPr id="16429"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933450</xdr:colOff>
      <xdr:row>0</xdr:row>
      <xdr:rowOff>819150</xdr:rowOff>
    </xdr:to>
    <xdr:pic>
      <xdr:nvPicPr>
        <xdr:cNvPr id="18477"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781050</xdr:colOff>
      <xdr:row>0</xdr:row>
      <xdr:rowOff>819150</xdr:rowOff>
    </xdr:to>
    <xdr:pic>
      <xdr:nvPicPr>
        <xdr:cNvPr id="20543"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0</xdr:row>
      <xdr:rowOff>819150</xdr:rowOff>
    </xdr:to>
    <xdr:pic>
      <xdr:nvPicPr>
        <xdr:cNvPr id="23596"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2286000</xdr:colOff>
      <xdr:row>0</xdr:row>
      <xdr:rowOff>819150</xdr:rowOff>
    </xdr:to>
    <xdr:pic>
      <xdr:nvPicPr>
        <xdr:cNvPr id="190489"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133350</xdr:colOff>
      <xdr:row>0</xdr:row>
      <xdr:rowOff>819150</xdr:rowOff>
    </xdr:to>
    <xdr:pic>
      <xdr:nvPicPr>
        <xdr:cNvPr id="191513"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xdr:colOff>
      <xdr:row>0</xdr:row>
      <xdr:rowOff>819150</xdr:rowOff>
    </xdr:to>
    <xdr:pic>
      <xdr:nvPicPr>
        <xdr:cNvPr id="176153"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133350</xdr:colOff>
      <xdr:row>0</xdr:row>
      <xdr:rowOff>819150</xdr:rowOff>
    </xdr:to>
    <xdr:pic>
      <xdr:nvPicPr>
        <xdr:cNvPr id="25643"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876300</xdr:colOff>
      <xdr:row>0</xdr:row>
      <xdr:rowOff>819150</xdr:rowOff>
    </xdr:to>
    <xdr:pic>
      <xdr:nvPicPr>
        <xdr:cNvPr id="208920"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552450</xdr:colOff>
      <xdr:row>0</xdr:row>
      <xdr:rowOff>819150</xdr:rowOff>
    </xdr:to>
    <xdr:pic>
      <xdr:nvPicPr>
        <xdr:cNvPr id="1113"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0</xdr:row>
      <xdr:rowOff>819150</xdr:rowOff>
    </xdr:to>
    <xdr:pic>
      <xdr:nvPicPr>
        <xdr:cNvPr id="57368"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161925</xdr:colOff>
      <xdr:row>0</xdr:row>
      <xdr:rowOff>819150</xdr:rowOff>
    </xdr:to>
    <xdr:pic>
      <xdr:nvPicPr>
        <xdr:cNvPr id="193560"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1762125</xdr:colOff>
      <xdr:row>0</xdr:row>
      <xdr:rowOff>819150</xdr:rowOff>
    </xdr:to>
    <xdr:pic>
      <xdr:nvPicPr>
        <xdr:cNvPr id="224279"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9525</xdr:colOff>
      <xdr:row>0</xdr:row>
      <xdr:rowOff>819150</xdr:rowOff>
    </xdr:to>
    <xdr:pic>
      <xdr:nvPicPr>
        <xdr:cNvPr id="72727" name="Moody's 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657225</xdr:colOff>
      <xdr:row>0</xdr:row>
      <xdr:rowOff>819150</xdr:rowOff>
    </xdr:to>
    <xdr:pic>
      <xdr:nvPicPr>
        <xdr:cNvPr id="3144"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695325</xdr:colOff>
      <xdr:row>0</xdr:row>
      <xdr:rowOff>819150</xdr:rowOff>
    </xdr:to>
    <xdr:pic>
      <xdr:nvPicPr>
        <xdr:cNvPr id="5170"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171450</xdr:colOff>
      <xdr:row>0</xdr:row>
      <xdr:rowOff>819150</xdr:rowOff>
    </xdr:to>
    <xdr:pic>
      <xdr:nvPicPr>
        <xdr:cNvPr id="7218"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0</xdr:row>
      <xdr:rowOff>819150</xdr:rowOff>
    </xdr:to>
    <xdr:pic>
      <xdr:nvPicPr>
        <xdr:cNvPr id="9285"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123825</xdr:colOff>
      <xdr:row>0</xdr:row>
      <xdr:rowOff>819150</xdr:rowOff>
    </xdr:to>
    <xdr:pic>
      <xdr:nvPicPr>
        <xdr:cNvPr id="109598"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2286000</xdr:colOff>
      <xdr:row>0</xdr:row>
      <xdr:rowOff>819150</xdr:rowOff>
    </xdr:to>
    <xdr:pic>
      <xdr:nvPicPr>
        <xdr:cNvPr id="102430"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457200</xdr:colOff>
      <xdr:row>0</xdr:row>
      <xdr:rowOff>819150</xdr:rowOff>
    </xdr:to>
    <xdr:pic>
      <xdr:nvPicPr>
        <xdr:cNvPr id="12336" name="Moody's Logo"/>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Monitoring%20Admin\Index%20Reports%20Excel\deal_list.20100409.Tranche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che list"/>
      <sheetName val="deal list Def"/>
      <sheetName val="deal list EL"/>
      <sheetName val="market definitions"/>
      <sheetName val="Queri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L10"/>
  <sheetViews>
    <sheetView showGridLines="0" tabSelected="1" zoomScale="120" zoomScaleNormal="120" workbookViewId="0">
      <selection activeCell="A6" sqref="A6:L10"/>
    </sheetView>
  </sheetViews>
  <sheetFormatPr defaultRowHeight="15"/>
  <cols>
    <col min="12" max="12" width="7.28515625" customWidth="1"/>
  </cols>
  <sheetData>
    <row r="5" spans="1:12" ht="26.25" customHeight="1"/>
    <row r="6" spans="1:12" ht="66" customHeight="1">
      <c r="A6" s="138" t="s">
        <v>235</v>
      </c>
      <c r="B6" s="138"/>
      <c r="C6" s="138"/>
      <c r="D6" s="138"/>
      <c r="E6" s="138"/>
      <c r="F6" s="138"/>
      <c r="G6" s="138"/>
      <c r="H6" s="138"/>
      <c r="I6" s="138"/>
      <c r="J6" s="138"/>
      <c r="K6" s="138"/>
      <c r="L6" s="138"/>
    </row>
    <row r="7" spans="1:12">
      <c r="A7" s="138"/>
      <c r="B7" s="138"/>
      <c r="C7" s="138"/>
      <c r="D7" s="138"/>
      <c r="E7" s="138"/>
      <c r="F7" s="138"/>
      <c r="G7" s="138"/>
      <c r="H7" s="138"/>
      <c r="I7" s="138"/>
      <c r="J7" s="138"/>
      <c r="K7" s="138"/>
      <c r="L7" s="138"/>
    </row>
    <row r="8" spans="1:12">
      <c r="A8" s="138"/>
      <c r="B8" s="138"/>
      <c r="C8" s="138"/>
      <c r="D8" s="138"/>
      <c r="E8" s="138"/>
      <c r="F8" s="138"/>
      <c r="G8" s="138"/>
      <c r="H8" s="138"/>
      <c r="I8" s="138"/>
      <c r="J8" s="138"/>
      <c r="K8" s="138"/>
      <c r="L8" s="138"/>
    </row>
    <row r="9" spans="1:12">
      <c r="A9" s="138"/>
      <c r="B9" s="138"/>
      <c r="C9" s="138"/>
      <c r="D9" s="138"/>
      <c r="E9" s="138"/>
      <c r="F9" s="138"/>
      <c r="G9" s="138"/>
      <c r="H9" s="138"/>
      <c r="I9" s="138"/>
      <c r="J9" s="138"/>
      <c r="K9" s="138"/>
      <c r="L9" s="138"/>
    </row>
    <row r="10" spans="1:12">
      <c r="A10" s="138"/>
      <c r="B10" s="138"/>
      <c r="C10" s="138"/>
      <c r="D10" s="138"/>
      <c r="E10" s="138"/>
      <c r="F10" s="138"/>
      <c r="G10" s="138"/>
      <c r="H10" s="138"/>
      <c r="I10" s="138"/>
      <c r="J10" s="138"/>
      <c r="K10" s="138"/>
      <c r="L10" s="138"/>
    </row>
  </sheetData>
  <mergeCells count="1">
    <mergeCell ref="A6: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142"/>
  <sheetViews>
    <sheetView showGridLines="0" workbookViewId="0">
      <selection activeCell="A2" sqref="A2"/>
    </sheetView>
  </sheetViews>
  <sheetFormatPr defaultRowHeight="15"/>
  <cols>
    <col min="1" max="1" width="13.28515625" style="34" customWidth="1"/>
    <col min="2" max="2" width="10.85546875" style="30" bestFit="1" customWidth="1"/>
    <col min="3" max="3" width="14" style="30" bestFit="1" customWidth="1"/>
    <col min="4" max="16384" width="9.140625" style="24"/>
  </cols>
  <sheetData>
    <row r="1" spans="1:3" ht="88.5" customHeight="1"/>
    <row r="2" spans="1:3" ht="15.75">
      <c r="A2" s="29" t="s">
        <v>219</v>
      </c>
    </row>
    <row r="3" spans="1:3">
      <c r="A3" s="123" t="s">
        <v>75</v>
      </c>
      <c r="B3" s="124" t="s">
        <v>76</v>
      </c>
      <c r="C3" s="124" t="s">
        <v>79</v>
      </c>
    </row>
    <row r="4" spans="1:3">
      <c r="A4" s="125">
        <v>36556</v>
      </c>
      <c r="B4" s="60">
        <v>6.8000000000000005E-2</v>
      </c>
      <c r="C4" s="60">
        <v>5.5579999999999997E-2</v>
      </c>
    </row>
    <row r="5" spans="1:3">
      <c r="A5" s="125">
        <v>36584</v>
      </c>
      <c r="B5" s="60">
        <v>5.8000000000000003E-2</v>
      </c>
      <c r="C5" s="60">
        <v>5.6660000000000002E-2</v>
      </c>
    </row>
    <row r="6" spans="1:3">
      <c r="A6" s="125">
        <v>36616</v>
      </c>
      <c r="B6" s="60">
        <v>4.7800000000000002E-2</v>
      </c>
      <c r="C6" s="60">
        <v>5.9810000000000002E-2</v>
      </c>
    </row>
    <row r="7" spans="1:3">
      <c r="A7" s="125">
        <v>36646</v>
      </c>
      <c r="B7" s="60">
        <v>4.7199999999999999E-2</v>
      </c>
      <c r="C7" s="60">
        <v>6.3E-2</v>
      </c>
    </row>
    <row r="8" spans="1:3">
      <c r="A8" s="125">
        <v>36677</v>
      </c>
      <c r="B8" s="60">
        <v>4.4600000000000001E-2</v>
      </c>
      <c r="C8" s="60">
        <v>6.1409999999999999E-2</v>
      </c>
    </row>
    <row r="9" spans="1:3">
      <c r="A9" s="125">
        <v>36707</v>
      </c>
      <c r="B9" s="60">
        <v>4.0800000000000003E-2</v>
      </c>
      <c r="C9" s="60">
        <v>6.5799999999999997E-2</v>
      </c>
    </row>
    <row r="10" spans="1:3">
      <c r="A10" s="125">
        <v>36738</v>
      </c>
      <c r="B10" s="60">
        <v>1.6E-2</v>
      </c>
      <c r="C10" s="60">
        <v>6.2570000000000001E-2</v>
      </c>
    </row>
    <row r="11" spans="1:3">
      <c r="A11" s="125">
        <v>36769</v>
      </c>
      <c r="B11" s="60">
        <v>2.35E-2</v>
      </c>
      <c r="C11" s="60">
        <v>6.5949999999999995E-2</v>
      </c>
    </row>
    <row r="12" spans="1:3">
      <c r="A12" s="125">
        <v>36799</v>
      </c>
      <c r="B12" s="60">
        <v>2.3099999999999999E-2</v>
      </c>
      <c r="C12" s="60">
        <v>6.5560000000000007E-2</v>
      </c>
    </row>
    <row r="13" spans="1:3">
      <c r="A13" s="125">
        <v>36830</v>
      </c>
      <c r="B13" s="60">
        <v>2.12E-2</v>
      </c>
      <c r="C13" s="60">
        <v>6.3479999999999995E-2</v>
      </c>
    </row>
    <row r="14" spans="1:3">
      <c r="A14" s="125">
        <v>36860</v>
      </c>
      <c r="B14" s="60">
        <v>1.3899999999999999E-2</v>
      </c>
      <c r="C14" s="60">
        <v>7.2499999999999995E-2</v>
      </c>
    </row>
    <row r="15" spans="1:3">
      <c r="A15" s="125">
        <v>36891</v>
      </c>
      <c r="B15" s="60">
        <v>2.1399999999999999E-2</v>
      </c>
      <c r="C15" s="60">
        <v>7.8009999999999996E-2</v>
      </c>
    </row>
    <row r="16" spans="1:3">
      <c r="A16" s="125">
        <v>36922</v>
      </c>
      <c r="B16" s="60">
        <v>2.07E-2</v>
      </c>
      <c r="C16" s="60">
        <v>8.199999999999999E-2</v>
      </c>
    </row>
    <row r="17" spans="1:3">
      <c r="A17" s="125">
        <v>36951</v>
      </c>
      <c r="B17" s="60">
        <v>2.0500000000000001E-2</v>
      </c>
      <c r="C17" s="60">
        <v>8.5169999999999996E-2</v>
      </c>
    </row>
    <row r="18" spans="1:3">
      <c r="A18" s="125">
        <v>36981</v>
      </c>
      <c r="B18" s="60">
        <v>2.63E-2</v>
      </c>
      <c r="C18" s="60">
        <v>8.4909999999999999E-2</v>
      </c>
    </row>
    <row r="19" spans="1:3">
      <c r="A19" s="125">
        <v>37011</v>
      </c>
      <c r="B19" s="60">
        <v>3.9699999999999999E-2</v>
      </c>
      <c r="C19" s="60">
        <v>8.4429999999999991E-2</v>
      </c>
    </row>
    <row r="20" spans="1:3">
      <c r="A20" s="125">
        <v>37042</v>
      </c>
      <c r="B20" s="60">
        <v>3.9199999999999999E-2</v>
      </c>
      <c r="C20" s="60">
        <v>8.5959999999999995E-2</v>
      </c>
    </row>
    <row r="21" spans="1:3">
      <c r="A21" s="125">
        <v>37072</v>
      </c>
      <c r="B21" s="60">
        <v>4.3999999999999997E-2</v>
      </c>
      <c r="C21" s="60">
        <v>8.8370000000000004E-2</v>
      </c>
    </row>
    <row r="22" spans="1:3">
      <c r="A22" s="125">
        <v>37103</v>
      </c>
      <c r="B22" s="60">
        <v>5.9700000000000003E-2</v>
      </c>
      <c r="C22" s="60">
        <v>9.2769999999999991E-2</v>
      </c>
    </row>
    <row r="23" spans="1:3">
      <c r="A23" s="125">
        <v>37134</v>
      </c>
      <c r="B23" s="60">
        <v>6.0600000000000001E-2</v>
      </c>
      <c r="C23" s="60">
        <v>9.7040000000000001E-2</v>
      </c>
    </row>
    <row r="24" spans="1:3">
      <c r="A24" s="125">
        <v>37164</v>
      </c>
      <c r="B24" s="60">
        <v>5.4399999999999997E-2</v>
      </c>
      <c r="C24" s="60">
        <v>0.10321999999999999</v>
      </c>
    </row>
    <row r="25" spans="1:3">
      <c r="A25" s="125">
        <v>37195</v>
      </c>
      <c r="B25" s="60">
        <v>6.9599999999999995E-2</v>
      </c>
      <c r="C25" s="60">
        <v>0.10696</v>
      </c>
    </row>
    <row r="26" spans="1:3">
      <c r="A26" s="125">
        <v>37225</v>
      </c>
      <c r="B26" s="60">
        <v>7.9299999999999995E-2</v>
      </c>
      <c r="C26" s="60">
        <v>0.10460000000000001</v>
      </c>
    </row>
    <row r="27" spans="1:3">
      <c r="A27" s="125">
        <v>37256</v>
      </c>
      <c r="B27" s="60">
        <v>9.01E-2</v>
      </c>
      <c r="C27" s="60">
        <v>0.10680999999999999</v>
      </c>
    </row>
    <row r="28" spans="1:3">
      <c r="A28" s="125">
        <v>37287</v>
      </c>
      <c r="B28" s="60">
        <v>9.5200000000000007E-2</v>
      </c>
      <c r="C28" s="60">
        <v>0.11103</v>
      </c>
    </row>
    <row r="29" spans="1:3">
      <c r="A29" s="125">
        <v>37315</v>
      </c>
      <c r="B29" s="60">
        <v>0.1061</v>
      </c>
      <c r="C29" s="60">
        <v>0.10696</v>
      </c>
    </row>
    <row r="30" spans="1:3">
      <c r="A30" s="125">
        <v>37346</v>
      </c>
      <c r="B30" s="60">
        <v>0.1111</v>
      </c>
      <c r="C30" s="60">
        <v>0.10918</v>
      </c>
    </row>
    <row r="31" spans="1:3">
      <c r="A31" s="125">
        <v>37376</v>
      </c>
      <c r="B31" s="60">
        <v>0.1133</v>
      </c>
      <c r="C31" s="60">
        <v>0.10686</v>
      </c>
    </row>
    <row r="32" spans="1:3">
      <c r="A32" s="125">
        <v>37407</v>
      </c>
      <c r="B32" s="60">
        <v>0.1469</v>
      </c>
      <c r="C32" s="60">
        <v>0.10543</v>
      </c>
    </row>
    <row r="33" spans="1:4">
      <c r="A33" s="125">
        <v>37437</v>
      </c>
      <c r="B33" s="60">
        <v>0.1517</v>
      </c>
      <c r="C33" s="60">
        <v>0.10106999999999999</v>
      </c>
    </row>
    <row r="34" spans="1:4">
      <c r="A34" s="125">
        <v>37468</v>
      </c>
      <c r="B34" s="60">
        <v>0.14080000000000001</v>
      </c>
      <c r="C34" s="60">
        <v>9.8949999999999996E-2</v>
      </c>
    </row>
    <row r="35" spans="1:4">
      <c r="A35" s="125">
        <v>37499</v>
      </c>
      <c r="B35" s="60">
        <v>0.14899999999999999</v>
      </c>
      <c r="C35" s="60">
        <v>9.5280000000000004E-2</v>
      </c>
    </row>
    <row r="36" spans="1:4">
      <c r="A36" s="125">
        <v>37529</v>
      </c>
      <c r="B36" s="60">
        <v>0.1595</v>
      </c>
      <c r="C36" s="60">
        <v>8.9160000000000003E-2</v>
      </c>
      <c r="D36" s="6"/>
    </row>
    <row r="37" spans="1:4">
      <c r="A37" s="125">
        <v>37560</v>
      </c>
      <c r="B37" s="60">
        <v>0.157</v>
      </c>
      <c r="C37" s="60">
        <v>8.3190000000000014E-2</v>
      </c>
      <c r="D37" s="6"/>
    </row>
    <row r="38" spans="1:4">
      <c r="A38" s="125">
        <v>37590</v>
      </c>
      <c r="B38" s="60">
        <v>0.14369999999999999</v>
      </c>
      <c r="C38" s="60">
        <v>7.9329999999999998E-2</v>
      </c>
      <c r="D38" s="6"/>
    </row>
    <row r="39" spans="1:4">
      <c r="A39" s="125">
        <v>37621</v>
      </c>
      <c r="B39" s="60">
        <v>0.13789999999999999</v>
      </c>
      <c r="C39" s="60">
        <v>7.3390000000000011E-2</v>
      </c>
      <c r="D39" s="6"/>
    </row>
    <row r="40" spans="1:4">
      <c r="A40" s="125">
        <v>37652</v>
      </c>
      <c r="B40" s="60">
        <v>0.14810000000000001</v>
      </c>
      <c r="C40" s="60">
        <v>6.2129999999999998E-2</v>
      </c>
      <c r="D40" s="6"/>
    </row>
    <row r="41" spans="1:4">
      <c r="A41" s="125">
        <v>37680</v>
      </c>
      <c r="B41" s="60">
        <v>0.13639999999999999</v>
      </c>
      <c r="C41" s="60">
        <v>6.454E-2</v>
      </c>
      <c r="D41" s="6"/>
    </row>
    <row r="42" spans="1:4">
      <c r="A42" s="125">
        <v>37711</v>
      </c>
      <c r="B42" s="60">
        <v>0.13070000000000001</v>
      </c>
      <c r="C42" s="60">
        <v>6.0139999999999999E-2</v>
      </c>
      <c r="D42" s="6"/>
    </row>
    <row r="43" spans="1:4">
      <c r="A43" s="125">
        <v>37741</v>
      </c>
      <c r="B43" s="60">
        <v>0.1133</v>
      </c>
      <c r="C43" s="60">
        <v>6.3939999999999997E-2</v>
      </c>
      <c r="D43" s="6"/>
    </row>
    <row r="44" spans="1:4">
      <c r="A44" s="125">
        <v>37772</v>
      </c>
      <c r="B44" s="60">
        <v>8.77E-2</v>
      </c>
      <c r="C44" s="60">
        <v>6.3659999999999994E-2</v>
      </c>
      <c r="D44" s="6"/>
    </row>
    <row r="45" spans="1:4">
      <c r="A45" s="125">
        <v>37802</v>
      </c>
      <c r="B45" s="60">
        <v>7.6200000000000004E-2</v>
      </c>
      <c r="C45" s="60">
        <v>5.8319999999999997E-2</v>
      </c>
      <c r="D45" s="6"/>
    </row>
    <row r="46" spans="1:4">
      <c r="A46" s="125">
        <v>37833</v>
      </c>
      <c r="B46" s="60">
        <v>6.9599999999999995E-2</v>
      </c>
      <c r="C46" s="60">
        <v>5.5389999999999995E-2</v>
      </c>
      <c r="D46" s="6"/>
    </row>
    <row r="47" spans="1:4">
      <c r="A47" s="125">
        <v>37864</v>
      </c>
      <c r="B47" s="60">
        <v>5.3400000000000003E-2</v>
      </c>
      <c r="C47" s="60">
        <v>5.9130000000000002E-2</v>
      </c>
      <c r="D47" s="6"/>
    </row>
    <row r="48" spans="1:4">
      <c r="A48" s="125">
        <v>37894</v>
      </c>
      <c r="B48" s="60">
        <v>5.16E-2</v>
      </c>
      <c r="C48" s="60">
        <v>5.7089999999999995E-2</v>
      </c>
      <c r="D48" s="6"/>
    </row>
    <row r="49" spans="1:4">
      <c r="A49" s="125">
        <v>37925</v>
      </c>
      <c r="B49" s="60">
        <v>5.0299999999999997E-2</v>
      </c>
      <c r="C49" s="60">
        <v>5.8110000000000002E-2</v>
      </c>
      <c r="D49" s="6"/>
    </row>
    <row r="50" spans="1:4">
      <c r="A50" s="125">
        <v>37955</v>
      </c>
      <c r="B50" s="60">
        <v>5.0700000000000002E-2</v>
      </c>
      <c r="C50" s="60">
        <v>5.2469999999999996E-2</v>
      </c>
      <c r="D50" s="6"/>
    </row>
    <row r="51" spans="1:4">
      <c r="A51" s="125">
        <v>37986</v>
      </c>
      <c r="B51" s="60">
        <v>3.7999999999999999E-2</v>
      </c>
      <c r="C51" s="60">
        <v>5.3609999999999998E-2</v>
      </c>
      <c r="D51" s="6"/>
    </row>
    <row r="52" spans="1:4">
      <c r="A52" s="125">
        <v>38017</v>
      </c>
      <c r="B52" s="60">
        <v>2.7E-2</v>
      </c>
      <c r="C52" s="60">
        <v>5.4359999999999999E-2</v>
      </c>
      <c r="D52" s="6"/>
    </row>
    <row r="53" spans="1:4">
      <c r="A53" s="125">
        <v>38045</v>
      </c>
      <c r="B53" s="60">
        <v>2.1399999999999999E-2</v>
      </c>
      <c r="C53" s="60">
        <v>4.9500000000000002E-2</v>
      </c>
      <c r="D53" s="6"/>
    </row>
    <row r="54" spans="1:4">
      <c r="A54" s="125">
        <v>38077</v>
      </c>
      <c r="B54" s="60">
        <v>1.6E-2</v>
      </c>
      <c r="C54" s="60">
        <v>4.7539999999999999E-2</v>
      </c>
      <c r="D54" s="6"/>
    </row>
    <row r="55" spans="1:4">
      <c r="A55" s="125">
        <v>38107</v>
      </c>
      <c r="B55" s="60">
        <v>1.5599999999999999E-2</v>
      </c>
      <c r="C55" s="60">
        <v>4.3589999999999997E-2</v>
      </c>
      <c r="D55" s="6"/>
    </row>
    <row r="56" spans="1:4">
      <c r="A56" s="125">
        <v>38138</v>
      </c>
      <c r="B56" s="60">
        <v>1.03E-2</v>
      </c>
      <c r="C56" s="60">
        <v>3.9079999999999997E-2</v>
      </c>
      <c r="D56" s="6"/>
    </row>
    <row r="57" spans="1:4">
      <c r="A57" s="125">
        <v>38168</v>
      </c>
      <c r="B57" s="60">
        <v>5.1999999999999998E-3</v>
      </c>
      <c r="C57" s="60">
        <v>3.8580000000000003E-2</v>
      </c>
      <c r="D57" s="6"/>
    </row>
    <row r="58" spans="1:4">
      <c r="A58" s="125">
        <v>38199</v>
      </c>
      <c r="B58" s="60">
        <v>5.0000000000000001E-3</v>
      </c>
      <c r="C58" s="60">
        <v>3.3250000000000002E-2</v>
      </c>
      <c r="D58" s="6"/>
    </row>
    <row r="59" spans="1:4">
      <c r="A59" s="125">
        <v>38230</v>
      </c>
      <c r="B59" s="60">
        <v>4.8999999999999998E-3</v>
      </c>
      <c r="C59" s="60">
        <v>2.75E-2</v>
      </c>
      <c r="D59" s="6"/>
    </row>
    <row r="60" spans="1:4">
      <c r="A60" s="125">
        <v>38260</v>
      </c>
      <c r="B60" s="60">
        <v>4.8999999999999998E-3</v>
      </c>
      <c r="C60" s="60">
        <v>3.0030000000000001E-2</v>
      </c>
      <c r="D60" s="6"/>
    </row>
    <row r="61" spans="1:4">
      <c r="A61" s="125">
        <v>38291</v>
      </c>
      <c r="B61" s="60">
        <v>4.7999999999999996E-3</v>
      </c>
      <c r="C61" s="60">
        <v>2.8919999999999998E-2</v>
      </c>
      <c r="D61" s="6"/>
    </row>
    <row r="62" spans="1:4">
      <c r="A62" s="125">
        <v>38321</v>
      </c>
      <c r="B62" s="60">
        <v>4.7999999999999996E-3</v>
      </c>
      <c r="C62" s="60">
        <v>3.0419999999999999E-2</v>
      </c>
      <c r="D62" s="6"/>
    </row>
    <row r="63" spans="1:4">
      <c r="A63" s="125">
        <v>38352</v>
      </c>
      <c r="B63" s="60">
        <v>1.4200000000000001E-2</v>
      </c>
      <c r="C63" s="60">
        <v>2.8809999999999999E-2</v>
      </c>
      <c r="D63" s="6"/>
    </row>
    <row r="64" spans="1:4">
      <c r="A64" s="125">
        <v>38383</v>
      </c>
      <c r="B64" s="60">
        <v>9.4000000000000004E-3</v>
      </c>
      <c r="C64" s="60">
        <v>2.751E-2</v>
      </c>
      <c r="D64" s="6"/>
    </row>
    <row r="65" spans="1:4">
      <c r="A65" s="125">
        <v>38412</v>
      </c>
      <c r="B65" s="60">
        <v>1.38E-2</v>
      </c>
      <c r="C65" s="60">
        <v>3.0449999999999998E-2</v>
      </c>
      <c r="D65" s="6"/>
    </row>
    <row r="66" spans="1:4">
      <c r="A66" s="125">
        <v>38442</v>
      </c>
      <c r="B66" s="60">
        <v>1.3599999999999999E-2</v>
      </c>
      <c r="C66" s="60">
        <v>2.7759999999999996E-2</v>
      </c>
      <c r="D66" s="6"/>
    </row>
    <row r="67" spans="1:4">
      <c r="A67" s="125">
        <v>38472</v>
      </c>
      <c r="B67" s="60">
        <v>1.2800000000000001E-2</v>
      </c>
      <c r="C67" s="60">
        <v>2.596E-2</v>
      </c>
      <c r="D67" s="6"/>
    </row>
    <row r="68" spans="1:4">
      <c r="A68" s="125">
        <v>38503</v>
      </c>
      <c r="B68" s="60">
        <v>1.2699999999999999E-2</v>
      </c>
      <c r="C68" s="60">
        <v>2.4910000000000002E-2</v>
      </c>
      <c r="D68" s="6"/>
    </row>
    <row r="69" spans="1:4">
      <c r="A69" s="125">
        <v>38533</v>
      </c>
      <c r="B69" s="60">
        <v>1.2699999999999999E-2</v>
      </c>
      <c r="C69" s="60">
        <v>2.155E-2</v>
      </c>
      <c r="D69" s="6"/>
    </row>
    <row r="70" spans="1:4">
      <c r="A70" s="125">
        <v>38564</v>
      </c>
      <c r="B70" s="60">
        <v>1.24E-2</v>
      </c>
      <c r="C70" s="60">
        <v>2.223E-2</v>
      </c>
      <c r="D70" s="6"/>
    </row>
    <row r="71" spans="1:4">
      <c r="A71" s="125">
        <v>38595</v>
      </c>
      <c r="B71" s="60">
        <v>1.2500000000000001E-2</v>
      </c>
      <c r="C71" s="60">
        <v>2.3799999999999998E-2</v>
      </c>
      <c r="D71" s="6"/>
    </row>
    <row r="72" spans="1:4">
      <c r="A72" s="125">
        <v>38625</v>
      </c>
      <c r="B72" s="60">
        <v>1.24E-2</v>
      </c>
      <c r="C72" s="60">
        <v>2.222E-2</v>
      </c>
      <c r="D72" s="6"/>
    </row>
    <row r="73" spans="1:4">
      <c r="A73" s="125">
        <v>38656</v>
      </c>
      <c r="B73" s="60">
        <v>1.23E-2</v>
      </c>
      <c r="C73" s="60">
        <v>2.1949999999999997E-2</v>
      </c>
      <c r="D73" s="6"/>
    </row>
    <row r="74" spans="1:4">
      <c r="A74" s="125">
        <v>38686</v>
      </c>
      <c r="B74" s="60">
        <v>1.2500000000000001E-2</v>
      </c>
      <c r="C74" s="60">
        <v>2.027E-2</v>
      </c>
      <c r="D74" s="6"/>
    </row>
    <row r="75" spans="1:4">
      <c r="A75" s="125">
        <v>38717</v>
      </c>
      <c r="B75" s="60">
        <v>4.1999999999999997E-3</v>
      </c>
      <c r="C75" s="60">
        <v>2.036E-2</v>
      </c>
      <c r="D75" s="6"/>
    </row>
    <row r="76" spans="1:4">
      <c r="A76" s="125">
        <v>38748</v>
      </c>
      <c r="B76" s="60">
        <v>4.1999999999999997E-3</v>
      </c>
      <c r="C76" s="60">
        <v>2.1760000000000002E-2</v>
      </c>
      <c r="D76" s="6"/>
    </row>
    <row r="77" spans="1:4">
      <c r="A77" s="125">
        <v>38776</v>
      </c>
      <c r="B77" s="60">
        <v>0</v>
      </c>
      <c r="C77" s="60">
        <v>2.0910000000000002E-2</v>
      </c>
      <c r="D77" s="6"/>
    </row>
    <row r="78" spans="1:4">
      <c r="A78" s="125">
        <v>38807</v>
      </c>
      <c r="B78" s="60">
        <v>0</v>
      </c>
      <c r="C78" s="60">
        <v>2.0790000000000003E-2</v>
      </c>
      <c r="D78" s="6"/>
    </row>
    <row r="79" spans="1:4">
      <c r="A79" s="125">
        <v>38837</v>
      </c>
      <c r="B79" s="60">
        <v>0</v>
      </c>
      <c r="C79" s="60">
        <v>1.9790000000000002E-2</v>
      </c>
      <c r="D79" s="6"/>
    </row>
    <row r="80" spans="1:4">
      <c r="A80" s="125">
        <v>38868</v>
      </c>
      <c r="B80" s="60">
        <v>8.0999999999999996E-3</v>
      </c>
      <c r="C80" s="60">
        <v>2.0560000000000002E-2</v>
      </c>
      <c r="D80" s="6"/>
    </row>
    <row r="81" spans="1:4">
      <c r="A81" s="125">
        <v>38898</v>
      </c>
      <c r="B81" s="60">
        <v>7.9000000000000008E-3</v>
      </c>
      <c r="C81" s="60">
        <v>2.1269999999999997E-2</v>
      </c>
      <c r="D81" s="6"/>
    </row>
    <row r="82" spans="1:4">
      <c r="A82" s="125">
        <v>38929</v>
      </c>
      <c r="B82" s="60">
        <v>8.0000000000000002E-3</v>
      </c>
      <c r="C82" s="60">
        <v>2.0419999999999997E-2</v>
      </c>
      <c r="D82" s="6"/>
    </row>
    <row r="83" spans="1:4">
      <c r="A83" s="125">
        <v>38960</v>
      </c>
      <c r="B83" s="60">
        <v>7.9000000000000008E-3</v>
      </c>
      <c r="C83" s="60">
        <v>1.907E-2</v>
      </c>
      <c r="D83" s="6"/>
    </row>
    <row r="84" spans="1:4">
      <c r="A84" s="125">
        <v>38990</v>
      </c>
      <c r="B84" s="60">
        <v>7.7999999999999996E-3</v>
      </c>
      <c r="C84" s="60">
        <v>1.967E-2</v>
      </c>
      <c r="D84" s="6"/>
    </row>
    <row r="85" spans="1:4">
      <c r="A85" s="125">
        <v>39021</v>
      </c>
      <c r="B85" s="60">
        <v>1.9400000000000001E-2</v>
      </c>
      <c r="C85" s="60">
        <v>1.873E-2</v>
      </c>
      <c r="D85" s="6"/>
    </row>
    <row r="86" spans="1:4">
      <c r="A86" s="125">
        <v>39051</v>
      </c>
      <c r="B86" s="60">
        <v>2.6800000000000001E-2</v>
      </c>
      <c r="C86" s="60">
        <v>1.857E-2</v>
      </c>
      <c r="D86" s="6"/>
    </row>
    <row r="87" spans="1:4">
      <c r="A87" s="125">
        <v>39082</v>
      </c>
      <c r="B87" s="60">
        <v>2.6800000000000001E-2</v>
      </c>
      <c r="C87" s="60">
        <v>1.6330000000000001E-2</v>
      </c>
      <c r="D87" s="6"/>
    </row>
    <row r="88" spans="1:4">
      <c r="A88" s="125">
        <v>39113</v>
      </c>
      <c r="B88" s="60">
        <v>3.0800000000000001E-2</v>
      </c>
      <c r="C88" s="60">
        <v>1.6240000000000001E-2</v>
      </c>
      <c r="D88" s="6"/>
    </row>
    <row r="89" spans="1:4">
      <c r="A89" s="125">
        <v>39141</v>
      </c>
      <c r="B89" s="60">
        <v>2.9700000000000001E-2</v>
      </c>
      <c r="C89" s="60">
        <v>1.6299999999999999E-2</v>
      </c>
      <c r="D89" s="6"/>
    </row>
    <row r="90" spans="1:4">
      <c r="A90" s="125">
        <v>39172</v>
      </c>
      <c r="B90" s="60">
        <v>2.9399999999999999E-2</v>
      </c>
      <c r="C90" s="60">
        <v>1.3979999999999999E-2</v>
      </c>
      <c r="D90" s="6"/>
    </row>
    <row r="91" spans="1:4">
      <c r="A91" s="125">
        <v>39202</v>
      </c>
      <c r="B91" s="60">
        <v>2.9899999999999999E-2</v>
      </c>
      <c r="C91" s="60">
        <v>1.4499999999999999E-2</v>
      </c>
      <c r="D91" s="6"/>
    </row>
    <row r="92" spans="1:4">
      <c r="A92" s="125">
        <v>39233</v>
      </c>
      <c r="B92" s="60">
        <v>2.2200000000000001E-2</v>
      </c>
      <c r="C92" s="60">
        <v>1.5260000000000001E-2</v>
      </c>
      <c r="D92" s="6"/>
    </row>
    <row r="93" spans="1:4">
      <c r="A93" s="125">
        <v>39263</v>
      </c>
      <c r="B93" s="60">
        <v>2.2599999999999999E-2</v>
      </c>
      <c r="C93" s="60">
        <v>1.4330000000000001E-2</v>
      </c>
      <c r="D93" s="6"/>
    </row>
    <row r="94" spans="1:4">
      <c r="A94" s="125">
        <v>39294</v>
      </c>
      <c r="B94" s="60">
        <v>3.04E-2</v>
      </c>
      <c r="C94" s="60">
        <v>1.417E-2</v>
      </c>
      <c r="D94" s="6"/>
    </row>
    <row r="95" spans="1:4">
      <c r="A95" s="125">
        <v>39325</v>
      </c>
      <c r="B95" s="60">
        <v>2.9700000000000001E-2</v>
      </c>
      <c r="C95" s="60">
        <v>1.357E-2</v>
      </c>
      <c r="D95" s="6"/>
    </row>
    <row r="96" spans="1:4">
      <c r="A96" s="125">
        <v>39355</v>
      </c>
      <c r="B96" s="60">
        <v>2.9100000000000001E-2</v>
      </c>
      <c r="C96" s="60">
        <v>1.221E-2</v>
      </c>
      <c r="D96" s="6"/>
    </row>
    <row r="97" spans="1:4">
      <c r="A97" s="125">
        <v>39386</v>
      </c>
      <c r="B97" s="60">
        <v>1.7899999999999999E-2</v>
      </c>
      <c r="C97" s="60">
        <v>1.1399999999999999E-2</v>
      </c>
      <c r="D97" s="6"/>
    </row>
    <row r="98" spans="1:4">
      <c r="A98" s="125">
        <v>39416</v>
      </c>
      <c r="B98" s="60">
        <v>1.0699999999999999E-2</v>
      </c>
      <c r="C98" s="60">
        <v>1.065E-2</v>
      </c>
      <c r="D98" s="6"/>
    </row>
    <row r="99" spans="1:4">
      <c r="A99" s="125">
        <v>39447</v>
      </c>
      <c r="B99" s="60">
        <v>1.0699999999999999E-2</v>
      </c>
      <c r="C99" s="60">
        <v>1.06E-2</v>
      </c>
      <c r="D99" s="6"/>
    </row>
    <row r="100" spans="1:4">
      <c r="A100" s="125">
        <v>39478</v>
      </c>
      <c r="B100" s="60">
        <v>7.0000000000000001E-3</v>
      </c>
      <c r="C100" s="60">
        <v>1.3950000000000001E-2</v>
      </c>
      <c r="D100" s="6"/>
    </row>
    <row r="101" spans="1:4">
      <c r="A101" s="125">
        <v>39506</v>
      </c>
      <c r="B101" s="60">
        <v>7.0000000000000001E-3</v>
      </c>
      <c r="C101" s="60">
        <v>1.5939999999999999E-2</v>
      </c>
      <c r="D101" s="6"/>
    </row>
    <row r="102" spans="1:4">
      <c r="A102" s="125">
        <v>39538</v>
      </c>
      <c r="B102" s="60">
        <v>6.8999999999999999E-3</v>
      </c>
      <c r="C102" s="60">
        <v>1.9279999999999999E-2</v>
      </c>
      <c r="D102" s="6"/>
    </row>
    <row r="103" spans="1:4">
      <c r="A103" s="125">
        <v>39568</v>
      </c>
      <c r="B103" s="60">
        <v>6.8999999999999999E-3</v>
      </c>
      <c r="C103" s="60">
        <v>2.2559999999999997E-2</v>
      </c>
      <c r="D103" s="6"/>
    </row>
    <row r="104" spans="1:4">
      <c r="A104" s="125">
        <v>39599</v>
      </c>
      <c r="B104" s="60">
        <v>1.01E-2</v>
      </c>
      <c r="C104" s="60">
        <v>2.4249999999999997E-2</v>
      </c>
      <c r="D104" s="6"/>
    </row>
    <row r="105" spans="1:4">
      <c r="A105" s="125">
        <v>39629</v>
      </c>
      <c r="B105" s="60">
        <v>6.7000000000000002E-3</v>
      </c>
      <c r="C105" s="60">
        <v>2.6589999999999999E-2</v>
      </c>
      <c r="D105" s="6"/>
    </row>
    <row r="106" spans="1:4">
      <c r="A106" s="125">
        <v>39660</v>
      </c>
      <c r="B106" s="60">
        <v>6.6E-3</v>
      </c>
      <c r="C106" s="60">
        <v>3.1309999999999998E-2</v>
      </c>
      <c r="D106" s="6"/>
    </row>
    <row r="107" spans="1:4">
      <c r="A107" s="125">
        <v>39691</v>
      </c>
      <c r="B107" s="60">
        <v>6.7000000000000002E-3</v>
      </c>
      <c r="C107" s="60">
        <v>3.3590000000000002E-2</v>
      </c>
      <c r="D107" s="6"/>
    </row>
    <row r="108" spans="1:4">
      <c r="A108" s="125">
        <v>39721</v>
      </c>
      <c r="B108" s="60">
        <v>6.7000000000000002E-3</v>
      </c>
      <c r="C108" s="60">
        <v>3.6299999999999999E-2</v>
      </c>
      <c r="D108" s="6"/>
    </row>
    <row r="109" spans="1:4">
      <c r="A109" s="125">
        <v>39752</v>
      </c>
      <c r="B109" s="60">
        <v>1.3299999999999999E-2</v>
      </c>
      <c r="C109" s="60">
        <v>3.8030000000000001E-2</v>
      </c>
      <c r="D109" s="6"/>
    </row>
    <row r="110" spans="1:4">
      <c r="A110" s="125">
        <v>39782</v>
      </c>
      <c r="B110" s="60">
        <v>1.3299999999999999E-2</v>
      </c>
      <c r="C110" s="60">
        <v>4.0340000000000001E-2</v>
      </c>
      <c r="D110" s="6"/>
    </row>
    <row r="111" spans="1:4">
      <c r="A111" s="125">
        <v>39813</v>
      </c>
      <c r="B111" s="60">
        <v>2.0199999999999999E-2</v>
      </c>
      <c r="C111" s="60">
        <v>5.2356020942408377E-2</v>
      </c>
      <c r="D111" s="6"/>
    </row>
    <row r="112" spans="1:4">
      <c r="A112" s="125">
        <v>39844</v>
      </c>
      <c r="B112" s="60">
        <v>2.35E-2</v>
      </c>
      <c r="C112" s="60">
        <v>6.2213490504256709E-2</v>
      </c>
      <c r="D112" s="6"/>
    </row>
    <row r="113" spans="1:4">
      <c r="A113" s="125">
        <v>39873</v>
      </c>
      <c r="B113" s="60">
        <v>2.7300000000000001E-2</v>
      </c>
      <c r="C113" s="60">
        <v>6.9101678183613027E-2</v>
      </c>
      <c r="D113" s="6"/>
    </row>
    <row r="114" spans="1:4">
      <c r="A114" s="125">
        <v>39903</v>
      </c>
      <c r="B114" s="60">
        <v>5.0799999999999998E-2</v>
      </c>
      <c r="C114" s="60">
        <v>8.7072116982386177E-2</v>
      </c>
      <c r="D114" s="6"/>
    </row>
    <row r="115" spans="1:4">
      <c r="A115" s="125">
        <v>39933</v>
      </c>
      <c r="B115" s="60">
        <v>5.4100000000000002E-2</v>
      </c>
      <c r="C115" s="60">
        <v>9.9832495812395311E-2</v>
      </c>
      <c r="D115" s="6"/>
    </row>
    <row r="116" spans="1:4">
      <c r="A116" s="125">
        <v>39964</v>
      </c>
      <c r="B116" s="60">
        <v>6.1499999999999999E-2</v>
      </c>
      <c r="C116" s="60">
        <v>0.10939597315436242</v>
      </c>
      <c r="D116" s="6"/>
    </row>
    <row r="117" spans="1:4">
      <c r="A117" s="125">
        <v>39994</v>
      </c>
      <c r="B117" s="60">
        <v>7.1400000000000005E-2</v>
      </c>
      <c r="C117" s="60">
        <v>0.12143575981214358</v>
      </c>
      <c r="D117" s="6"/>
    </row>
    <row r="118" spans="1:4">
      <c r="A118" s="125">
        <v>40025</v>
      </c>
      <c r="B118" s="60">
        <v>7.4800000000000005E-2</v>
      </c>
      <c r="C118" s="60">
        <v>0.12689841376982788</v>
      </c>
      <c r="D118" s="6"/>
    </row>
    <row r="119" spans="1:4">
      <c r="A119" s="125">
        <v>40056</v>
      </c>
      <c r="B119" s="60">
        <v>9.2799999999999994E-2</v>
      </c>
      <c r="C119" s="60">
        <v>0.13134732566012186</v>
      </c>
      <c r="D119" s="6"/>
    </row>
    <row r="120" spans="1:4">
      <c r="A120" s="125">
        <v>40086</v>
      </c>
      <c r="B120" s="60">
        <v>0.1031</v>
      </c>
      <c r="C120" s="60">
        <v>0.14076844610676639</v>
      </c>
      <c r="D120" s="6"/>
    </row>
    <row r="121" spans="1:4">
      <c r="A121" s="125">
        <v>40117</v>
      </c>
      <c r="B121" s="60">
        <v>0.104</v>
      </c>
      <c r="C121" s="60">
        <v>0.14432284541723667</v>
      </c>
      <c r="D121" s="6"/>
    </row>
    <row r="122" spans="1:4">
      <c r="A122" s="125">
        <v>40147</v>
      </c>
      <c r="B122" s="60">
        <v>0.114</v>
      </c>
      <c r="C122" s="60">
        <v>0.14354395604395603</v>
      </c>
      <c r="D122" s="6"/>
    </row>
    <row r="123" spans="1:4">
      <c r="A123" s="125">
        <v>40178</v>
      </c>
      <c r="B123" s="60">
        <v>0.11169999999999999</v>
      </c>
      <c r="C123" s="60">
        <v>0.1373029772329247</v>
      </c>
      <c r="D123" s="6"/>
    </row>
    <row r="124" spans="1:4">
      <c r="A124" s="125">
        <v>40209</v>
      </c>
      <c r="B124" s="60">
        <v>0.10580000000000001</v>
      </c>
      <c r="C124" s="60">
        <v>0.13357015985790407</v>
      </c>
      <c r="D124" s="6"/>
    </row>
    <row r="125" spans="1:4">
      <c r="A125" s="125">
        <v>40237</v>
      </c>
      <c r="B125" s="60">
        <v>9.4600000000000004E-2</v>
      </c>
      <c r="C125" s="60">
        <v>0.12464183381088825</v>
      </c>
      <c r="D125" s="6"/>
    </row>
    <row r="126" spans="1:4">
      <c r="A126" s="125">
        <v>40268</v>
      </c>
      <c r="B126" s="60">
        <v>7.0800000000000002E-2</v>
      </c>
      <c r="C126" s="60">
        <v>0.11037527593818984</v>
      </c>
      <c r="D126" s="6"/>
    </row>
    <row r="127" spans="1:4">
      <c r="A127" s="125">
        <v>40298</v>
      </c>
      <c r="B127" s="60">
        <v>7.5300000000000006E-2</v>
      </c>
      <c r="C127" s="60">
        <v>9.5344506517690872E-2</v>
      </c>
      <c r="D127" s="6"/>
    </row>
    <row r="128" spans="1:4">
      <c r="A128" s="125">
        <v>40329</v>
      </c>
      <c r="B128" s="60">
        <v>6.59E-2</v>
      </c>
      <c r="C128" s="60">
        <v>8.0181543116490173E-2</v>
      </c>
      <c r="D128" s="6"/>
    </row>
    <row r="129" spans="1:4">
      <c r="A129" s="125">
        <v>40359</v>
      </c>
      <c r="B129" s="60">
        <v>5.57E-2</v>
      </c>
      <c r="C129" s="60">
        <v>6.5134099616858232E-2</v>
      </c>
      <c r="D129" s="6"/>
    </row>
    <row r="130" spans="1:4">
      <c r="A130" s="125">
        <v>40390</v>
      </c>
      <c r="B130" s="60">
        <v>6.0499999999999998E-2</v>
      </c>
      <c r="C130" s="60">
        <v>5.5684454756380508E-2</v>
      </c>
      <c r="D130" s="6"/>
    </row>
    <row r="131" spans="1:4">
      <c r="A131" s="125">
        <v>40421</v>
      </c>
      <c r="B131" s="60">
        <v>4.7E-2</v>
      </c>
      <c r="C131" s="60">
        <v>5.1886792452830191E-2</v>
      </c>
      <c r="D131" s="6"/>
    </row>
    <row r="132" spans="1:4">
      <c r="A132" s="125">
        <v>40451</v>
      </c>
      <c r="B132" s="60">
        <v>3.5000000000000003E-2</v>
      </c>
      <c r="C132" s="60">
        <v>4.0572792362768499E-2</v>
      </c>
      <c r="D132" s="6"/>
    </row>
    <row r="133" spans="1:4">
      <c r="A133" s="125">
        <v>40482</v>
      </c>
      <c r="B133" s="60">
        <v>2.7799999999999998E-2</v>
      </c>
      <c r="C133" s="60">
        <v>3.8369304556354913E-2</v>
      </c>
      <c r="D133" s="6"/>
    </row>
    <row r="134" spans="1:4">
      <c r="A134" s="125">
        <v>40512</v>
      </c>
      <c r="B134" s="60">
        <v>1.95E-2</v>
      </c>
      <c r="C134" s="60">
        <v>3.887346291154304E-2</v>
      </c>
      <c r="D134" s="6"/>
    </row>
    <row r="135" spans="1:4">
      <c r="A135" s="125">
        <v>40543</v>
      </c>
      <c r="B135" s="60">
        <v>1.9199999999999998E-2</v>
      </c>
      <c r="C135" s="60">
        <v>3.6057692307692304E-2</v>
      </c>
      <c r="D135" s="6"/>
    </row>
    <row r="136" spans="1:4">
      <c r="A136" s="125">
        <v>40574</v>
      </c>
      <c r="B136" s="60">
        <v>1.9199999999999998E-2</v>
      </c>
      <c r="C136" s="60">
        <v>3.1262525050100201E-2</v>
      </c>
      <c r="D136" s="6"/>
    </row>
    <row r="137" spans="1:4">
      <c r="A137" s="125">
        <v>40602</v>
      </c>
      <c r="B137" s="60">
        <v>1.89E-2</v>
      </c>
      <c r="C137" s="60">
        <v>3.2076984763432237E-2</v>
      </c>
      <c r="D137" s="6"/>
    </row>
    <row r="138" spans="1:4">
      <c r="A138" s="125">
        <v>40633</v>
      </c>
      <c r="B138" s="60">
        <v>1.8800000000000001E-2</v>
      </c>
      <c r="C138" s="60">
        <v>2.8869286287089013E-2</v>
      </c>
      <c r="D138" s="6"/>
    </row>
    <row r="139" spans="1:4">
      <c r="A139" s="125">
        <v>40663</v>
      </c>
      <c r="B139" s="60">
        <v>1.47E-2</v>
      </c>
      <c r="C139" s="60">
        <v>2.6045777426992895E-2</v>
      </c>
      <c r="D139" s="6"/>
    </row>
    <row r="140" spans="1:4">
      <c r="A140" s="125">
        <v>40694</v>
      </c>
      <c r="B140" s="60">
        <v>1.46E-2</v>
      </c>
      <c r="C140" s="60">
        <v>2.7354435326299335E-2</v>
      </c>
      <c r="D140" s="6"/>
    </row>
    <row r="141" spans="1:4">
      <c r="A141" s="125">
        <v>40724</v>
      </c>
      <c r="B141" s="60">
        <v>1.4200000000000001E-2</v>
      </c>
      <c r="C141" s="60">
        <v>2.6397515527950312E-2</v>
      </c>
      <c r="D141" s="6"/>
    </row>
    <row r="142" spans="1:4">
      <c r="D142" s="6"/>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141"/>
  <sheetViews>
    <sheetView showGridLines="0" workbookViewId="0">
      <selection activeCell="A2" sqref="A2"/>
    </sheetView>
  </sheetViews>
  <sheetFormatPr defaultRowHeight="15"/>
  <cols>
    <col min="1" max="1" width="12.140625" style="34" customWidth="1"/>
    <col min="2" max="2" width="7.140625" style="30" bestFit="1" customWidth="1"/>
    <col min="3" max="3" width="13.85546875" style="30" bestFit="1" customWidth="1"/>
  </cols>
  <sheetData>
    <row r="1" spans="1:3" s="24" customFormat="1" ht="94.5" customHeight="1">
      <c r="A1" s="34"/>
      <c r="B1" s="30"/>
      <c r="C1" s="30"/>
    </row>
    <row r="2" spans="1:3" ht="15.75">
      <c r="A2" s="29" t="s">
        <v>220</v>
      </c>
    </row>
    <row r="3" spans="1:3">
      <c r="A3" s="39" t="s">
        <v>75</v>
      </c>
      <c r="B3" s="102" t="s">
        <v>76</v>
      </c>
      <c r="C3" s="102" t="s">
        <v>79</v>
      </c>
    </row>
    <row r="4" spans="1:3">
      <c r="A4" s="56">
        <v>36556</v>
      </c>
      <c r="B4" s="30">
        <v>8.6E-3</v>
      </c>
      <c r="C4" s="57">
        <v>2.6499999999999999E-2</v>
      </c>
    </row>
    <row r="5" spans="1:3">
      <c r="A5" s="56">
        <v>36584</v>
      </c>
      <c r="B5" s="30">
        <v>7.3000000000000001E-3</v>
      </c>
      <c r="C5" s="57">
        <v>2.7019999999999999E-2</v>
      </c>
    </row>
    <row r="6" spans="1:3">
      <c r="A6" s="56">
        <v>36616</v>
      </c>
      <c r="B6" s="30">
        <v>6.0000000000000001E-3</v>
      </c>
      <c r="C6" s="57">
        <v>2.818E-2</v>
      </c>
    </row>
    <row r="7" spans="1:3">
      <c r="A7" s="56">
        <v>36646</v>
      </c>
      <c r="B7" s="30">
        <v>6.0000000000000001E-3</v>
      </c>
      <c r="C7" s="57">
        <v>2.963E-2</v>
      </c>
    </row>
    <row r="8" spans="1:3">
      <c r="A8" s="56">
        <v>36677</v>
      </c>
      <c r="B8" s="30">
        <v>5.8999999999999999E-3</v>
      </c>
      <c r="C8" s="57">
        <v>2.9340000000000001E-2</v>
      </c>
    </row>
    <row r="9" spans="1:3">
      <c r="A9" s="56">
        <v>36707</v>
      </c>
      <c r="B9" s="30">
        <v>5.7999999999999996E-3</v>
      </c>
      <c r="C9" s="57">
        <v>3.1309999999999998E-2</v>
      </c>
    </row>
    <row r="10" spans="1:3">
      <c r="A10" s="56">
        <v>36738</v>
      </c>
      <c r="B10" s="30">
        <v>2.3E-3</v>
      </c>
      <c r="C10" s="57">
        <v>2.988E-2</v>
      </c>
    </row>
    <row r="11" spans="1:3">
      <c r="A11" s="56">
        <v>36769</v>
      </c>
      <c r="B11" s="30">
        <v>3.3999999999999998E-3</v>
      </c>
      <c r="C11" s="57">
        <v>3.15E-2</v>
      </c>
    </row>
    <row r="12" spans="1:3">
      <c r="A12" s="56">
        <v>36799</v>
      </c>
      <c r="B12" s="30">
        <v>3.3E-3</v>
      </c>
      <c r="C12" s="57">
        <v>3.1399999999999997E-2</v>
      </c>
    </row>
    <row r="13" spans="1:3">
      <c r="A13" s="56">
        <v>36830</v>
      </c>
      <c r="B13" s="30">
        <v>3.3E-3</v>
      </c>
      <c r="C13" s="57">
        <v>3.0890000000000001E-2</v>
      </c>
    </row>
    <row r="14" spans="1:3">
      <c r="A14" s="56">
        <v>36860</v>
      </c>
      <c r="B14" s="30">
        <v>2.2000000000000001E-3</v>
      </c>
      <c r="C14" s="57">
        <v>3.5130000000000002E-2</v>
      </c>
    </row>
    <row r="15" spans="1:3">
      <c r="A15" s="56">
        <v>36891</v>
      </c>
      <c r="B15" s="30">
        <v>3.2000000000000002E-3</v>
      </c>
      <c r="C15" s="57">
        <v>3.7830000000000003E-2</v>
      </c>
    </row>
    <row r="16" spans="1:3">
      <c r="A16" s="56">
        <v>36922</v>
      </c>
      <c r="B16" s="30">
        <v>3.2000000000000002E-3</v>
      </c>
      <c r="C16" s="57">
        <v>3.9899999999999998E-2</v>
      </c>
    </row>
    <row r="17" spans="1:3">
      <c r="A17" s="56">
        <v>36951</v>
      </c>
      <c r="B17" s="30">
        <v>3.2000000000000002E-3</v>
      </c>
      <c r="C17" s="57">
        <v>4.1259999999999998E-2</v>
      </c>
    </row>
    <row r="18" spans="1:3">
      <c r="A18" s="56">
        <v>36981</v>
      </c>
      <c r="B18" s="30">
        <v>4.1999999999999997E-3</v>
      </c>
      <c r="C18" s="57">
        <v>4.104E-2</v>
      </c>
    </row>
    <row r="19" spans="1:3">
      <c r="A19" s="56">
        <v>37011</v>
      </c>
      <c r="B19" s="30">
        <v>6.1999999999999998E-3</v>
      </c>
      <c r="C19" s="57">
        <v>4.0930000000000001E-2</v>
      </c>
    </row>
    <row r="20" spans="1:3">
      <c r="A20" s="56">
        <v>37042</v>
      </c>
      <c r="B20" s="30">
        <v>6.1000000000000004E-3</v>
      </c>
      <c r="C20" s="57">
        <v>4.1450000000000001E-2</v>
      </c>
    </row>
    <row r="21" spans="1:3">
      <c r="A21" s="56">
        <v>37072</v>
      </c>
      <c r="B21" s="30">
        <v>7.1000000000000004E-3</v>
      </c>
      <c r="C21" s="57">
        <v>4.2630000000000001E-2</v>
      </c>
    </row>
    <row r="22" spans="1:3">
      <c r="A22" s="56">
        <v>37103</v>
      </c>
      <c r="B22" s="30">
        <v>0.01</v>
      </c>
      <c r="C22" s="57">
        <v>4.4850000000000001E-2</v>
      </c>
    </row>
    <row r="23" spans="1:3">
      <c r="A23" s="56">
        <v>37134</v>
      </c>
      <c r="B23" s="30">
        <v>9.9000000000000008E-3</v>
      </c>
      <c r="C23" s="57">
        <v>4.5879999999999997E-2</v>
      </c>
    </row>
    <row r="24" spans="1:3">
      <c r="A24" s="56">
        <v>37164</v>
      </c>
      <c r="B24" s="30">
        <v>8.8999999999999999E-3</v>
      </c>
      <c r="C24" s="57">
        <v>4.8590000000000001E-2</v>
      </c>
    </row>
    <row r="25" spans="1:3">
      <c r="A25" s="56">
        <v>37195</v>
      </c>
      <c r="B25" s="30">
        <v>1.18E-2</v>
      </c>
      <c r="C25" s="57">
        <v>5.0319999999999997E-2</v>
      </c>
    </row>
    <row r="26" spans="1:3">
      <c r="A26" s="56">
        <v>37225</v>
      </c>
      <c r="B26" s="30">
        <v>1.37E-2</v>
      </c>
      <c r="C26" s="57">
        <v>4.8590000000000001E-2</v>
      </c>
    </row>
    <row r="27" spans="1:3">
      <c r="A27" s="56">
        <v>37256</v>
      </c>
      <c r="B27" s="30">
        <v>1.5699999999999999E-2</v>
      </c>
      <c r="C27" s="57">
        <v>4.9299999999999997E-2</v>
      </c>
    </row>
    <row r="28" spans="1:3">
      <c r="A28" s="56">
        <v>37287</v>
      </c>
      <c r="B28" s="30">
        <v>1.6500000000000001E-2</v>
      </c>
      <c r="C28" s="57">
        <v>5.0470000000000001E-2</v>
      </c>
    </row>
    <row r="29" spans="1:3">
      <c r="A29" s="56">
        <v>37315</v>
      </c>
      <c r="B29" s="30">
        <v>1.84E-2</v>
      </c>
      <c r="C29" s="57">
        <v>4.8419999999999998E-2</v>
      </c>
    </row>
    <row r="30" spans="1:3">
      <c r="A30" s="56">
        <v>37346</v>
      </c>
      <c r="B30" s="30">
        <v>1.9199999999999998E-2</v>
      </c>
      <c r="C30" s="57">
        <v>4.9680000000000002E-2</v>
      </c>
    </row>
    <row r="31" spans="1:3">
      <c r="A31" s="56">
        <v>37376</v>
      </c>
      <c r="B31" s="30">
        <v>1.9199999999999998E-2</v>
      </c>
      <c r="C31" s="57">
        <v>4.8140000000000002E-2</v>
      </c>
    </row>
    <row r="32" spans="1:3">
      <c r="A32" s="56">
        <v>37407</v>
      </c>
      <c r="B32" s="30">
        <v>2.4799999999999999E-2</v>
      </c>
      <c r="C32" s="57">
        <v>4.759E-2</v>
      </c>
    </row>
    <row r="33" spans="1:4">
      <c r="A33" s="56">
        <v>37437</v>
      </c>
      <c r="B33" s="60">
        <v>2.5399999999999999E-2</v>
      </c>
      <c r="C33" s="57">
        <v>4.5199999999999997E-2</v>
      </c>
    </row>
    <row r="34" spans="1:4">
      <c r="A34" s="56">
        <v>37468</v>
      </c>
      <c r="B34" s="30">
        <v>2.3400000000000001E-2</v>
      </c>
      <c r="C34" s="57">
        <v>4.5170000000000002E-2</v>
      </c>
    </row>
    <row r="35" spans="1:4">
      <c r="A35" s="56">
        <v>37499</v>
      </c>
      <c r="B35" s="30">
        <v>2.5399999999999999E-2</v>
      </c>
      <c r="C35" s="57">
        <v>4.3459999999999999E-2</v>
      </c>
      <c r="D35" s="6"/>
    </row>
    <row r="36" spans="1:4">
      <c r="A36" s="56">
        <v>37529</v>
      </c>
      <c r="B36" s="30">
        <v>2.5999999999999999E-2</v>
      </c>
      <c r="C36" s="57">
        <v>4.1820000000000003E-2</v>
      </c>
      <c r="D36" s="6"/>
    </row>
    <row r="37" spans="1:4">
      <c r="A37" s="56">
        <v>37560</v>
      </c>
      <c r="B37" s="59">
        <v>2.7E-2</v>
      </c>
      <c r="C37" s="57">
        <v>3.891E-2</v>
      </c>
      <c r="D37" s="6"/>
    </row>
    <row r="38" spans="1:4">
      <c r="A38" s="56">
        <v>37590</v>
      </c>
      <c r="B38" s="30">
        <v>2.4899999999999999E-2</v>
      </c>
      <c r="C38" s="57">
        <v>3.7269999999999998E-2</v>
      </c>
      <c r="D38" s="6"/>
    </row>
    <row r="39" spans="1:4">
      <c r="A39" s="56">
        <v>37621</v>
      </c>
      <c r="B39" s="30">
        <v>2.3900000000000001E-2</v>
      </c>
      <c r="C39" s="57">
        <v>3.4680000000000002E-2</v>
      </c>
      <c r="D39" s="6"/>
    </row>
    <row r="40" spans="1:4">
      <c r="A40" s="56">
        <v>37652</v>
      </c>
      <c r="B40" s="30">
        <v>2.5399999999999999E-2</v>
      </c>
      <c r="C40" s="57">
        <v>2.997E-2</v>
      </c>
      <c r="D40" s="6"/>
    </row>
    <row r="41" spans="1:4">
      <c r="A41" s="56">
        <v>37680</v>
      </c>
      <c r="B41" s="30">
        <v>2.4500000000000001E-2</v>
      </c>
      <c r="C41" s="57">
        <v>3.0679999999999999E-2</v>
      </c>
      <c r="D41" s="6"/>
    </row>
    <row r="42" spans="1:4">
      <c r="A42" s="56">
        <v>37711</v>
      </c>
      <c r="B42" s="30">
        <v>2.3599999999999999E-2</v>
      </c>
      <c r="C42" s="57">
        <v>2.9139999999999999E-2</v>
      </c>
      <c r="D42" s="6"/>
    </row>
    <row r="43" spans="1:4">
      <c r="A43" s="56">
        <v>37741</v>
      </c>
      <c r="B43" s="30">
        <v>2.0799999999999999E-2</v>
      </c>
      <c r="C43" s="57">
        <v>2.9870000000000001E-2</v>
      </c>
      <c r="D43" s="6"/>
    </row>
    <row r="44" spans="1:4">
      <c r="A44" s="56">
        <v>37772</v>
      </c>
      <c r="B44" s="30">
        <v>1.6299999999999999E-2</v>
      </c>
      <c r="C44" s="57">
        <v>2.895E-2</v>
      </c>
      <c r="D44" s="6"/>
    </row>
    <row r="45" spans="1:4">
      <c r="A45" s="56">
        <v>37802</v>
      </c>
      <c r="B45" s="30">
        <v>1.5299999999999999E-2</v>
      </c>
      <c r="C45" s="57">
        <v>2.6880000000000001E-2</v>
      </c>
      <c r="D45" s="6"/>
    </row>
    <row r="46" spans="1:4">
      <c r="A46" s="56">
        <v>37833</v>
      </c>
      <c r="B46" s="30">
        <v>1.44E-2</v>
      </c>
      <c r="C46" s="57">
        <v>2.5180000000000001E-2</v>
      </c>
      <c r="D46" s="6"/>
    </row>
    <row r="47" spans="1:4">
      <c r="A47" s="56">
        <v>37864</v>
      </c>
      <c r="B47" s="30">
        <v>1.18E-2</v>
      </c>
      <c r="C47" s="57">
        <v>2.639E-2</v>
      </c>
      <c r="D47" s="6"/>
    </row>
    <row r="48" spans="1:4">
      <c r="A48" s="56">
        <v>37894</v>
      </c>
      <c r="B48" s="30">
        <v>1.0800000000000001E-2</v>
      </c>
      <c r="C48" s="57">
        <v>2.5080000000000002E-2</v>
      </c>
      <c r="D48" s="6"/>
    </row>
    <row r="49" spans="1:4">
      <c r="A49" s="56">
        <v>37925</v>
      </c>
      <c r="B49" s="30">
        <v>8.0999999999999996E-3</v>
      </c>
      <c r="C49" s="57">
        <v>2.5569999999999999E-2</v>
      </c>
      <c r="D49" s="6"/>
    </row>
    <row r="50" spans="1:4">
      <c r="A50" s="56">
        <v>37955</v>
      </c>
      <c r="B50" s="30">
        <v>8.0999999999999996E-3</v>
      </c>
      <c r="C50" s="57">
        <v>2.3449999999999999E-2</v>
      </c>
      <c r="D50" s="6"/>
    </row>
    <row r="51" spans="1:4">
      <c r="A51" s="56">
        <v>37986</v>
      </c>
      <c r="B51" s="30">
        <v>6.3E-3</v>
      </c>
      <c r="C51" s="57">
        <v>2.3259999999999999E-2</v>
      </c>
      <c r="D51" s="6"/>
    </row>
    <row r="52" spans="1:4">
      <c r="A52" s="56">
        <v>38017</v>
      </c>
      <c r="B52" s="30">
        <v>4.4999999999999997E-3</v>
      </c>
      <c r="C52" s="57">
        <v>2.367E-2</v>
      </c>
      <c r="D52" s="6"/>
    </row>
    <row r="53" spans="1:4">
      <c r="A53" s="56">
        <v>38045</v>
      </c>
      <c r="B53" s="30">
        <v>3.5999999999999999E-3</v>
      </c>
      <c r="C53" s="57">
        <v>2.1499999999999998E-2</v>
      </c>
      <c r="D53" s="6"/>
    </row>
    <row r="54" spans="1:4">
      <c r="A54" s="56">
        <v>38077</v>
      </c>
      <c r="B54" s="30">
        <v>2.7000000000000001E-3</v>
      </c>
      <c r="C54" s="57">
        <v>2.0830000000000001E-2</v>
      </c>
      <c r="D54" s="6"/>
    </row>
    <row r="55" spans="1:4">
      <c r="A55" s="56">
        <v>38107</v>
      </c>
      <c r="B55" s="30">
        <v>2.7000000000000001E-3</v>
      </c>
      <c r="C55" s="57">
        <v>1.9050000000000001E-2</v>
      </c>
      <c r="D55" s="6"/>
    </row>
    <row r="56" spans="1:4">
      <c r="A56" s="56">
        <v>38138</v>
      </c>
      <c r="B56" s="30">
        <v>1.8E-3</v>
      </c>
      <c r="C56" s="57">
        <v>1.7160000000000002E-2</v>
      </c>
      <c r="D56" s="6"/>
    </row>
    <row r="57" spans="1:4">
      <c r="A57" s="56">
        <v>38168</v>
      </c>
      <c r="B57" s="30">
        <v>8.9999999999999998E-4</v>
      </c>
      <c r="C57" s="57">
        <v>1.7100000000000001E-2</v>
      </c>
      <c r="D57" s="6"/>
    </row>
    <row r="58" spans="1:4">
      <c r="A58" s="56">
        <v>38199</v>
      </c>
      <c r="B58" s="30">
        <v>8.9999999999999998E-4</v>
      </c>
      <c r="C58" s="57">
        <v>1.481E-2</v>
      </c>
      <c r="D58" s="6"/>
    </row>
    <row r="59" spans="1:4">
      <c r="A59" s="56">
        <v>38230</v>
      </c>
      <c r="B59" s="30">
        <v>8.9999999999999998E-4</v>
      </c>
      <c r="C59" s="57">
        <v>1.2239999999999999E-2</v>
      </c>
      <c r="D59" s="6"/>
    </row>
    <row r="60" spans="1:4">
      <c r="A60" s="56">
        <v>38260</v>
      </c>
      <c r="B60" s="30">
        <v>8.9999999999999998E-4</v>
      </c>
      <c r="C60" s="57">
        <v>1.342E-2</v>
      </c>
      <c r="D60" s="6"/>
    </row>
    <row r="61" spans="1:4">
      <c r="A61" s="56">
        <v>38291</v>
      </c>
      <c r="B61" s="30">
        <v>8.9999999999999998E-4</v>
      </c>
      <c r="C61" s="57">
        <v>1.303E-2</v>
      </c>
      <c r="D61" s="6"/>
    </row>
    <row r="62" spans="1:4">
      <c r="A62" s="56">
        <v>38321</v>
      </c>
      <c r="B62" s="30">
        <v>8.9999999999999998E-4</v>
      </c>
      <c r="C62" s="57">
        <v>1.376E-2</v>
      </c>
      <c r="D62" s="6"/>
    </row>
    <row r="63" spans="1:4">
      <c r="A63" s="56">
        <v>38352</v>
      </c>
      <c r="B63" s="30">
        <v>2.5999999999999999E-3</v>
      </c>
      <c r="C63" s="57">
        <v>1.303E-2</v>
      </c>
      <c r="D63" s="6"/>
    </row>
    <row r="64" spans="1:4">
      <c r="A64" s="56">
        <v>38383</v>
      </c>
      <c r="B64" s="30">
        <v>1.6999999999999999E-3</v>
      </c>
      <c r="C64" s="57">
        <v>1.257E-2</v>
      </c>
      <c r="D64" s="6"/>
    </row>
    <row r="65" spans="1:4">
      <c r="A65" s="56">
        <v>38412</v>
      </c>
      <c r="B65" s="30">
        <v>2.5000000000000001E-3</v>
      </c>
      <c r="C65" s="57">
        <v>1.404E-2</v>
      </c>
      <c r="D65" s="6"/>
    </row>
    <row r="66" spans="1:4">
      <c r="A66" s="56">
        <v>38442</v>
      </c>
      <c r="B66" s="30">
        <v>2.5000000000000001E-3</v>
      </c>
      <c r="C66" s="57">
        <v>1.286E-2</v>
      </c>
      <c r="D66" s="6"/>
    </row>
    <row r="67" spans="1:4">
      <c r="A67" s="56">
        <v>38472</v>
      </c>
      <c r="B67" s="30">
        <v>2.5000000000000001E-3</v>
      </c>
      <c r="C67" s="57">
        <v>1.208E-2</v>
      </c>
      <c r="D67" s="6"/>
    </row>
    <row r="68" spans="1:4">
      <c r="A68" s="56">
        <v>38503</v>
      </c>
      <c r="B68" s="30">
        <v>2.5000000000000001E-3</v>
      </c>
      <c r="C68" s="57">
        <v>1.167E-2</v>
      </c>
      <c r="D68" s="6"/>
    </row>
    <row r="69" spans="1:4">
      <c r="A69" s="56">
        <v>38533</v>
      </c>
      <c r="B69" s="30">
        <v>2.5000000000000001E-3</v>
      </c>
      <c r="C69" s="57">
        <v>1.013E-2</v>
      </c>
      <c r="D69" s="6"/>
    </row>
    <row r="70" spans="1:4">
      <c r="A70" s="56">
        <v>38564</v>
      </c>
      <c r="B70" s="30">
        <v>2.5000000000000001E-3</v>
      </c>
      <c r="C70" s="57">
        <v>1.0489999999999999E-2</v>
      </c>
      <c r="D70" s="6"/>
    </row>
    <row r="71" spans="1:4">
      <c r="A71" s="56">
        <v>38595</v>
      </c>
      <c r="B71" s="30">
        <v>2.5000000000000001E-3</v>
      </c>
      <c r="C71" s="57">
        <v>1.1259999999999999E-2</v>
      </c>
      <c r="D71" s="6"/>
    </row>
    <row r="72" spans="1:4">
      <c r="A72" s="56">
        <v>38625</v>
      </c>
      <c r="B72" s="30">
        <v>2.5000000000000001E-3</v>
      </c>
      <c r="C72" s="57">
        <v>1.09E-2</v>
      </c>
      <c r="D72" s="6"/>
    </row>
    <row r="73" spans="1:4">
      <c r="A73" s="56">
        <v>38656</v>
      </c>
      <c r="B73" s="30">
        <v>2.5000000000000001E-3</v>
      </c>
      <c r="C73" s="57">
        <v>1.1209999999999999E-2</v>
      </c>
      <c r="D73" s="6"/>
    </row>
    <row r="74" spans="1:4">
      <c r="A74" s="56">
        <v>38686</v>
      </c>
      <c r="B74" s="30">
        <v>2.3999999999999998E-3</v>
      </c>
      <c r="C74" s="57">
        <v>1.042E-2</v>
      </c>
      <c r="D74" s="6"/>
    </row>
    <row r="75" spans="1:4">
      <c r="A75" s="56">
        <v>38717</v>
      </c>
      <c r="B75" s="30">
        <v>8.0000000000000004E-4</v>
      </c>
      <c r="C75" s="57">
        <v>1.0449999999999999E-2</v>
      </c>
      <c r="D75" s="6"/>
    </row>
    <row r="76" spans="1:4">
      <c r="A76" s="56">
        <v>38748</v>
      </c>
      <c r="B76" s="30">
        <v>8.0000000000000004E-4</v>
      </c>
      <c r="C76" s="57">
        <v>1.1180000000000001E-2</v>
      </c>
      <c r="D76" s="6"/>
    </row>
    <row r="77" spans="1:4">
      <c r="A77" s="56">
        <v>38776</v>
      </c>
      <c r="B77" s="30">
        <v>0</v>
      </c>
      <c r="C77" s="57">
        <v>1.0789999999999999E-2</v>
      </c>
      <c r="D77" s="6"/>
    </row>
    <row r="78" spans="1:4">
      <c r="A78" s="56">
        <v>38807</v>
      </c>
      <c r="B78" s="30">
        <v>0</v>
      </c>
      <c r="C78" s="57">
        <v>1.042E-2</v>
      </c>
      <c r="D78" s="6"/>
    </row>
    <row r="79" spans="1:4">
      <c r="A79" s="56">
        <v>38837</v>
      </c>
      <c r="B79" s="30">
        <v>0</v>
      </c>
      <c r="C79" s="57">
        <v>1.001E-2</v>
      </c>
      <c r="D79" s="6"/>
    </row>
    <row r="80" spans="1:4">
      <c r="A80" s="56">
        <v>38868</v>
      </c>
      <c r="B80" s="30">
        <v>1.6000000000000001E-3</v>
      </c>
      <c r="C80" s="57">
        <v>1.038E-2</v>
      </c>
      <c r="D80" s="6"/>
    </row>
    <row r="81" spans="1:4">
      <c r="A81" s="56">
        <v>38898</v>
      </c>
      <c r="B81" s="30">
        <v>1.6000000000000001E-3</v>
      </c>
      <c r="C81" s="57">
        <v>1.072E-2</v>
      </c>
      <c r="D81" s="6"/>
    </row>
    <row r="82" spans="1:4">
      <c r="A82" s="56">
        <v>38929</v>
      </c>
      <c r="B82" s="30">
        <v>1.6000000000000001E-3</v>
      </c>
      <c r="C82" s="57">
        <v>1.0330000000000001E-2</v>
      </c>
      <c r="D82" s="6"/>
    </row>
    <row r="83" spans="1:4">
      <c r="A83" s="56">
        <v>38960</v>
      </c>
      <c r="B83" s="30">
        <v>1.6000000000000001E-3</v>
      </c>
      <c r="C83" s="57">
        <v>9.6299999999999997E-3</v>
      </c>
      <c r="D83" s="6"/>
    </row>
    <row r="84" spans="1:4">
      <c r="A84" s="56">
        <v>38990</v>
      </c>
      <c r="B84" s="30">
        <v>1.6000000000000001E-3</v>
      </c>
      <c r="C84" s="57">
        <v>9.6200000000000001E-3</v>
      </c>
      <c r="D84" s="6"/>
    </row>
    <row r="85" spans="1:4">
      <c r="A85" s="56">
        <v>39021</v>
      </c>
      <c r="B85" s="30">
        <v>3.8999999999999998E-3</v>
      </c>
      <c r="C85" s="57">
        <v>9.2099999999999994E-3</v>
      </c>
      <c r="D85" s="6"/>
    </row>
    <row r="86" spans="1:4">
      <c r="A86" s="56">
        <v>39051</v>
      </c>
      <c r="B86" s="30">
        <v>5.4000000000000003E-3</v>
      </c>
      <c r="C86" s="57">
        <v>9.1800000000000007E-3</v>
      </c>
      <c r="D86" s="6"/>
    </row>
    <row r="87" spans="1:4">
      <c r="A87" s="56">
        <v>39082</v>
      </c>
      <c r="B87" s="30">
        <v>5.4000000000000003E-3</v>
      </c>
      <c r="C87" s="57">
        <v>8.0999999999999996E-3</v>
      </c>
      <c r="D87" s="6"/>
    </row>
    <row r="88" spans="1:4">
      <c r="A88" s="56">
        <v>39113</v>
      </c>
      <c r="B88" s="30">
        <v>6.1000000000000004E-3</v>
      </c>
      <c r="C88" s="57">
        <v>8.1099999999999992E-3</v>
      </c>
      <c r="D88" s="6"/>
    </row>
    <row r="89" spans="1:4">
      <c r="A89" s="56">
        <v>39141</v>
      </c>
      <c r="B89" s="30">
        <v>6.1000000000000004E-3</v>
      </c>
      <c r="C89" s="57">
        <v>8.1200000000000005E-3</v>
      </c>
      <c r="D89" s="6"/>
    </row>
    <row r="90" spans="1:4">
      <c r="A90" s="56">
        <v>39172</v>
      </c>
      <c r="B90" s="30">
        <v>6.1000000000000004E-3</v>
      </c>
      <c r="C90" s="57">
        <v>6.9899999999999997E-3</v>
      </c>
      <c r="D90" s="6"/>
    </row>
    <row r="91" spans="1:4">
      <c r="A91" s="56">
        <v>39202</v>
      </c>
      <c r="B91" s="30">
        <v>6.1000000000000004E-3</v>
      </c>
      <c r="C91" s="57">
        <v>7.3200000000000001E-3</v>
      </c>
      <c r="D91" s="6"/>
    </row>
    <row r="92" spans="1:4">
      <c r="A92" s="56">
        <v>39233</v>
      </c>
      <c r="B92" s="30">
        <v>4.4999999999999997E-3</v>
      </c>
      <c r="C92" s="57">
        <v>7.7000000000000002E-3</v>
      </c>
      <c r="D92" s="6"/>
    </row>
    <row r="93" spans="1:4">
      <c r="A93" s="56">
        <v>39263</v>
      </c>
      <c r="B93" s="30">
        <v>4.4999999999999997E-3</v>
      </c>
      <c r="C93" s="57">
        <v>7.2899999999999996E-3</v>
      </c>
      <c r="D93" s="6"/>
    </row>
    <row r="94" spans="1:4">
      <c r="A94" s="56">
        <v>39294</v>
      </c>
      <c r="B94" s="30">
        <v>6.0000000000000001E-3</v>
      </c>
      <c r="C94" s="57">
        <v>7.2899999999999996E-3</v>
      </c>
      <c r="D94" s="6"/>
    </row>
    <row r="95" spans="1:4">
      <c r="A95" s="56">
        <v>39325</v>
      </c>
      <c r="B95" s="30">
        <v>6.0000000000000001E-3</v>
      </c>
      <c r="C95" s="57">
        <v>6.96E-3</v>
      </c>
      <c r="D95" s="6"/>
    </row>
    <row r="96" spans="1:4">
      <c r="A96" s="56">
        <v>39355</v>
      </c>
      <c r="B96" s="30">
        <v>5.8999999999999999E-3</v>
      </c>
      <c r="C96" s="57">
        <v>6.2199999999999998E-3</v>
      </c>
      <c r="D96" s="6"/>
    </row>
    <row r="97" spans="1:4">
      <c r="A97" s="56">
        <v>39386</v>
      </c>
      <c r="B97" s="30">
        <v>3.7000000000000002E-3</v>
      </c>
      <c r="C97" s="57">
        <v>5.8300000000000001E-3</v>
      </c>
      <c r="D97" s="6"/>
    </row>
    <row r="98" spans="1:4">
      <c r="A98" s="56">
        <v>39416</v>
      </c>
      <c r="B98" s="30">
        <v>2.2000000000000001E-3</v>
      </c>
      <c r="C98" s="57">
        <v>5.4599999999999996E-3</v>
      </c>
      <c r="D98" s="6"/>
    </row>
    <row r="99" spans="1:4">
      <c r="A99" s="56">
        <v>39447</v>
      </c>
      <c r="B99" s="30">
        <v>2.2000000000000001E-3</v>
      </c>
      <c r="C99" s="57">
        <v>5.45E-3</v>
      </c>
      <c r="D99" s="6"/>
    </row>
    <row r="100" spans="1:4">
      <c r="A100" s="56">
        <v>39478</v>
      </c>
      <c r="B100" s="30">
        <v>1.5E-3</v>
      </c>
      <c r="C100" s="57">
        <v>7.2300000000000003E-3</v>
      </c>
      <c r="D100" s="6"/>
    </row>
    <row r="101" spans="1:4">
      <c r="A101" s="56">
        <v>39506</v>
      </c>
      <c r="B101" s="30">
        <v>1.5E-3</v>
      </c>
      <c r="C101" s="57">
        <v>8.3000000000000001E-3</v>
      </c>
      <c r="D101" s="6"/>
    </row>
    <row r="102" spans="1:4">
      <c r="A102" s="56">
        <v>39538</v>
      </c>
      <c r="B102" s="30">
        <v>1.5E-3</v>
      </c>
      <c r="C102" s="57">
        <v>1.005E-2</v>
      </c>
      <c r="D102" s="6"/>
    </row>
    <row r="103" spans="1:4">
      <c r="A103" s="56">
        <v>39568</v>
      </c>
      <c r="B103" s="30">
        <v>1.5E-3</v>
      </c>
      <c r="C103" s="57">
        <v>1.1820000000000001E-2</v>
      </c>
      <c r="D103" s="6"/>
    </row>
    <row r="104" spans="1:4">
      <c r="A104" s="56">
        <v>39599</v>
      </c>
      <c r="B104" s="30">
        <v>2.2000000000000001E-3</v>
      </c>
      <c r="C104" s="57">
        <v>1.282E-2</v>
      </c>
      <c r="D104" s="6"/>
    </row>
    <row r="105" spans="1:4">
      <c r="A105" s="56">
        <v>39629</v>
      </c>
      <c r="B105" s="30">
        <v>1.4E-3</v>
      </c>
      <c r="C105" s="57">
        <v>1.4489999999999999E-2</v>
      </c>
      <c r="D105" s="6"/>
    </row>
    <row r="106" spans="1:4">
      <c r="A106" s="56">
        <v>39660</v>
      </c>
      <c r="B106" s="30">
        <v>1.4E-3</v>
      </c>
      <c r="C106" s="57">
        <v>1.7170000000000001E-2</v>
      </c>
      <c r="D106" s="6"/>
    </row>
    <row r="107" spans="1:4">
      <c r="A107" s="56">
        <v>39691</v>
      </c>
      <c r="B107" s="30">
        <v>1.4E-3</v>
      </c>
      <c r="C107" s="57">
        <v>1.7979999999999999E-2</v>
      </c>
      <c r="D107" s="6"/>
    </row>
    <row r="108" spans="1:4">
      <c r="A108" s="56">
        <v>39721</v>
      </c>
      <c r="B108" s="30">
        <v>2.8999999999999998E-3</v>
      </c>
      <c r="C108" s="57">
        <v>2.0840000000000001E-2</v>
      </c>
      <c r="D108" s="6"/>
    </row>
    <row r="109" spans="1:4">
      <c r="A109" s="56">
        <v>39752</v>
      </c>
      <c r="B109" s="30">
        <v>6.4000000000000003E-3</v>
      </c>
      <c r="C109" s="57">
        <v>2.189E-2</v>
      </c>
      <c r="D109" s="6"/>
    </row>
    <row r="110" spans="1:4">
      <c r="A110" s="56">
        <v>39782</v>
      </c>
      <c r="B110" s="30">
        <v>6.4000000000000003E-3</v>
      </c>
      <c r="C110" s="57">
        <v>2.359E-2</v>
      </c>
      <c r="D110" s="6"/>
    </row>
    <row r="111" spans="1:4">
      <c r="A111" s="56">
        <v>39813</v>
      </c>
      <c r="B111" s="30">
        <v>8.6E-3</v>
      </c>
      <c r="C111" s="57">
        <v>3.03886925795053E-2</v>
      </c>
      <c r="D111" s="6"/>
    </row>
    <row r="112" spans="1:4">
      <c r="A112" s="56">
        <v>39844</v>
      </c>
      <c r="B112" s="30">
        <v>9.2999999999999992E-3</v>
      </c>
      <c r="C112" s="57">
        <v>3.5398230088495575E-2</v>
      </c>
      <c r="D112" s="6"/>
    </row>
    <row r="113" spans="1:4">
      <c r="A113" s="56">
        <v>39873</v>
      </c>
      <c r="B113" s="30">
        <v>1.0800000000000001E-2</v>
      </c>
      <c r="C113" s="57">
        <v>3.9041703637976932E-2</v>
      </c>
      <c r="D113" s="6"/>
    </row>
    <row r="114" spans="1:4">
      <c r="A114" s="56">
        <v>39903</v>
      </c>
      <c r="B114" s="30">
        <v>1.6500000000000001E-2</v>
      </c>
      <c r="C114" s="57">
        <v>4.8946052161486245E-2</v>
      </c>
      <c r="D114" s="6"/>
    </row>
    <row r="115" spans="1:4">
      <c r="A115" s="56">
        <v>39933</v>
      </c>
      <c r="B115" s="30">
        <v>1.7299999999999999E-2</v>
      </c>
      <c r="C115" s="57">
        <v>5.5385721992447401E-2</v>
      </c>
      <c r="D115" s="6"/>
    </row>
    <row r="116" spans="1:4">
      <c r="A116" s="56">
        <v>39964</v>
      </c>
      <c r="B116" s="30">
        <v>1.8700000000000001E-2</v>
      </c>
      <c r="C116" s="57">
        <v>6.0442525634106854E-2</v>
      </c>
      <c r="D116" s="6"/>
    </row>
    <row r="117" spans="1:4">
      <c r="A117" s="56">
        <v>39994</v>
      </c>
      <c r="B117" s="30">
        <v>2.0799999999999999E-2</v>
      </c>
      <c r="C117" s="57">
        <v>6.7002881844380399E-2</v>
      </c>
      <c r="D117" s="6"/>
    </row>
    <row r="118" spans="1:4">
      <c r="A118" s="56">
        <v>40025</v>
      </c>
      <c r="B118" s="30">
        <v>2.2200000000000001E-2</v>
      </c>
      <c r="C118" s="57">
        <v>6.9712840888567815E-2</v>
      </c>
      <c r="D118" s="6"/>
    </row>
    <row r="119" spans="1:4">
      <c r="A119" s="56">
        <v>40056</v>
      </c>
      <c r="B119" s="30">
        <v>2.6599999999999999E-2</v>
      </c>
      <c r="C119" s="57">
        <v>7.3175149429451192E-2</v>
      </c>
      <c r="D119" s="6"/>
    </row>
    <row r="120" spans="1:4">
      <c r="A120" s="56">
        <v>40086</v>
      </c>
      <c r="B120" s="30">
        <v>2.6700000000000002E-2</v>
      </c>
      <c r="C120" s="57">
        <v>7.7468630660120025E-2</v>
      </c>
      <c r="D120" s="6"/>
    </row>
    <row r="121" spans="1:4">
      <c r="A121" s="56">
        <v>40117</v>
      </c>
      <c r="B121" s="30">
        <v>2.4199999999999999E-2</v>
      </c>
      <c r="C121" s="57">
        <v>7.9312865497076029E-2</v>
      </c>
      <c r="D121" s="6"/>
    </row>
    <row r="122" spans="1:4">
      <c r="A122" s="56">
        <v>40147</v>
      </c>
      <c r="B122" s="30">
        <v>2.6499999999999999E-2</v>
      </c>
      <c r="C122" s="57">
        <v>7.897153351698806E-2</v>
      </c>
      <c r="D122" s="6"/>
    </row>
    <row r="123" spans="1:4">
      <c r="A123" s="56">
        <v>40178</v>
      </c>
      <c r="B123" s="30">
        <v>2.52E-2</v>
      </c>
      <c r="C123" s="57">
        <v>7.5274827650456497E-2</v>
      </c>
      <c r="D123" s="6"/>
    </row>
    <row r="124" spans="1:4">
      <c r="A124" s="56">
        <v>40209</v>
      </c>
      <c r="B124" s="30">
        <v>2.3699999999999999E-2</v>
      </c>
      <c r="C124" s="57">
        <v>7.226194956718103E-2</v>
      </c>
      <c r="D124" s="6"/>
    </row>
    <row r="125" spans="1:4">
      <c r="A125" s="56">
        <v>40237</v>
      </c>
      <c r="B125" s="30">
        <v>2.1499999999999998E-2</v>
      </c>
      <c r="C125" s="57">
        <v>6.7109004739336495E-2</v>
      </c>
      <c r="D125" s="6"/>
    </row>
    <row r="126" spans="1:4">
      <c r="A126" s="56">
        <v>40268</v>
      </c>
      <c r="B126" s="30">
        <v>1.5699999999999999E-2</v>
      </c>
      <c r="C126" s="57">
        <v>5.8596761757902856E-2</v>
      </c>
      <c r="D126" s="6"/>
    </row>
    <row r="127" spans="1:4">
      <c r="A127" s="56">
        <v>40298</v>
      </c>
      <c r="B127" s="30">
        <v>1.5800000000000002E-2</v>
      </c>
      <c r="C127" s="57">
        <v>5.0370948848106209E-2</v>
      </c>
      <c r="D127" s="6"/>
    </row>
    <row r="128" spans="1:4">
      <c r="A128" s="56">
        <v>40329</v>
      </c>
      <c r="B128" s="30">
        <v>1.35E-2</v>
      </c>
      <c r="C128" s="57">
        <v>4.215087650187118E-2</v>
      </c>
      <c r="D128" s="6"/>
    </row>
    <row r="129" spans="1:4">
      <c r="A129" s="56">
        <v>40359</v>
      </c>
      <c r="B129" s="30">
        <v>1.1299999999999999E-2</v>
      </c>
      <c r="C129" s="57">
        <v>3.4126984126984124E-2</v>
      </c>
      <c r="D129" s="6"/>
    </row>
    <row r="130" spans="1:4">
      <c r="A130" s="56">
        <v>40390</v>
      </c>
      <c r="B130" s="30">
        <v>1.2E-2</v>
      </c>
      <c r="C130" s="57">
        <v>2.908946005180315E-2</v>
      </c>
      <c r="D130" s="6"/>
    </row>
    <row r="131" spans="1:4">
      <c r="A131" s="56">
        <v>40421</v>
      </c>
      <c r="B131" s="30">
        <v>9.9000000000000008E-3</v>
      </c>
      <c r="C131" s="57">
        <v>2.6791150801704893E-2</v>
      </c>
      <c r="D131" s="6"/>
    </row>
    <row r="132" spans="1:4">
      <c r="A132" s="56">
        <v>40451</v>
      </c>
      <c r="B132" s="30">
        <v>7.4999999999999997E-3</v>
      </c>
      <c r="C132" s="57">
        <v>2.0854630954814966E-2</v>
      </c>
      <c r="D132" s="6"/>
    </row>
    <row r="133" spans="1:4">
      <c r="A133" s="56">
        <v>40482</v>
      </c>
      <c r="B133" s="30">
        <v>5.8999999999999999E-3</v>
      </c>
      <c r="C133" s="57">
        <v>1.9656019656019656E-2</v>
      </c>
      <c r="D133" s="6"/>
    </row>
    <row r="134" spans="1:4">
      <c r="A134" s="56">
        <v>40512</v>
      </c>
      <c r="B134" s="30">
        <v>5.0000000000000001E-3</v>
      </c>
      <c r="C134" s="57">
        <v>1.9995919200163231E-2</v>
      </c>
      <c r="D134" s="6"/>
    </row>
    <row r="135" spans="1:4">
      <c r="A135" s="56">
        <v>40543</v>
      </c>
      <c r="B135" s="30">
        <v>5.8999999999999999E-3</v>
      </c>
      <c r="C135" s="57">
        <v>1.8423746161719549E-2</v>
      </c>
      <c r="D135" s="6"/>
    </row>
    <row r="136" spans="1:4">
      <c r="A136" s="56">
        <v>40574</v>
      </c>
      <c r="B136" s="30">
        <v>6.7000000000000002E-3</v>
      </c>
      <c r="C136" s="57">
        <v>1.5954182859480467E-2</v>
      </c>
      <c r="D136" s="6"/>
    </row>
    <row r="137" spans="1:4">
      <c r="A137" s="56">
        <v>40602</v>
      </c>
      <c r="B137" s="30">
        <v>7.4999999999999997E-3</v>
      </c>
      <c r="C137" s="57">
        <v>1.6333197223356473E-2</v>
      </c>
      <c r="D137" s="6"/>
    </row>
    <row r="138" spans="1:4">
      <c r="A138" s="56">
        <v>40633</v>
      </c>
      <c r="B138" s="30">
        <v>8.3000000000000001E-3</v>
      </c>
      <c r="C138" s="57">
        <v>1.4690879412364823E-2</v>
      </c>
      <c r="D138" s="6"/>
    </row>
    <row r="139" spans="1:4">
      <c r="A139" s="56">
        <v>40663</v>
      </c>
      <c r="B139" s="30">
        <v>7.4000000000000003E-3</v>
      </c>
      <c r="C139" s="57">
        <v>1.3354917037636584E-2</v>
      </c>
      <c r="D139" s="6"/>
    </row>
    <row r="140" spans="1:4">
      <c r="A140" s="56">
        <v>40694</v>
      </c>
      <c r="B140" s="30">
        <v>7.4000000000000003E-3</v>
      </c>
      <c r="C140" s="57">
        <v>1.407318053880177E-2</v>
      </c>
      <c r="D140" s="6"/>
    </row>
    <row r="141" spans="1:4">
      <c r="A141" s="56">
        <v>40724</v>
      </c>
      <c r="B141" s="30">
        <v>7.4000000000000003E-3</v>
      </c>
      <c r="C141" s="30">
        <v>1.3668341708542713E-2</v>
      </c>
      <c r="D141" s="6"/>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48"/>
  <sheetViews>
    <sheetView showGridLines="0" workbookViewId="0"/>
  </sheetViews>
  <sheetFormatPr defaultRowHeight="15"/>
  <cols>
    <col min="1" max="1" width="13.7109375" style="34" customWidth="1"/>
    <col min="2" max="2" width="6.5703125" style="103" bestFit="1" customWidth="1"/>
    <col min="3" max="3" width="14.140625" style="103" bestFit="1" customWidth="1"/>
    <col min="4" max="4" width="16.28515625" style="30" bestFit="1" customWidth="1"/>
    <col min="5" max="5" width="9.140625" style="30"/>
    <col min="6" max="7" width="9.140625" style="34"/>
  </cols>
  <sheetData>
    <row r="1" spans="1:7" s="24" customFormat="1" ht="84.75" customHeight="1">
      <c r="A1" s="34"/>
      <c r="B1" s="103"/>
      <c r="C1" s="103"/>
      <c r="D1" s="30"/>
      <c r="E1" s="30"/>
      <c r="F1" s="34"/>
      <c r="G1" s="34"/>
    </row>
    <row r="2" spans="1:7" s="24" customFormat="1" ht="15.75">
      <c r="A2" s="29" t="s">
        <v>221</v>
      </c>
      <c r="B2" s="103"/>
      <c r="C2" s="103"/>
      <c r="D2" s="30"/>
      <c r="E2" s="30"/>
      <c r="F2" s="34"/>
      <c r="G2" s="34"/>
    </row>
    <row r="3" spans="1:7">
      <c r="A3" s="35" t="s">
        <v>115</v>
      </c>
      <c r="B3" s="103" t="s">
        <v>114</v>
      </c>
      <c r="C3" s="103" t="s">
        <v>118</v>
      </c>
      <c r="D3" s="30" t="s">
        <v>116</v>
      </c>
      <c r="E3" s="30" t="s">
        <v>117</v>
      </c>
    </row>
    <row r="4" spans="1:7">
      <c r="A4" s="56">
        <v>36707</v>
      </c>
      <c r="B4" s="103">
        <v>4.0800000000000003E-2</v>
      </c>
      <c r="C4" s="103">
        <v>4.1000000000000002E-2</v>
      </c>
    </row>
    <row r="5" spans="1:7">
      <c r="A5" s="56">
        <v>36738</v>
      </c>
      <c r="B5" s="103">
        <v>1.6E-2</v>
      </c>
      <c r="C5" s="103">
        <f>C4</f>
        <v>4.1000000000000002E-2</v>
      </c>
    </row>
    <row r="6" spans="1:7">
      <c r="A6" s="56">
        <v>36769</v>
      </c>
      <c r="B6" s="103">
        <v>2.35E-2</v>
      </c>
      <c r="C6" s="103">
        <f t="shared" ref="C6:C69" si="0">C5</f>
        <v>4.1000000000000002E-2</v>
      </c>
    </row>
    <row r="7" spans="1:7">
      <c r="A7" s="56">
        <v>36799</v>
      </c>
      <c r="B7" s="103">
        <v>2.3099999999999999E-2</v>
      </c>
      <c r="C7" s="103">
        <f t="shared" si="0"/>
        <v>4.1000000000000002E-2</v>
      </c>
    </row>
    <row r="8" spans="1:7">
      <c r="A8" s="56">
        <v>36830</v>
      </c>
      <c r="B8" s="103">
        <v>2.12E-2</v>
      </c>
      <c r="C8" s="103">
        <f t="shared" si="0"/>
        <v>4.1000000000000002E-2</v>
      </c>
    </row>
    <row r="9" spans="1:7">
      <c r="A9" s="56">
        <v>36860</v>
      </c>
      <c r="B9" s="103">
        <v>1.3899999999999999E-2</v>
      </c>
      <c r="C9" s="103">
        <f t="shared" si="0"/>
        <v>4.1000000000000002E-2</v>
      </c>
    </row>
    <row r="10" spans="1:7">
      <c r="A10" s="56">
        <v>36891</v>
      </c>
      <c r="B10" s="103">
        <v>2.1399999999999999E-2</v>
      </c>
      <c r="C10" s="103">
        <f t="shared" si="0"/>
        <v>4.1000000000000002E-2</v>
      </c>
    </row>
    <row r="11" spans="1:7">
      <c r="A11" s="56">
        <v>36922</v>
      </c>
      <c r="B11" s="103">
        <v>2.07E-2</v>
      </c>
      <c r="C11" s="103">
        <f t="shared" si="0"/>
        <v>4.1000000000000002E-2</v>
      </c>
    </row>
    <row r="12" spans="1:7">
      <c r="A12" s="56">
        <v>36950</v>
      </c>
      <c r="B12" s="103">
        <v>2.0500000000000001E-2</v>
      </c>
      <c r="C12" s="103">
        <f t="shared" si="0"/>
        <v>4.1000000000000002E-2</v>
      </c>
    </row>
    <row r="13" spans="1:7">
      <c r="A13" s="56">
        <v>36981</v>
      </c>
      <c r="B13" s="103">
        <v>2.63E-2</v>
      </c>
      <c r="C13" s="103">
        <f t="shared" si="0"/>
        <v>4.1000000000000002E-2</v>
      </c>
    </row>
    <row r="14" spans="1:7">
      <c r="A14" s="56">
        <v>37011</v>
      </c>
      <c r="B14" s="103">
        <v>3.9699999999999999E-2</v>
      </c>
      <c r="C14" s="103">
        <f t="shared" si="0"/>
        <v>4.1000000000000002E-2</v>
      </c>
    </row>
    <row r="15" spans="1:7">
      <c r="A15" s="56">
        <v>37042</v>
      </c>
      <c r="B15" s="103">
        <v>3.9199999999999999E-2</v>
      </c>
      <c r="C15" s="103">
        <f t="shared" si="0"/>
        <v>4.1000000000000002E-2</v>
      </c>
    </row>
    <row r="16" spans="1:7">
      <c r="A16" s="56">
        <v>37072</v>
      </c>
      <c r="B16" s="103">
        <v>4.3999999999999997E-2</v>
      </c>
      <c r="C16" s="103">
        <f t="shared" si="0"/>
        <v>4.1000000000000002E-2</v>
      </c>
    </row>
    <row r="17" spans="1:3">
      <c r="A17" s="56">
        <v>37103</v>
      </c>
      <c r="B17" s="103">
        <v>5.9700000000000003E-2</v>
      </c>
      <c r="C17" s="103">
        <f t="shared" si="0"/>
        <v>4.1000000000000002E-2</v>
      </c>
    </row>
    <row r="18" spans="1:3">
      <c r="A18" s="56">
        <v>37134</v>
      </c>
      <c r="B18" s="103">
        <v>6.0600000000000001E-2</v>
      </c>
      <c r="C18" s="103">
        <f t="shared" si="0"/>
        <v>4.1000000000000002E-2</v>
      </c>
    </row>
    <row r="19" spans="1:3">
      <c r="A19" s="56">
        <v>37164</v>
      </c>
      <c r="B19" s="103">
        <v>5.4399999999999997E-2</v>
      </c>
      <c r="C19" s="103">
        <f t="shared" si="0"/>
        <v>4.1000000000000002E-2</v>
      </c>
    </row>
    <row r="20" spans="1:3">
      <c r="A20" s="56">
        <v>37195</v>
      </c>
      <c r="B20" s="103">
        <v>6.9599999999999995E-2</v>
      </c>
      <c r="C20" s="103">
        <f t="shared" si="0"/>
        <v>4.1000000000000002E-2</v>
      </c>
    </row>
    <row r="21" spans="1:3">
      <c r="A21" s="56">
        <v>37225</v>
      </c>
      <c r="B21" s="103">
        <v>7.9299999999999995E-2</v>
      </c>
      <c r="C21" s="103">
        <f t="shared" si="0"/>
        <v>4.1000000000000002E-2</v>
      </c>
    </row>
    <row r="22" spans="1:3">
      <c r="A22" s="56">
        <v>37256</v>
      </c>
      <c r="B22" s="103">
        <v>9.01E-2</v>
      </c>
      <c r="C22" s="103">
        <f t="shared" si="0"/>
        <v>4.1000000000000002E-2</v>
      </c>
    </row>
    <row r="23" spans="1:3">
      <c r="A23" s="56">
        <v>37287</v>
      </c>
      <c r="B23" s="103">
        <v>9.5200000000000007E-2</v>
      </c>
      <c r="C23" s="103">
        <f t="shared" si="0"/>
        <v>4.1000000000000002E-2</v>
      </c>
    </row>
    <row r="24" spans="1:3">
      <c r="A24" s="56">
        <v>37315</v>
      </c>
      <c r="B24" s="103">
        <v>0.1061</v>
      </c>
      <c r="C24" s="103">
        <f t="shared" si="0"/>
        <v>4.1000000000000002E-2</v>
      </c>
    </row>
    <row r="25" spans="1:3">
      <c r="A25" s="56">
        <v>37346</v>
      </c>
      <c r="B25" s="103">
        <v>0.1111</v>
      </c>
      <c r="C25" s="103">
        <f t="shared" si="0"/>
        <v>4.1000000000000002E-2</v>
      </c>
    </row>
    <row r="26" spans="1:3">
      <c r="A26" s="56">
        <v>37376</v>
      </c>
      <c r="B26" s="103">
        <v>0.1133</v>
      </c>
      <c r="C26" s="103">
        <f t="shared" si="0"/>
        <v>4.1000000000000002E-2</v>
      </c>
    </row>
    <row r="27" spans="1:3">
      <c r="A27" s="56">
        <v>37407</v>
      </c>
      <c r="B27" s="103">
        <v>0.1469</v>
      </c>
      <c r="C27" s="103">
        <f t="shared" si="0"/>
        <v>4.1000000000000002E-2</v>
      </c>
    </row>
    <row r="28" spans="1:3">
      <c r="A28" s="56">
        <v>37437</v>
      </c>
      <c r="B28" s="103">
        <v>0.1517</v>
      </c>
      <c r="C28" s="103">
        <f t="shared" si="0"/>
        <v>4.1000000000000002E-2</v>
      </c>
    </row>
    <row r="29" spans="1:3">
      <c r="A29" s="56">
        <v>37468</v>
      </c>
      <c r="B29" s="103">
        <v>0.14080000000000001</v>
      </c>
      <c r="C29" s="103">
        <f t="shared" si="0"/>
        <v>4.1000000000000002E-2</v>
      </c>
    </row>
    <row r="30" spans="1:3">
      <c r="A30" s="56">
        <v>37499</v>
      </c>
      <c r="B30" s="103">
        <v>0.14899999999999999</v>
      </c>
      <c r="C30" s="103">
        <f t="shared" si="0"/>
        <v>4.1000000000000002E-2</v>
      </c>
    </row>
    <row r="31" spans="1:3">
      <c r="A31" s="56">
        <v>37529</v>
      </c>
      <c r="B31" s="103">
        <v>0.1595</v>
      </c>
      <c r="C31" s="103">
        <f t="shared" si="0"/>
        <v>4.1000000000000002E-2</v>
      </c>
    </row>
    <row r="32" spans="1:3">
      <c r="A32" s="56">
        <v>37560</v>
      </c>
      <c r="B32" s="103">
        <v>0.157</v>
      </c>
      <c r="C32" s="103">
        <f t="shared" si="0"/>
        <v>4.1000000000000002E-2</v>
      </c>
    </row>
    <row r="33" spans="1:3">
      <c r="A33" s="56">
        <v>37590</v>
      </c>
      <c r="B33" s="103">
        <v>0.14369999999999999</v>
      </c>
      <c r="C33" s="103">
        <f t="shared" si="0"/>
        <v>4.1000000000000002E-2</v>
      </c>
    </row>
    <row r="34" spans="1:3">
      <c r="A34" s="56">
        <v>37621</v>
      </c>
      <c r="B34" s="103">
        <v>0.13789999999999999</v>
      </c>
      <c r="C34" s="103">
        <f t="shared" si="0"/>
        <v>4.1000000000000002E-2</v>
      </c>
    </row>
    <row r="35" spans="1:3">
      <c r="A35" s="56">
        <v>37652</v>
      </c>
      <c r="B35" s="103">
        <v>0.14810000000000001</v>
      </c>
      <c r="C35" s="103">
        <f t="shared" si="0"/>
        <v>4.1000000000000002E-2</v>
      </c>
    </row>
    <row r="36" spans="1:3">
      <c r="A36" s="56">
        <v>37680</v>
      </c>
      <c r="B36" s="103">
        <v>0.13639999999999999</v>
      </c>
      <c r="C36" s="103">
        <f t="shared" si="0"/>
        <v>4.1000000000000002E-2</v>
      </c>
    </row>
    <row r="37" spans="1:3">
      <c r="A37" s="56">
        <v>37711</v>
      </c>
      <c r="B37" s="103">
        <v>0.13070000000000001</v>
      </c>
      <c r="C37" s="103">
        <f t="shared" si="0"/>
        <v>4.1000000000000002E-2</v>
      </c>
    </row>
    <row r="38" spans="1:3">
      <c r="A38" s="56">
        <v>37741</v>
      </c>
      <c r="B38" s="103">
        <v>0.1133</v>
      </c>
      <c r="C38" s="103">
        <f t="shared" si="0"/>
        <v>4.1000000000000002E-2</v>
      </c>
    </row>
    <row r="39" spans="1:3">
      <c r="A39" s="56">
        <v>37772</v>
      </c>
      <c r="B39" s="103">
        <v>8.77E-2</v>
      </c>
      <c r="C39" s="103">
        <f t="shared" si="0"/>
        <v>4.1000000000000002E-2</v>
      </c>
    </row>
    <row r="40" spans="1:3">
      <c r="A40" s="56">
        <v>37802</v>
      </c>
      <c r="B40" s="103">
        <v>7.6200000000000004E-2</v>
      </c>
      <c r="C40" s="103">
        <f t="shared" si="0"/>
        <v>4.1000000000000002E-2</v>
      </c>
    </row>
    <row r="41" spans="1:3">
      <c r="A41" s="56">
        <v>37833</v>
      </c>
      <c r="B41" s="103">
        <v>6.9599999999999995E-2</v>
      </c>
      <c r="C41" s="103">
        <f t="shared" si="0"/>
        <v>4.1000000000000002E-2</v>
      </c>
    </row>
    <row r="42" spans="1:3">
      <c r="A42" s="56">
        <v>37864</v>
      </c>
      <c r="B42" s="103">
        <v>5.3400000000000003E-2</v>
      </c>
      <c r="C42" s="103">
        <f t="shared" si="0"/>
        <v>4.1000000000000002E-2</v>
      </c>
    </row>
    <row r="43" spans="1:3">
      <c r="A43" s="56">
        <v>37894</v>
      </c>
      <c r="B43" s="103">
        <v>5.16E-2</v>
      </c>
      <c r="C43" s="103">
        <f t="shared" si="0"/>
        <v>4.1000000000000002E-2</v>
      </c>
    </row>
    <row r="44" spans="1:3">
      <c r="A44" s="56">
        <v>37925</v>
      </c>
      <c r="B44" s="103">
        <v>5.0299999999999997E-2</v>
      </c>
      <c r="C44" s="103">
        <f t="shared" si="0"/>
        <v>4.1000000000000002E-2</v>
      </c>
    </row>
    <row r="45" spans="1:3">
      <c r="A45" s="56">
        <v>37955</v>
      </c>
      <c r="B45" s="103">
        <v>5.0700000000000002E-2</v>
      </c>
      <c r="C45" s="103">
        <f t="shared" si="0"/>
        <v>4.1000000000000002E-2</v>
      </c>
    </row>
    <row r="46" spans="1:3">
      <c r="A46" s="56">
        <v>37986</v>
      </c>
      <c r="B46" s="103">
        <v>3.7999999999999999E-2</v>
      </c>
      <c r="C46" s="103">
        <f t="shared" si="0"/>
        <v>4.1000000000000002E-2</v>
      </c>
    </row>
    <row r="47" spans="1:3">
      <c r="A47" s="56">
        <v>38017</v>
      </c>
      <c r="B47" s="103">
        <v>2.7E-2</v>
      </c>
      <c r="C47" s="103">
        <f t="shared" si="0"/>
        <v>4.1000000000000002E-2</v>
      </c>
    </row>
    <row r="48" spans="1:3">
      <c r="A48" s="56">
        <v>38046</v>
      </c>
      <c r="B48" s="103">
        <v>2.1399999999999999E-2</v>
      </c>
      <c r="C48" s="103">
        <f t="shared" si="0"/>
        <v>4.1000000000000002E-2</v>
      </c>
    </row>
    <row r="49" spans="1:3">
      <c r="A49" s="56">
        <v>38077</v>
      </c>
      <c r="B49" s="103">
        <v>1.6E-2</v>
      </c>
      <c r="C49" s="103">
        <f t="shared" si="0"/>
        <v>4.1000000000000002E-2</v>
      </c>
    </row>
    <row r="50" spans="1:3">
      <c r="A50" s="56">
        <v>38107</v>
      </c>
      <c r="B50" s="103">
        <v>1.5599999999999999E-2</v>
      </c>
      <c r="C50" s="103">
        <f t="shared" si="0"/>
        <v>4.1000000000000002E-2</v>
      </c>
    </row>
    <row r="51" spans="1:3">
      <c r="A51" s="56">
        <v>38138</v>
      </c>
      <c r="B51" s="103">
        <v>1.03E-2</v>
      </c>
      <c r="C51" s="103">
        <f t="shared" si="0"/>
        <v>4.1000000000000002E-2</v>
      </c>
    </row>
    <row r="52" spans="1:3">
      <c r="A52" s="56">
        <v>38168</v>
      </c>
      <c r="B52" s="103">
        <v>5.1999999999999998E-3</v>
      </c>
      <c r="C52" s="103">
        <f t="shared" si="0"/>
        <v>4.1000000000000002E-2</v>
      </c>
    </row>
    <row r="53" spans="1:3">
      <c r="A53" s="56">
        <v>38199</v>
      </c>
      <c r="B53" s="103">
        <v>5.0000000000000001E-3</v>
      </c>
      <c r="C53" s="103">
        <f t="shared" si="0"/>
        <v>4.1000000000000002E-2</v>
      </c>
    </row>
    <row r="54" spans="1:3">
      <c r="A54" s="56">
        <v>38230</v>
      </c>
      <c r="B54" s="103">
        <v>4.8999999999999998E-3</v>
      </c>
      <c r="C54" s="103">
        <f t="shared" si="0"/>
        <v>4.1000000000000002E-2</v>
      </c>
    </row>
    <row r="55" spans="1:3">
      <c r="A55" s="56">
        <v>38260</v>
      </c>
      <c r="B55" s="103">
        <v>4.8999999999999998E-3</v>
      </c>
      <c r="C55" s="103">
        <f t="shared" si="0"/>
        <v>4.1000000000000002E-2</v>
      </c>
    </row>
    <row r="56" spans="1:3">
      <c r="A56" s="56">
        <v>38291</v>
      </c>
      <c r="B56" s="103">
        <v>4.7999999999999996E-3</v>
      </c>
      <c r="C56" s="103">
        <f t="shared" si="0"/>
        <v>4.1000000000000002E-2</v>
      </c>
    </row>
    <row r="57" spans="1:3">
      <c r="A57" s="56">
        <v>38321</v>
      </c>
      <c r="B57" s="103">
        <v>4.7999999999999996E-3</v>
      </c>
      <c r="C57" s="103">
        <f t="shared" si="0"/>
        <v>4.1000000000000002E-2</v>
      </c>
    </row>
    <row r="58" spans="1:3">
      <c r="A58" s="56">
        <v>38352</v>
      </c>
      <c r="B58" s="103">
        <v>1.4200000000000001E-2</v>
      </c>
      <c r="C58" s="103">
        <f t="shared" si="0"/>
        <v>4.1000000000000002E-2</v>
      </c>
    </row>
    <row r="59" spans="1:3">
      <c r="A59" s="56">
        <v>38383</v>
      </c>
      <c r="B59" s="103">
        <v>9.4000000000000004E-3</v>
      </c>
      <c r="C59" s="103">
        <f t="shared" si="0"/>
        <v>4.1000000000000002E-2</v>
      </c>
    </row>
    <row r="60" spans="1:3">
      <c r="A60" s="56">
        <v>38411</v>
      </c>
      <c r="B60" s="103">
        <v>1.38E-2</v>
      </c>
      <c r="C60" s="103">
        <f t="shared" si="0"/>
        <v>4.1000000000000002E-2</v>
      </c>
    </row>
    <row r="61" spans="1:3">
      <c r="A61" s="56">
        <v>38442</v>
      </c>
      <c r="B61" s="103">
        <v>1.3599999999999999E-2</v>
      </c>
      <c r="C61" s="103">
        <f t="shared" si="0"/>
        <v>4.1000000000000002E-2</v>
      </c>
    </row>
    <row r="62" spans="1:3">
      <c r="A62" s="56">
        <v>38472</v>
      </c>
      <c r="B62" s="103">
        <v>1.2800000000000001E-2</v>
      </c>
      <c r="C62" s="103">
        <f t="shared" si="0"/>
        <v>4.1000000000000002E-2</v>
      </c>
    </row>
    <row r="63" spans="1:3">
      <c r="A63" s="56">
        <v>38503</v>
      </c>
      <c r="B63" s="103">
        <v>1.2699999999999999E-2</v>
      </c>
      <c r="C63" s="103">
        <f t="shared" si="0"/>
        <v>4.1000000000000002E-2</v>
      </c>
    </row>
    <row r="64" spans="1:3">
      <c r="A64" s="56">
        <v>38533</v>
      </c>
      <c r="B64" s="103">
        <v>1.2699999999999999E-2</v>
      </c>
      <c r="C64" s="103">
        <f t="shared" si="0"/>
        <v>4.1000000000000002E-2</v>
      </c>
    </row>
    <row r="65" spans="1:3">
      <c r="A65" s="56">
        <v>38564</v>
      </c>
      <c r="B65" s="103">
        <v>1.24E-2</v>
      </c>
      <c r="C65" s="103">
        <f t="shared" si="0"/>
        <v>4.1000000000000002E-2</v>
      </c>
    </row>
    <row r="66" spans="1:3">
      <c r="A66" s="56">
        <v>38595</v>
      </c>
      <c r="B66" s="103">
        <v>1.2500000000000001E-2</v>
      </c>
      <c r="C66" s="103">
        <f t="shared" si="0"/>
        <v>4.1000000000000002E-2</v>
      </c>
    </row>
    <row r="67" spans="1:3">
      <c r="A67" s="56">
        <v>38625</v>
      </c>
      <c r="B67" s="103">
        <v>1.24E-2</v>
      </c>
      <c r="C67" s="103">
        <f t="shared" si="0"/>
        <v>4.1000000000000002E-2</v>
      </c>
    </row>
    <row r="68" spans="1:3">
      <c r="A68" s="56">
        <v>38656</v>
      </c>
      <c r="B68" s="103">
        <v>1.23E-2</v>
      </c>
      <c r="C68" s="103">
        <f t="shared" si="0"/>
        <v>4.1000000000000002E-2</v>
      </c>
    </row>
    <row r="69" spans="1:3">
      <c r="A69" s="56">
        <v>38686</v>
      </c>
      <c r="B69" s="103">
        <v>1.2500000000000001E-2</v>
      </c>
      <c r="C69" s="103">
        <f t="shared" si="0"/>
        <v>4.1000000000000002E-2</v>
      </c>
    </row>
    <row r="70" spans="1:3">
      <c r="A70" s="56">
        <v>38717</v>
      </c>
      <c r="B70" s="103">
        <v>4.1999999999999997E-3</v>
      </c>
      <c r="C70" s="103">
        <f t="shared" ref="C70:C133" si="1">C69</f>
        <v>4.1000000000000002E-2</v>
      </c>
    </row>
    <row r="71" spans="1:3">
      <c r="A71" s="56">
        <v>38748</v>
      </c>
      <c r="B71" s="103">
        <v>4.1999999999999997E-3</v>
      </c>
      <c r="C71" s="103">
        <f t="shared" si="1"/>
        <v>4.1000000000000002E-2</v>
      </c>
    </row>
    <row r="72" spans="1:3">
      <c r="A72" s="56">
        <v>38776</v>
      </c>
      <c r="B72" s="103">
        <v>0</v>
      </c>
      <c r="C72" s="103">
        <f t="shared" si="1"/>
        <v>4.1000000000000002E-2</v>
      </c>
    </row>
    <row r="73" spans="1:3">
      <c r="A73" s="56">
        <v>38807</v>
      </c>
      <c r="B73" s="103">
        <v>0</v>
      </c>
      <c r="C73" s="103">
        <f t="shared" si="1"/>
        <v>4.1000000000000002E-2</v>
      </c>
    </row>
    <row r="74" spans="1:3">
      <c r="A74" s="56">
        <v>38837</v>
      </c>
      <c r="B74" s="103">
        <v>0</v>
      </c>
      <c r="C74" s="103">
        <f t="shared" si="1"/>
        <v>4.1000000000000002E-2</v>
      </c>
    </row>
    <row r="75" spans="1:3">
      <c r="A75" s="56">
        <v>38868</v>
      </c>
      <c r="B75" s="103">
        <v>8.0999999999999996E-3</v>
      </c>
      <c r="C75" s="103">
        <f t="shared" si="1"/>
        <v>4.1000000000000002E-2</v>
      </c>
    </row>
    <row r="76" spans="1:3">
      <c r="A76" s="56">
        <v>38898</v>
      </c>
      <c r="B76" s="103">
        <v>7.9000000000000008E-3</v>
      </c>
      <c r="C76" s="103">
        <f t="shared" si="1"/>
        <v>4.1000000000000002E-2</v>
      </c>
    </row>
    <row r="77" spans="1:3">
      <c r="A77" s="56">
        <v>38929</v>
      </c>
      <c r="B77" s="103">
        <v>8.0000000000000002E-3</v>
      </c>
      <c r="C77" s="103">
        <f t="shared" si="1"/>
        <v>4.1000000000000002E-2</v>
      </c>
    </row>
    <row r="78" spans="1:3">
      <c r="A78" s="56">
        <v>38960</v>
      </c>
      <c r="B78" s="103">
        <v>7.9000000000000008E-3</v>
      </c>
      <c r="C78" s="103">
        <f t="shared" si="1"/>
        <v>4.1000000000000002E-2</v>
      </c>
    </row>
    <row r="79" spans="1:3">
      <c r="A79" s="56">
        <v>38990</v>
      </c>
      <c r="B79" s="103">
        <v>7.7999999999999996E-3</v>
      </c>
      <c r="C79" s="103">
        <f t="shared" si="1"/>
        <v>4.1000000000000002E-2</v>
      </c>
    </row>
    <row r="80" spans="1:3">
      <c r="A80" s="56">
        <v>39021</v>
      </c>
      <c r="B80" s="103">
        <v>1.9400000000000001E-2</v>
      </c>
      <c r="C80" s="103">
        <f t="shared" si="1"/>
        <v>4.1000000000000002E-2</v>
      </c>
    </row>
    <row r="81" spans="1:3">
      <c r="A81" s="56">
        <v>39051</v>
      </c>
      <c r="B81" s="103">
        <v>2.6800000000000001E-2</v>
      </c>
      <c r="C81" s="103">
        <f t="shared" si="1"/>
        <v>4.1000000000000002E-2</v>
      </c>
    </row>
    <row r="82" spans="1:3">
      <c r="A82" s="56">
        <v>39082</v>
      </c>
      <c r="B82" s="103">
        <v>2.6800000000000001E-2</v>
      </c>
      <c r="C82" s="103">
        <f t="shared" si="1"/>
        <v>4.1000000000000002E-2</v>
      </c>
    </row>
    <row r="83" spans="1:3">
      <c r="A83" s="56">
        <v>39113</v>
      </c>
      <c r="B83" s="103">
        <v>3.0800000000000001E-2</v>
      </c>
      <c r="C83" s="103">
        <f t="shared" si="1"/>
        <v>4.1000000000000002E-2</v>
      </c>
    </row>
    <row r="84" spans="1:3">
      <c r="A84" s="56">
        <v>39141</v>
      </c>
      <c r="B84" s="103">
        <v>2.9700000000000001E-2</v>
      </c>
      <c r="C84" s="103">
        <f t="shared" si="1"/>
        <v>4.1000000000000002E-2</v>
      </c>
    </row>
    <row r="85" spans="1:3">
      <c r="A85" s="56">
        <v>39172</v>
      </c>
      <c r="B85" s="103">
        <v>2.9399999999999999E-2</v>
      </c>
      <c r="C85" s="103">
        <f t="shared" si="1"/>
        <v>4.1000000000000002E-2</v>
      </c>
    </row>
    <row r="86" spans="1:3">
      <c r="A86" s="56">
        <v>39202</v>
      </c>
      <c r="B86" s="103">
        <v>2.9899999999999999E-2</v>
      </c>
      <c r="C86" s="103">
        <f t="shared" si="1"/>
        <v>4.1000000000000002E-2</v>
      </c>
    </row>
    <row r="87" spans="1:3">
      <c r="A87" s="56">
        <v>39233</v>
      </c>
      <c r="B87" s="103">
        <v>2.2200000000000001E-2</v>
      </c>
      <c r="C87" s="103">
        <f t="shared" si="1"/>
        <v>4.1000000000000002E-2</v>
      </c>
    </row>
    <row r="88" spans="1:3">
      <c r="A88" s="56">
        <v>39263</v>
      </c>
      <c r="B88" s="103">
        <v>2.2599999999999999E-2</v>
      </c>
      <c r="C88" s="103">
        <f t="shared" si="1"/>
        <v>4.1000000000000002E-2</v>
      </c>
    </row>
    <row r="89" spans="1:3">
      <c r="A89" s="56">
        <v>39294</v>
      </c>
      <c r="B89" s="103">
        <v>3.04E-2</v>
      </c>
      <c r="C89" s="103">
        <f t="shared" si="1"/>
        <v>4.1000000000000002E-2</v>
      </c>
    </row>
    <row r="90" spans="1:3">
      <c r="A90" s="56">
        <v>39325</v>
      </c>
      <c r="B90" s="103">
        <v>2.9700000000000001E-2</v>
      </c>
      <c r="C90" s="103">
        <f t="shared" si="1"/>
        <v>4.1000000000000002E-2</v>
      </c>
    </row>
    <row r="91" spans="1:3">
      <c r="A91" s="56">
        <v>39355</v>
      </c>
      <c r="B91" s="103">
        <v>2.9100000000000001E-2</v>
      </c>
      <c r="C91" s="103">
        <f t="shared" si="1"/>
        <v>4.1000000000000002E-2</v>
      </c>
    </row>
    <row r="92" spans="1:3">
      <c r="A92" s="56">
        <v>39386</v>
      </c>
      <c r="B92" s="103">
        <v>1.7899999999999999E-2</v>
      </c>
      <c r="C92" s="103">
        <f t="shared" si="1"/>
        <v>4.1000000000000002E-2</v>
      </c>
    </row>
    <row r="93" spans="1:3">
      <c r="A93" s="56">
        <v>39416</v>
      </c>
      <c r="B93" s="103">
        <v>1.0699999999999999E-2</v>
      </c>
      <c r="C93" s="103">
        <f t="shared" si="1"/>
        <v>4.1000000000000002E-2</v>
      </c>
    </row>
    <row r="94" spans="1:3">
      <c r="A94" s="56">
        <v>39447</v>
      </c>
      <c r="B94" s="103">
        <v>1.0699999999999999E-2</v>
      </c>
      <c r="C94" s="103">
        <f t="shared" si="1"/>
        <v>4.1000000000000002E-2</v>
      </c>
    </row>
    <row r="95" spans="1:3">
      <c r="A95" s="56">
        <v>39478</v>
      </c>
      <c r="B95" s="103">
        <v>7.0000000000000001E-3</v>
      </c>
      <c r="C95" s="103">
        <f t="shared" si="1"/>
        <v>4.1000000000000002E-2</v>
      </c>
    </row>
    <row r="96" spans="1:3">
      <c r="A96" s="56">
        <v>39507</v>
      </c>
      <c r="B96" s="103">
        <v>7.0000000000000001E-3</v>
      </c>
      <c r="C96" s="103">
        <f t="shared" si="1"/>
        <v>4.1000000000000002E-2</v>
      </c>
    </row>
    <row r="97" spans="1:3">
      <c r="A97" s="56">
        <v>39538</v>
      </c>
      <c r="B97" s="103">
        <v>6.8999999999999999E-3</v>
      </c>
      <c r="C97" s="103">
        <f t="shared" si="1"/>
        <v>4.1000000000000002E-2</v>
      </c>
    </row>
    <row r="98" spans="1:3">
      <c r="A98" s="56">
        <v>39568</v>
      </c>
      <c r="B98" s="103">
        <v>6.8999999999999999E-3</v>
      </c>
      <c r="C98" s="103">
        <f t="shared" si="1"/>
        <v>4.1000000000000002E-2</v>
      </c>
    </row>
    <row r="99" spans="1:3">
      <c r="A99" s="56">
        <v>39599</v>
      </c>
      <c r="B99" s="103">
        <v>1.01E-2</v>
      </c>
      <c r="C99" s="103">
        <f t="shared" si="1"/>
        <v>4.1000000000000002E-2</v>
      </c>
    </row>
    <row r="100" spans="1:3">
      <c r="A100" s="56">
        <v>39629</v>
      </c>
      <c r="B100" s="103">
        <v>6.7000000000000002E-3</v>
      </c>
      <c r="C100" s="103">
        <f t="shared" si="1"/>
        <v>4.1000000000000002E-2</v>
      </c>
    </row>
    <row r="101" spans="1:3">
      <c r="A101" s="56">
        <v>39660</v>
      </c>
      <c r="B101" s="103">
        <v>6.6E-3</v>
      </c>
      <c r="C101" s="103">
        <f t="shared" si="1"/>
        <v>4.1000000000000002E-2</v>
      </c>
    </row>
    <row r="102" spans="1:3">
      <c r="A102" s="56">
        <v>39691</v>
      </c>
      <c r="B102" s="103">
        <v>6.7000000000000002E-3</v>
      </c>
      <c r="C102" s="103">
        <f t="shared" si="1"/>
        <v>4.1000000000000002E-2</v>
      </c>
    </row>
    <row r="103" spans="1:3">
      <c r="A103" s="56">
        <v>39721</v>
      </c>
      <c r="B103" s="103">
        <v>6.7000000000000002E-3</v>
      </c>
      <c r="C103" s="103">
        <f t="shared" si="1"/>
        <v>4.1000000000000002E-2</v>
      </c>
    </row>
    <row r="104" spans="1:3">
      <c r="A104" s="56">
        <v>39752</v>
      </c>
      <c r="B104" s="103">
        <v>1.3299999999999999E-2</v>
      </c>
      <c r="C104" s="103">
        <f t="shared" si="1"/>
        <v>4.1000000000000002E-2</v>
      </c>
    </row>
    <row r="105" spans="1:3">
      <c r="A105" s="56">
        <v>39782</v>
      </c>
      <c r="B105" s="103">
        <v>1.3299999999999999E-2</v>
      </c>
      <c r="C105" s="103">
        <f t="shared" si="1"/>
        <v>4.1000000000000002E-2</v>
      </c>
    </row>
    <row r="106" spans="1:3">
      <c r="A106" s="56">
        <v>39813</v>
      </c>
      <c r="B106" s="103">
        <v>2.0199999999999999E-2</v>
      </c>
      <c r="C106" s="103">
        <f t="shared" si="1"/>
        <v>4.1000000000000002E-2</v>
      </c>
    </row>
    <row r="107" spans="1:3">
      <c r="A107" s="56">
        <v>39844</v>
      </c>
      <c r="B107" s="103">
        <v>2.35E-2</v>
      </c>
      <c r="C107" s="103">
        <f t="shared" si="1"/>
        <v>4.1000000000000002E-2</v>
      </c>
    </row>
    <row r="108" spans="1:3">
      <c r="A108" s="56">
        <v>39872</v>
      </c>
      <c r="B108" s="103">
        <v>2.7300000000000001E-2</v>
      </c>
      <c r="C108" s="103">
        <f t="shared" si="1"/>
        <v>4.1000000000000002E-2</v>
      </c>
    </row>
    <row r="109" spans="1:3">
      <c r="A109" s="56">
        <v>39903</v>
      </c>
      <c r="B109" s="103">
        <v>5.0799999999999998E-2</v>
      </c>
      <c r="C109" s="103">
        <f t="shared" si="1"/>
        <v>4.1000000000000002E-2</v>
      </c>
    </row>
    <row r="110" spans="1:3">
      <c r="A110" s="56">
        <v>39933</v>
      </c>
      <c r="B110" s="103">
        <v>5.4100000000000002E-2</v>
      </c>
      <c r="C110" s="103">
        <f t="shared" si="1"/>
        <v>4.1000000000000002E-2</v>
      </c>
    </row>
    <row r="111" spans="1:3">
      <c r="A111" s="56">
        <v>39964</v>
      </c>
      <c r="B111" s="103">
        <v>6.1499999999999999E-2</v>
      </c>
      <c r="C111" s="103">
        <f t="shared" si="1"/>
        <v>4.1000000000000002E-2</v>
      </c>
    </row>
    <row r="112" spans="1:3">
      <c r="A112" s="56">
        <v>39994</v>
      </c>
      <c r="B112" s="103">
        <v>7.1400000000000005E-2</v>
      </c>
      <c r="C112" s="103">
        <f t="shared" si="1"/>
        <v>4.1000000000000002E-2</v>
      </c>
    </row>
    <row r="113" spans="1:3">
      <c r="A113" s="56">
        <v>40025</v>
      </c>
      <c r="B113" s="103">
        <v>7.4800000000000005E-2</v>
      </c>
      <c r="C113" s="103">
        <f t="shared" si="1"/>
        <v>4.1000000000000002E-2</v>
      </c>
    </row>
    <row r="114" spans="1:3">
      <c r="A114" s="56">
        <v>40056</v>
      </c>
      <c r="B114" s="103">
        <v>9.2799999999999994E-2</v>
      </c>
      <c r="C114" s="103">
        <f t="shared" si="1"/>
        <v>4.1000000000000002E-2</v>
      </c>
    </row>
    <row r="115" spans="1:3">
      <c r="A115" s="56">
        <v>40086</v>
      </c>
      <c r="B115" s="103">
        <v>0.1031</v>
      </c>
      <c r="C115" s="103">
        <f t="shared" si="1"/>
        <v>4.1000000000000002E-2</v>
      </c>
    </row>
    <row r="116" spans="1:3">
      <c r="A116" s="56">
        <v>40117</v>
      </c>
      <c r="B116" s="103">
        <v>0.104</v>
      </c>
      <c r="C116" s="103">
        <f t="shared" si="1"/>
        <v>4.1000000000000002E-2</v>
      </c>
    </row>
    <row r="117" spans="1:3">
      <c r="A117" s="56">
        <v>40147</v>
      </c>
      <c r="B117" s="103">
        <v>0.114</v>
      </c>
      <c r="C117" s="103">
        <f t="shared" si="1"/>
        <v>4.1000000000000002E-2</v>
      </c>
    </row>
    <row r="118" spans="1:3">
      <c r="A118" s="56">
        <v>40178</v>
      </c>
      <c r="B118" s="103">
        <v>0.11169999999999999</v>
      </c>
      <c r="C118" s="103">
        <f t="shared" si="1"/>
        <v>4.1000000000000002E-2</v>
      </c>
    </row>
    <row r="119" spans="1:3">
      <c r="A119" s="56">
        <v>40209</v>
      </c>
      <c r="B119" s="103">
        <v>0.10580000000000001</v>
      </c>
      <c r="C119" s="103">
        <f t="shared" si="1"/>
        <v>4.1000000000000002E-2</v>
      </c>
    </row>
    <row r="120" spans="1:3">
      <c r="A120" s="56">
        <v>40237</v>
      </c>
      <c r="B120" s="103">
        <v>9.4600000000000004E-2</v>
      </c>
      <c r="C120" s="103">
        <f t="shared" si="1"/>
        <v>4.1000000000000002E-2</v>
      </c>
    </row>
    <row r="121" spans="1:3">
      <c r="A121" s="56">
        <v>40268</v>
      </c>
      <c r="B121" s="103">
        <v>7.0800000000000002E-2</v>
      </c>
      <c r="C121" s="103">
        <f t="shared" si="1"/>
        <v>4.1000000000000002E-2</v>
      </c>
    </row>
    <row r="122" spans="1:3">
      <c r="A122" s="56">
        <v>40298</v>
      </c>
      <c r="B122" s="103">
        <v>7.5300000000000006E-2</v>
      </c>
      <c r="C122" s="103">
        <f t="shared" si="1"/>
        <v>4.1000000000000002E-2</v>
      </c>
    </row>
    <row r="123" spans="1:3">
      <c r="A123" s="56">
        <v>40329</v>
      </c>
      <c r="B123" s="103">
        <v>6.59E-2</v>
      </c>
      <c r="C123" s="103">
        <f t="shared" si="1"/>
        <v>4.1000000000000002E-2</v>
      </c>
    </row>
    <row r="124" spans="1:3">
      <c r="A124" s="56">
        <v>40359</v>
      </c>
      <c r="B124" s="103">
        <v>5.57E-2</v>
      </c>
      <c r="C124" s="103">
        <f t="shared" si="1"/>
        <v>4.1000000000000002E-2</v>
      </c>
    </row>
    <row r="125" spans="1:3">
      <c r="A125" s="56">
        <v>40390</v>
      </c>
      <c r="B125" s="103">
        <v>6.0499999999999998E-2</v>
      </c>
      <c r="C125" s="103">
        <f t="shared" si="1"/>
        <v>4.1000000000000002E-2</v>
      </c>
    </row>
    <row r="126" spans="1:3">
      <c r="A126" s="56">
        <v>40421</v>
      </c>
      <c r="B126" s="103">
        <v>4.7E-2</v>
      </c>
      <c r="C126" s="103">
        <f t="shared" si="1"/>
        <v>4.1000000000000002E-2</v>
      </c>
    </row>
    <row r="127" spans="1:3">
      <c r="A127" s="56">
        <v>40451</v>
      </c>
      <c r="B127" s="103">
        <v>3.5000000000000003E-2</v>
      </c>
      <c r="C127" s="103">
        <f t="shared" si="1"/>
        <v>4.1000000000000002E-2</v>
      </c>
    </row>
    <row r="128" spans="1:3">
      <c r="A128" s="56">
        <v>40482</v>
      </c>
      <c r="B128" s="103">
        <v>2.7799999999999998E-2</v>
      </c>
      <c r="C128" s="103">
        <f t="shared" si="1"/>
        <v>4.1000000000000002E-2</v>
      </c>
    </row>
    <row r="129" spans="1:5">
      <c r="A129" s="56">
        <v>40512</v>
      </c>
      <c r="B129" s="103">
        <v>1.95E-2</v>
      </c>
      <c r="C129" s="103">
        <f t="shared" si="1"/>
        <v>4.1000000000000002E-2</v>
      </c>
    </row>
    <row r="130" spans="1:5">
      <c r="A130" s="56">
        <v>40543</v>
      </c>
      <c r="B130" s="103">
        <v>1.9199999999999998E-2</v>
      </c>
      <c r="C130" s="103">
        <f t="shared" si="1"/>
        <v>4.1000000000000002E-2</v>
      </c>
    </row>
    <row r="131" spans="1:5">
      <c r="A131" s="56">
        <v>40574</v>
      </c>
      <c r="B131" s="103">
        <v>1.9199999999999998E-2</v>
      </c>
      <c r="C131" s="103">
        <f t="shared" si="1"/>
        <v>4.1000000000000002E-2</v>
      </c>
    </row>
    <row r="132" spans="1:5">
      <c r="A132" s="56">
        <v>40602</v>
      </c>
      <c r="B132" s="103">
        <v>1.89E-2</v>
      </c>
      <c r="C132" s="103">
        <f t="shared" si="1"/>
        <v>4.1000000000000002E-2</v>
      </c>
    </row>
    <row r="133" spans="1:5">
      <c r="A133" s="56">
        <v>40633</v>
      </c>
      <c r="B133" s="103">
        <v>1.8800000000000001E-2</v>
      </c>
      <c r="C133" s="103">
        <f t="shared" si="1"/>
        <v>4.1000000000000002E-2</v>
      </c>
    </row>
    <row r="134" spans="1:5">
      <c r="A134" s="56">
        <v>40663</v>
      </c>
      <c r="B134" s="103">
        <v>1.47E-2</v>
      </c>
      <c r="C134" s="103">
        <f t="shared" ref="C134:C148" si="2">C133</f>
        <v>4.1000000000000002E-2</v>
      </c>
    </row>
    <row r="135" spans="1:5">
      <c r="A135" s="56">
        <v>40694</v>
      </c>
      <c r="B135" s="103">
        <v>1.46E-2</v>
      </c>
      <c r="C135" s="103">
        <f t="shared" si="2"/>
        <v>4.1000000000000002E-2</v>
      </c>
    </row>
    <row r="136" spans="1:5">
      <c r="A136" s="56">
        <v>40724</v>
      </c>
      <c r="B136" s="103">
        <v>1.4200000000000001E-2</v>
      </c>
      <c r="C136" s="103">
        <f t="shared" si="2"/>
        <v>4.1000000000000002E-2</v>
      </c>
      <c r="D136" s="60"/>
      <c r="E136" s="60"/>
    </row>
    <row r="137" spans="1:5">
      <c r="A137" s="56">
        <v>40755</v>
      </c>
      <c r="C137" s="103">
        <f t="shared" si="2"/>
        <v>4.1000000000000002E-2</v>
      </c>
      <c r="D137" s="30">
        <v>2E-3</v>
      </c>
      <c r="E137" s="30">
        <v>3.0000000000000001E-3</v>
      </c>
    </row>
    <row r="138" spans="1:5">
      <c r="A138" s="56">
        <v>40786</v>
      </c>
      <c r="C138" s="103">
        <f t="shared" si="2"/>
        <v>4.1000000000000002E-2</v>
      </c>
      <c r="D138" s="30">
        <v>4.0000000000000001E-3</v>
      </c>
      <c r="E138" s="30">
        <v>5.0000000000000001E-3</v>
      </c>
    </row>
    <row r="139" spans="1:5">
      <c r="A139" s="56">
        <v>40816</v>
      </c>
      <c r="C139" s="103">
        <f t="shared" si="2"/>
        <v>4.1000000000000002E-2</v>
      </c>
      <c r="D139" s="30">
        <v>8.9999999999999993E-3</v>
      </c>
      <c r="E139" s="30">
        <v>1.0999999999999999E-2</v>
      </c>
    </row>
    <row r="140" spans="1:5">
      <c r="A140" s="56">
        <v>40847</v>
      </c>
      <c r="C140" s="103">
        <f t="shared" si="2"/>
        <v>4.1000000000000002E-2</v>
      </c>
      <c r="D140" s="30">
        <v>0.02</v>
      </c>
      <c r="E140" s="30">
        <v>2.5000000000000001E-2</v>
      </c>
    </row>
    <row r="141" spans="1:5">
      <c r="A141" s="56">
        <v>40877</v>
      </c>
      <c r="C141" s="103">
        <f t="shared" si="2"/>
        <v>4.1000000000000002E-2</v>
      </c>
      <c r="D141" s="30">
        <v>1.7000000000000001E-2</v>
      </c>
      <c r="E141" s="30">
        <v>2.5000000000000001E-2</v>
      </c>
    </row>
    <row r="142" spans="1:5">
      <c r="A142" s="56">
        <v>40908</v>
      </c>
      <c r="C142" s="103">
        <f t="shared" si="2"/>
        <v>4.1000000000000002E-2</v>
      </c>
      <c r="D142" s="30">
        <v>1.7999999999999999E-2</v>
      </c>
      <c r="E142" s="30">
        <v>2.8000000000000001E-2</v>
      </c>
    </row>
    <row r="143" spans="1:5">
      <c r="A143" s="56">
        <v>40939</v>
      </c>
      <c r="C143" s="103">
        <f t="shared" si="2"/>
        <v>4.1000000000000002E-2</v>
      </c>
      <c r="D143" s="30">
        <v>1.7000000000000001E-2</v>
      </c>
      <c r="E143" s="30">
        <v>3.2000000000000001E-2</v>
      </c>
    </row>
    <row r="144" spans="1:5">
      <c r="A144" s="56">
        <v>40968</v>
      </c>
      <c r="C144" s="103">
        <f t="shared" si="2"/>
        <v>4.1000000000000002E-2</v>
      </c>
      <c r="D144" s="30">
        <v>1.4999999999999999E-2</v>
      </c>
      <c r="E144" s="30">
        <v>3.5000000000000003E-2</v>
      </c>
    </row>
    <row r="145" spans="1:5">
      <c r="A145" s="56">
        <v>40999</v>
      </c>
      <c r="C145" s="103">
        <f t="shared" si="2"/>
        <v>4.1000000000000002E-2</v>
      </c>
      <c r="D145" s="30">
        <v>1.2999999999999999E-2</v>
      </c>
      <c r="E145" s="30">
        <v>3.6999999999999998E-2</v>
      </c>
    </row>
    <row r="146" spans="1:5">
      <c r="A146" s="56">
        <v>41029</v>
      </c>
      <c r="C146" s="103">
        <f t="shared" si="2"/>
        <v>4.1000000000000002E-2</v>
      </c>
      <c r="D146" s="30">
        <v>1.4E-2</v>
      </c>
      <c r="E146" s="30">
        <v>4.2000000000000003E-2</v>
      </c>
    </row>
    <row r="147" spans="1:5">
      <c r="A147" s="56">
        <v>41060</v>
      </c>
      <c r="C147" s="103">
        <f t="shared" si="2"/>
        <v>4.1000000000000002E-2</v>
      </c>
      <c r="D147" s="30">
        <v>1.4999999999999999E-2</v>
      </c>
      <c r="E147" s="30">
        <v>4.8000000000000001E-2</v>
      </c>
    </row>
    <row r="148" spans="1:5">
      <c r="A148" s="56">
        <v>41090</v>
      </c>
      <c r="C148" s="103">
        <f t="shared" si="2"/>
        <v>4.1000000000000002E-2</v>
      </c>
      <c r="D148" s="30">
        <v>1.6199999999999999E-2</v>
      </c>
      <c r="E148" s="30">
        <v>5.2999999999999999E-2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43"/>
  <sheetViews>
    <sheetView showGridLines="0" workbookViewId="0">
      <selection activeCell="A2" sqref="A2"/>
    </sheetView>
  </sheetViews>
  <sheetFormatPr defaultRowHeight="15"/>
  <cols>
    <col min="1" max="1" width="11.140625" style="34" customWidth="1"/>
    <col min="2" max="2" width="11.42578125" style="34" bestFit="1" customWidth="1"/>
    <col min="3" max="3" width="11.85546875" style="34" bestFit="1" customWidth="1"/>
    <col min="4" max="4" width="13.140625" style="34" bestFit="1" customWidth="1"/>
    <col min="5" max="5" width="10.85546875" style="34" customWidth="1"/>
    <col min="6" max="6" width="11.42578125" style="34" bestFit="1" customWidth="1"/>
    <col min="7" max="7" width="12.5703125" style="34" bestFit="1" customWidth="1"/>
    <col min="9" max="9" width="12.140625" customWidth="1"/>
  </cols>
  <sheetData>
    <row r="1" spans="1:10" s="24" customFormat="1" ht="104.25" customHeight="1">
      <c r="A1" s="34"/>
      <c r="B1" s="34"/>
      <c r="C1" s="34"/>
      <c r="D1" s="34"/>
      <c r="E1" s="34"/>
      <c r="F1" s="34"/>
      <c r="G1" s="34"/>
    </row>
    <row r="2" spans="1:10" ht="15.75">
      <c r="A2" s="29" t="s">
        <v>222</v>
      </c>
    </row>
    <row r="3" spans="1:10" ht="15.75">
      <c r="A3" s="43"/>
      <c r="B3" s="132"/>
      <c r="C3" s="121" t="s">
        <v>68</v>
      </c>
      <c r="D3" s="31"/>
      <c r="E3" s="132"/>
      <c r="F3" s="121" t="s">
        <v>81</v>
      </c>
      <c r="G3" s="78"/>
    </row>
    <row r="4" spans="1:10">
      <c r="A4" s="61" t="s">
        <v>80</v>
      </c>
      <c r="B4" s="133" t="s">
        <v>35</v>
      </c>
      <c r="C4" s="134" t="s">
        <v>17</v>
      </c>
      <c r="D4" s="134" t="s">
        <v>82</v>
      </c>
      <c r="E4" s="133" t="s">
        <v>35</v>
      </c>
      <c r="F4" s="134" t="s">
        <v>17</v>
      </c>
      <c r="G4" s="135" t="s">
        <v>82</v>
      </c>
    </row>
    <row r="5" spans="1:10">
      <c r="A5" s="56">
        <v>39815</v>
      </c>
      <c r="B5" s="136">
        <v>5</v>
      </c>
      <c r="C5" s="62">
        <v>1</v>
      </c>
      <c r="D5" s="62">
        <v>3</v>
      </c>
      <c r="E5" s="128">
        <v>228.096168443674</v>
      </c>
      <c r="F5" s="126">
        <v>177.9675</v>
      </c>
      <c r="G5" s="130">
        <v>92.208897425000004</v>
      </c>
      <c r="I5" s="1"/>
      <c r="J5" s="9"/>
    </row>
    <row r="6" spans="1:10">
      <c r="A6" s="56">
        <v>39846</v>
      </c>
      <c r="B6" s="136">
        <v>5</v>
      </c>
      <c r="C6" s="62">
        <v>1</v>
      </c>
      <c r="D6" s="62">
        <v>3</v>
      </c>
      <c r="E6" s="128">
        <v>251.34748562999999</v>
      </c>
      <c r="F6" s="126">
        <v>270.25</v>
      </c>
      <c r="G6" s="130">
        <v>125.472233687337</v>
      </c>
      <c r="I6" s="1"/>
    </row>
    <row r="7" spans="1:10">
      <c r="A7" s="56">
        <v>39874</v>
      </c>
      <c r="B7" s="136">
        <v>5</v>
      </c>
      <c r="C7" s="62">
        <v>1</v>
      </c>
      <c r="D7" s="62">
        <v>3</v>
      </c>
      <c r="E7" s="128">
        <v>259.65036415555602</v>
      </c>
      <c r="F7" s="126">
        <v>368.10234826000004</v>
      </c>
      <c r="G7" s="130">
        <v>132.946368476868</v>
      </c>
      <c r="I7" s="1"/>
      <c r="J7" s="9"/>
    </row>
    <row r="8" spans="1:10">
      <c r="A8" s="56">
        <v>39904</v>
      </c>
      <c r="B8" s="136">
        <v>5</v>
      </c>
      <c r="C8" s="62">
        <v>1</v>
      </c>
      <c r="D8" s="62">
        <v>3</v>
      </c>
      <c r="E8" s="128">
        <v>202.88538995361299</v>
      </c>
      <c r="F8" s="126">
        <v>261.69805185000001</v>
      </c>
      <c r="G8" s="130">
        <v>104.196083221436</v>
      </c>
      <c r="I8" s="1"/>
      <c r="J8" s="9"/>
    </row>
    <row r="9" spans="1:10">
      <c r="A9" s="56">
        <v>39934</v>
      </c>
      <c r="B9" s="136">
        <v>5</v>
      </c>
      <c r="C9" s="62">
        <v>1</v>
      </c>
      <c r="D9" s="62">
        <v>3</v>
      </c>
      <c r="E9" s="128">
        <v>159.09</v>
      </c>
      <c r="F9" s="126">
        <v>222.75</v>
      </c>
      <c r="G9" s="130">
        <v>77.762216542561802</v>
      </c>
      <c r="I9" s="1"/>
    </row>
    <row r="10" spans="1:10">
      <c r="A10" s="56">
        <v>39965</v>
      </c>
      <c r="B10" s="136">
        <v>5</v>
      </c>
      <c r="C10" s="62">
        <v>1</v>
      </c>
      <c r="D10" s="62">
        <v>3</v>
      </c>
      <c r="E10" s="128">
        <v>142.79884087777799</v>
      </c>
      <c r="F10" s="126">
        <v>201.72661634999997</v>
      </c>
      <c r="G10" s="130">
        <v>77.81</v>
      </c>
      <c r="I10" s="1"/>
      <c r="J10" s="9"/>
    </row>
    <row r="11" spans="1:10">
      <c r="A11" s="56">
        <v>39995</v>
      </c>
      <c r="B11" s="136">
        <v>5</v>
      </c>
      <c r="C11" s="62">
        <v>1</v>
      </c>
      <c r="D11" s="62">
        <v>3</v>
      </c>
      <c r="E11" s="128">
        <v>126.80652857142901</v>
      </c>
      <c r="F11" s="126">
        <v>182.99357646666701</v>
      </c>
      <c r="G11" s="130">
        <v>66.410143016596109</v>
      </c>
      <c r="I11" s="1"/>
      <c r="J11" s="9"/>
    </row>
    <row r="12" spans="1:10">
      <c r="A12" s="56">
        <v>40028</v>
      </c>
      <c r="B12" s="136">
        <v>5</v>
      </c>
      <c r="C12" s="62">
        <v>3</v>
      </c>
      <c r="D12" s="62">
        <v>3</v>
      </c>
      <c r="E12" s="128">
        <v>101.571125783333</v>
      </c>
      <c r="F12" s="126">
        <v>130.794166627273</v>
      </c>
      <c r="G12" s="130">
        <v>46.064499728571398</v>
      </c>
      <c r="I12" s="1"/>
      <c r="J12" s="9"/>
    </row>
    <row r="13" spans="1:10">
      <c r="A13" s="56">
        <v>40057</v>
      </c>
      <c r="B13" s="136">
        <v>5</v>
      </c>
      <c r="C13" s="62">
        <v>3</v>
      </c>
      <c r="D13" s="62">
        <v>3</v>
      </c>
      <c r="E13" s="128">
        <v>113.51025786666699</v>
      </c>
      <c r="F13" s="126">
        <v>155.57032721428598</v>
      </c>
      <c r="G13" s="130">
        <v>57.629832106997092</v>
      </c>
      <c r="I13" s="1"/>
      <c r="J13" s="9"/>
    </row>
    <row r="14" spans="1:10">
      <c r="A14" s="56">
        <v>40087</v>
      </c>
      <c r="B14" s="136">
        <v>5</v>
      </c>
      <c r="C14" s="62">
        <v>3</v>
      </c>
      <c r="D14" s="62">
        <v>3</v>
      </c>
      <c r="E14" s="128">
        <v>124.00907500000001</v>
      </c>
      <c r="F14" s="126">
        <v>126.92833333333301</v>
      </c>
      <c r="G14" s="130">
        <v>52.650964642857197</v>
      </c>
      <c r="I14" s="1"/>
    </row>
    <row r="15" spans="1:10">
      <c r="A15" s="56">
        <v>40119</v>
      </c>
      <c r="B15" s="136">
        <v>5</v>
      </c>
      <c r="C15" s="62">
        <v>3</v>
      </c>
      <c r="D15" s="62">
        <v>3</v>
      </c>
      <c r="E15" s="128">
        <v>140.8315125</v>
      </c>
      <c r="F15" s="126">
        <v>133.42111112000001</v>
      </c>
      <c r="G15" s="130">
        <v>58.3734384389507</v>
      </c>
      <c r="I15" s="1"/>
    </row>
    <row r="16" spans="1:10">
      <c r="A16" s="56">
        <v>40148</v>
      </c>
      <c r="B16" s="136">
        <v>5</v>
      </c>
      <c r="C16" s="62">
        <v>3</v>
      </c>
      <c r="D16" s="62">
        <v>3</v>
      </c>
      <c r="E16" s="128">
        <v>176.05115000000001</v>
      </c>
      <c r="F16" s="126">
        <v>161.49285714285699</v>
      </c>
      <c r="G16" s="130">
        <v>72.343796751671007</v>
      </c>
      <c r="I16" s="1"/>
    </row>
    <row r="17" spans="1:10">
      <c r="A17" s="56">
        <v>40179</v>
      </c>
      <c r="B17" s="136">
        <v>6</v>
      </c>
      <c r="C17" s="62">
        <v>3</v>
      </c>
      <c r="D17" s="62">
        <v>3</v>
      </c>
      <c r="E17" s="128">
        <v>282.25156016666699</v>
      </c>
      <c r="F17" s="126">
        <v>160.142857142857</v>
      </c>
      <c r="G17" s="130">
        <v>90.653287590107695</v>
      </c>
      <c r="I17" s="1"/>
      <c r="J17" s="9"/>
    </row>
    <row r="18" spans="1:10">
      <c r="A18" s="56">
        <v>40210</v>
      </c>
      <c r="B18" s="136">
        <v>6</v>
      </c>
      <c r="C18" s="62">
        <v>3</v>
      </c>
      <c r="D18" s="62">
        <v>3</v>
      </c>
      <c r="E18" s="128">
        <v>378.83461299999999</v>
      </c>
      <c r="F18" s="126">
        <v>153.48776899999999</v>
      </c>
      <c r="G18" s="130">
        <v>161.17461699999998</v>
      </c>
      <c r="I18" s="1"/>
    </row>
    <row r="19" spans="1:10">
      <c r="A19" s="56">
        <v>40238</v>
      </c>
      <c r="B19" s="136">
        <v>6</v>
      </c>
      <c r="C19" s="62">
        <v>3</v>
      </c>
      <c r="D19" s="62">
        <v>3</v>
      </c>
      <c r="E19" s="128">
        <v>340.09981500000004</v>
      </c>
      <c r="F19" s="126">
        <v>140.23166800000001</v>
      </c>
      <c r="G19" s="130">
        <v>155.91644700000001</v>
      </c>
      <c r="I19" s="1"/>
    </row>
    <row r="20" spans="1:10">
      <c r="A20" s="56">
        <v>40269</v>
      </c>
      <c r="B20" s="136">
        <v>6</v>
      </c>
      <c r="C20" s="62">
        <v>3</v>
      </c>
      <c r="D20" s="62">
        <v>3</v>
      </c>
      <c r="E20" s="128">
        <v>343.99802</v>
      </c>
      <c r="F20" s="126">
        <v>146.116973</v>
      </c>
      <c r="G20" s="130">
        <v>144.221262</v>
      </c>
      <c r="I20" s="1"/>
    </row>
    <row r="21" spans="1:10">
      <c r="A21" s="56">
        <v>40301</v>
      </c>
      <c r="B21" s="136">
        <v>7</v>
      </c>
      <c r="C21" s="62">
        <v>3</v>
      </c>
      <c r="D21" s="62">
        <v>3</v>
      </c>
      <c r="E21" s="128">
        <v>726.43696699999998</v>
      </c>
      <c r="F21" s="126">
        <v>189.45922600000003</v>
      </c>
      <c r="G21" s="130">
        <v>284.239845</v>
      </c>
      <c r="I21" s="1"/>
    </row>
    <row r="22" spans="1:10">
      <c r="A22" s="56">
        <v>40330</v>
      </c>
      <c r="B22" s="136">
        <v>7</v>
      </c>
      <c r="C22" s="62">
        <v>3</v>
      </c>
      <c r="D22" s="62">
        <v>3</v>
      </c>
      <c r="E22" s="128">
        <v>750.66541200000006</v>
      </c>
      <c r="F22" s="126">
        <v>260.66368799999998</v>
      </c>
      <c r="G22" s="130">
        <v>344.14799000000005</v>
      </c>
      <c r="I22" s="1"/>
    </row>
    <row r="23" spans="1:10">
      <c r="A23" s="56">
        <v>40360</v>
      </c>
      <c r="B23" s="136">
        <v>11</v>
      </c>
      <c r="C23" s="62">
        <v>3</v>
      </c>
      <c r="D23" s="62">
        <v>3</v>
      </c>
      <c r="E23" s="128">
        <v>907.18812200000002</v>
      </c>
      <c r="F23" s="126">
        <v>262.20765999999998</v>
      </c>
      <c r="G23" s="130">
        <v>306.10118599999998</v>
      </c>
      <c r="I23" s="1"/>
    </row>
    <row r="24" spans="1:10">
      <c r="A24" s="56">
        <v>40392</v>
      </c>
      <c r="B24" s="136">
        <v>11</v>
      </c>
      <c r="C24" s="62">
        <v>3</v>
      </c>
      <c r="D24" s="62">
        <v>5</v>
      </c>
      <c r="E24" s="128">
        <v>733.197407</v>
      </c>
      <c r="F24" s="126">
        <v>207.29266999999999</v>
      </c>
      <c r="G24" s="130">
        <v>221.776341</v>
      </c>
      <c r="I24" s="1"/>
    </row>
    <row r="25" spans="1:10">
      <c r="A25" s="56">
        <v>40422</v>
      </c>
      <c r="B25" s="136">
        <v>11</v>
      </c>
      <c r="C25" s="62">
        <v>3</v>
      </c>
      <c r="D25" s="62">
        <v>5</v>
      </c>
      <c r="E25" s="128">
        <v>907.05152199999998</v>
      </c>
      <c r="F25" s="126">
        <v>330.84454700000003</v>
      </c>
      <c r="G25" s="130">
        <v>324.13948300000004</v>
      </c>
      <c r="I25" s="1"/>
    </row>
    <row r="26" spans="1:10">
      <c r="A26" s="56">
        <v>40452</v>
      </c>
      <c r="B26" s="136">
        <v>11</v>
      </c>
      <c r="C26" s="62">
        <v>3</v>
      </c>
      <c r="D26" s="62">
        <v>5</v>
      </c>
      <c r="E26" s="128">
        <v>704.93096800000001</v>
      </c>
      <c r="F26" s="126">
        <v>440.74331999999998</v>
      </c>
      <c r="G26" s="130">
        <v>334.48904600000003</v>
      </c>
      <c r="I26" s="1"/>
    </row>
    <row r="27" spans="1:10">
      <c r="A27" s="56">
        <v>40483</v>
      </c>
      <c r="B27" s="136">
        <v>11</v>
      </c>
      <c r="C27" s="62">
        <v>3</v>
      </c>
      <c r="D27" s="62">
        <v>5</v>
      </c>
      <c r="E27" s="128">
        <v>836.01561900000002</v>
      </c>
      <c r="F27" s="126">
        <v>497.87156700000003</v>
      </c>
      <c r="G27" s="130">
        <v>393.18650200000002</v>
      </c>
      <c r="I27" s="1"/>
    </row>
    <row r="28" spans="1:10">
      <c r="A28" s="56">
        <v>40513</v>
      </c>
      <c r="B28" s="136">
        <v>11</v>
      </c>
      <c r="C28" s="62">
        <v>3</v>
      </c>
      <c r="D28" s="62">
        <v>5</v>
      </c>
      <c r="E28" s="128">
        <v>941.22222299999999</v>
      </c>
      <c r="F28" s="126">
        <v>514.42228399999999</v>
      </c>
      <c r="G28" s="130">
        <v>482.49354699999998</v>
      </c>
      <c r="I28" s="1"/>
    </row>
    <row r="29" spans="1:10">
      <c r="A29" s="56">
        <v>40546</v>
      </c>
      <c r="B29" s="136">
        <v>11</v>
      </c>
      <c r="C29" s="62">
        <v>8</v>
      </c>
      <c r="D29" s="62">
        <v>5</v>
      </c>
      <c r="E29" s="128">
        <v>1026.78513</v>
      </c>
      <c r="F29" s="126">
        <v>608.64078199999994</v>
      </c>
      <c r="G29" s="130">
        <v>499.550432</v>
      </c>
      <c r="I29" s="1"/>
    </row>
    <row r="30" spans="1:10">
      <c r="A30" s="56">
        <v>40575</v>
      </c>
      <c r="B30" s="136">
        <v>11</v>
      </c>
      <c r="C30" s="62">
        <v>8</v>
      </c>
      <c r="D30" s="62">
        <v>5</v>
      </c>
      <c r="E30" s="128">
        <v>835.16864399999997</v>
      </c>
      <c r="F30" s="126">
        <v>570.61733700000002</v>
      </c>
      <c r="G30" s="130">
        <v>401.24316600000003</v>
      </c>
      <c r="I30" s="1"/>
    </row>
    <row r="31" spans="1:10">
      <c r="A31" s="56">
        <v>40603</v>
      </c>
      <c r="B31" s="136">
        <v>11</v>
      </c>
      <c r="C31" s="62">
        <v>8</v>
      </c>
      <c r="D31" s="62">
        <v>5</v>
      </c>
      <c r="E31" s="128">
        <v>999.49015299999996</v>
      </c>
      <c r="F31" s="126">
        <v>518.622704</v>
      </c>
      <c r="G31" s="130">
        <v>390.60373600000003</v>
      </c>
      <c r="I31" s="1"/>
    </row>
    <row r="32" spans="1:10">
      <c r="A32" s="56">
        <v>40634</v>
      </c>
      <c r="B32" s="136">
        <v>14</v>
      </c>
      <c r="C32" s="62">
        <v>8</v>
      </c>
      <c r="D32" s="62">
        <v>7</v>
      </c>
      <c r="E32" s="128">
        <v>1047.618217</v>
      </c>
      <c r="F32" s="126">
        <v>643.2570629999999</v>
      </c>
      <c r="G32" s="130">
        <v>505.290505</v>
      </c>
      <c r="I32" s="1"/>
    </row>
    <row r="33" spans="1:9">
      <c r="A33" s="56">
        <v>40665</v>
      </c>
      <c r="B33" s="136">
        <v>14</v>
      </c>
      <c r="C33" s="62">
        <v>10</v>
      </c>
      <c r="D33" s="62">
        <v>8</v>
      </c>
      <c r="E33" s="128">
        <v>1436.4655400000001</v>
      </c>
      <c r="F33" s="126">
        <v>629.50036699999998</v>
      </c>
      <c r="G33" s="130">
        <v>657.68650700000001</v>
      </c>
      <c r="I33" s="1"/>
    </row>
    <row r="34" spans="1:9">
      <c r="A34" s="56">
        <v>40695</v>
      </c>
      <c r="B34" s="136">
        <v>17</v>
      </c>
      <c r="C34" s="62">
        <v>10</v>
      </c>
      <c r="D34" s="62">
        <v>8</v>
      </c>
      <c r="E34" s="128">
        <v>1583.315517</v>
      </c>
      <c r="F34" s="126">
        <v>701.16376300000002</v>
      </c>
      <c r="G34" s="130">
        <v>654.63816899999995</v>
      </c>
      <c r="I34" s="1"/>
    </row>
    <row r="35" spans="1:9">
      <c r="A35" s="63">
        <v>40725</v>
      </c>
      <c r="B35" s="137">
        <v>17</v>
      </c>
      <c r="C35" s="64">
        <v>10</v>
      </c>
      <c r="D35" s="64">
        <v>8</v>
      </c>
      <c r="E35" s="129">
        <v>1999</v>
      </c>
      <c r="F35" s="127">
        <v>731</v>
      </c>
      <c r="G35" s="131">
        <v>791</v>
      </c>
      <c r="I35" s="1"/>
    </row>
    <row r="36" spans="1:9">
      <c r="B36" s="62"/>
      <c r="I36" s="1"/>
    </row>
    <row r="42" spans="1:9">
      <c r="D42" s="56"/>
    </row>
    <row r="43" spans="1:9">
      <c r="D43" s="56"/>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121"/>
  <sheetViews>
    <sheetView showGridLines="0" zoomScaleNormal="100" workbookViewId="0">
      <selection activeCell="A2" sqref="A2"/>
    </sheetView>
  </sheetViews>
  <sheetFormatPr defaultRowHeight="15"/>
  <cols>
    <col min="1" max="1" width="13.7109375" style="34" customWidth="1"/>
    <col min="2" max="2" width="13.5703125" style="30" bestFit="1" customWidth="1"/>
    <col min="3" max="3" width="23.140625" style="30" bestFit="1" customWidth="1"/>
    <col min="4" max="4" width="24.85546875" style="30" bestFit="1" customWidth="1"/>
    <col min="5" max="5" width="10.5703125" style="30" bestFit="1" customWidth="1"/>
    <col min="6" max="6" width="20.140625" style="30" bestFit="1" customWidth="1"/>
    <col min="7" max="8" width="9.140625" style="34"/>
  </cols>
  <sheetData>
    <row r="1" spans="1:8" s="24" customFormat="1" ht="106.5" customHeight="1">
      <c r="A1" s="34"/>
      <c r="B1" s="30"/>
      <c r="C1" s="30"/>
      <c r="D1" s="30"/>
      <c r="E1" s="30"/>
      <c r="F1" s="30"/>
      <c r="G1" s="34"/>
      <c r="H1" s="34"/>
    </row>
    <row r="2" spans="1:8" s="24" customFormat="1" ht="15.75">
      <c r="A2" s="29" t="s">
        <v>223</v>
      </c>
      <c r="B2" s="30"/>
      <c r="C2" s="30"/>
      <c r="D2" s="30"/>
      <c r="E2" s="30"/>
      <c r="F2" s="30"/>
      <c r="G2" s="34"/>
      <c r="H2" s="34"/>
    </row>
    <row r="3" spans="1:8">
      <c r="A3" s="104" t="s">
        <v>115</v>
      </c>
      <c r="B3" s="105" t="s">
        <v>119</v>
      </c>
      <c r="C3" s="105" t="s">
        <v>120</v>
      </c>
      <c r="D3" s="105" t="s">
        <v>121</v>
      </c>
      <c r="E3" s="105" t="s">
        <v>122</v>
      </c>
      <c r="F3" s="105" t="s">
        <v>123</v>
      </c>
      <c r="G3" s="30" t="s">
        <v>124</v>
      </c>
    </row>
    <row r="4" spans="1:8">
      <c r="A4" s="56">
        <v>39660</v>
      </c>
      <c r="B4" s="30">
        <v>6.6E-3</v>
      </c>
      <c r="E4" s="30">
        <v>2.8500000000000001E-2</v>
      </c>
    </row>
    <row r="5" spans="1:8">
      <c r="A5" s="56">
        <v>39691</v>
      </c>
      <c r="B5" s="30">
        <v>6.7000000000000002E-3</v>
      </c>
      <c r="E5" s="30">
        <v>3.0800000000000001E-2</v>
      </c>
    </row>
    <row r="6" spans="1:8">
      <c r="A6" s="56">
        <v>39721</v>
      </c>
      <c r="B6" s="30">
        <v>6.7000000000000002E-3</v>
      </c>
      <c r="E6" s="30">
        <v>3.3599999999999998E-2</v>
      </c>
    </row>
    <row r="7" spans="1:8">
      <c r="A7" s="56">
        <v>39752</v>
      </c>
      <c r="B7" s="30">
        <v>1.3299999999999999E-2</v>
      </c>
      <c r="E7" s="30">
        <v>3.6200000000000003E-2</v>
      </c>
    </row>
    <row r="8" spans="1:8">
      <c r="A8" s="56">
        <v>39782</v>
      </c>
      <c r="B8" s="30">
        <v>1.3299999999999999E-2</v>
      </c>
      <c r="E8" s="30">
        <v>3.73E-2</v>
      </c>
    </row>
    <row r="9" spans="1:8">
      <c r="A9" s="56">
        <v>39813</v>
      </c>
      <c r="B9" s="30">
        <v>2.0199999999999999E-2</v>
      </c>
      <c r="E9" s="30">
        <v>4.87E-2</v>
      </c>
    </row>
    <row r="10" spans="1:8">
      <c r="A10" s="56">
        <v>39844</v>
      </c>
      <c r="B10" s="30">
        <v>2.35E-2</v>
      </c>
      <c r="E10" s="30">
        <v>5.7099999999999998E-2</v>
      </c>
    </row>
    <row r="11" spans="1:8">
      <c r="A11" s="56">
        <v>39872</v>
      </c>
      <c r="B11" s="30">
        <v>2.7300000000000001E-2</v>
      </c>
      <c r="E11" s="30">
        <v>6.5000000000000002E-2</v>
      </c>
    </row>
    <row r="12" spans="1:8">
      <c r="A12" s="56">
        <v>39903</v>
      </c>
      <c r="B12" s="30">
        <v>5.0799999999999998E-2</v>
      </c>
      <c r="E12" s="30">
        <v>8.4199999999999997E-2</v>
      </c>
    </row>
    <row r="13" spans="1:8">
      <c r="A13" s="56">
        <v>39933</v>
      </c>
      <c r="B13" s="30">
        <v>5.4100000000000002E-2</v>
      </c>
      <c r="E13" s="30">
        <v>9.8900000000000002E-2</v>
      </c>
    </row>
    <row r="14" spans="1:8">
      <c r="A14" s="56">
        <v>39964</v>
      </c>
      <c r="B14" s="30">
        <v>6.1499999999999999E-2</v>
      </c>
      <c r="E14" s="30">
        <v>0.1084</v>
      </c>
    </row>
    <row r="15" spans="1:8">
      <c r="A15" s="56">
        <v>39994</v>
      </c>
      <c r="B15" s="30">
        <v>7.1400000000000005E-2</v>
      </c>
      <c r="E15" s="30">
        <v>0.1212</v>
      </c>
    </row>
    <row r="16" spans="1:8">
      <c r="A16" s="56">
        <v>40025</v>
      </c>
      <c r="B16" s="30">
        <v>7.4800000000000005E-2</v>
      </c>
      <c r="E16" s="30">
        <v>0.1275</v>
      </c>
    </row>
    <row r="17" spans="1:12">
      <c r="A17" s="56">
        <v>40056</v>
      </c>
      <c r="B17" s="30">
        <v>9.2799999999999994E-2</v>
      </c>
      <c r="E17" s="30">
        <v>0.13139999999999999</v>
      </c>
    </row>
    <row r="18" spans="1:12">
      <c r="A18" s="56">
        <v>40086</v>
      </c>
      <c r="B18" s="30">
        <v>0.1031</v>
      </c>
      <c r="E18" s="30">
        <v>0.1409</v>
      </c>
    </row>
    <row r="19" spans="1:12">
      <c r="A19" s="56">
        <v>40117</v>
      </c>
      <c r="B19" s="30">
        <v>0.104</v>
      </c>
      <c r="E19" s="30">
        <v>0.1447</v>
      </c>
    </row>
    <row r="20" spans="1:12">
      <c r="A20" s="56">
        <v>40147</v>
      </c>
      <c r="B20" s="30">
        <v>0.114</v>
      </c>
      <c r="E20" s="30">
        <v>0.14530000000000001</v>
      </c>
    </row>
    <row r="21" spans="1:12">
      <c r="A21" s="56">
        <v>40178</v>
      </c>
      <c r="B21" s="30">
        <v>0.11169999999999999</v>
      </c>
      <c r="E21" s="30">
        <v>0.13930000000000001</v>
      </c>
    </row>
    <row r="22" spans="1:12">
      <c r="A22" s="56">
        <v>40209</v>
      </c>
      <c r="B22" s="30">
        <v>0.10580000000000001</v>
      </c>
      <c r="E22" s="30">
        <v>0.13650000000000001</v>
      </c>
    </row>
    <row r="23" spans="1:12">
      <c r="A23" s="56">
        <v>40237</v>
      </c>
      <c r="B23" s="30">
        <v>9.4600000000000004E-2</v>
      </c>
      <c r="E23" s="30">
        <v>0.12709999999999999</v>
      </c>
      <c r="L23" s="7"/>
    </row>
    <row r="24" spans="1:12">
      <c r="A24" s="56">
        <v>40268</v>
      </c>
      <c r="B24" s="30">
        <v>7.0800000000000002E-2</v>
      </c>
      <c r="E24" s="30">
        <v>0.1103</v>
      </c>
      <c r="L24" s="7"/>
    </row>
    <row r="25" spans="1:12">
      <c r="A25" s="56">
        <v>40298</v>
      </c>
      <c r="B25" s="30">
        <v>7.5300000000000006E-2</v>
      </c>
      <c r="E25" s="30">
        <v>9.5000000000000001E-2</v>
      </c>
      <c r="L25" s="7"/>
    </row>
    <row r="26" spans="1:12">
      <c r="A26" s="56">
        <v>40329</v>
      </c>
      <c r="B26" s="30">
        <v>6.59E-2</v>
      </c>
      <c r="E26" s="30">
        <v>7.9799999999999996E-2</v>
      </c>
      <c r="L26" s="7"/>
    </row>
    <row r="27" spans="1:12">
      <c r="A27" s="56">
        <v>40359</v>
      </c>
      <c r="B27" s="30">
        <v>5.57E-2</v>
      </c>
      <c r="E27" s="30">
        <v>6.3700000000000007E-2</v>
      </c>
      <c r="L27" s="7"/>
    </row>
    <row r="28" spans="1:12">
      <c r="A28" s="56">
        <v>40390</v>
      </c>
      <c r="B28" s="30">
        <v>6.0499999999999998E-2</v>
      </c>
      <c r="E28" s="30">
        <v>5.4300000000000001E-2</v>
      </c>
      <c r="L28" s="7"/>
    </row>
    <row r="29" spans="1:12">
      <c r="A29" s="56">
        <v>40421</v>
      </c>
      <c r="B29" s="30">
        <v>4.7E-2</v>
      </c>
      <c r="E29" s="30">
        <v>5.11E-2</v>
      </c>
      <c r="L29" s="7"/>
    </row>
    <row r="30" spans="1:12">
      <c r="A30" s="56">
        <v>40451</v>
      </c>
      <c r="B30" s="30">
        <v>3.5000000000000003E-2</v>
      </c>
      <c r="E30" s="30">
        <v>3.9800000000000002E-2</v>
      </c>
      <c r="L30" s="7"/>
    </row>
    <row r="31" spans="1:12">
      <c r="A31" s="56">
        <v>40482</v>
      </c>
      <c r="B31" s="30">
        <v>2.7799999999999998E-2</v>
      </c>
      <c r="E31" s="30">
        <v>3.5799999999999998E-2</v>
      </c>
      <c r="L31" s="7"/>
    </row>
    <row r="32" spans="1:12">
      <c r="A32" s="56">
        <v>40512</v>
      </c>
      <c r="B32" s="30">
        <v>1.95E-2</v>
      </c>
      <c r="E32" s="30">
        <v>3.6400000000000002E-2</v>
      </c>
      <c r="L32" s="7"/>
    </row>
    <row r="33" spans="1:12">
      <c r="A33" s="56">
        <v>40543</v>
      </c>
      <c r="B33" s="30">
        <v>1.9199999999999998E-2</v>
      </c>
      <c r="E33" s="30">
        <v>3.4099999999999998E-2</v>
      </c>
      <c r="L33" s="7"/>
    </row>
    <row r="34" spans="1:12">
      <c r="A34" s="56">
        <v>40574</v>
      </c>
      <c r="B34" s="30">
        <v>1.9199999999999998E-2</v>
      </c>
      <c r="E34" s="30">
        <v>2.98E-2</v>
      </c>
      <c r="L34" s="7"/>
    </row>
    <row r="35" spans="1:12">
      <c r="A35" s="56">
        <v>40602</v>
      </c>
      <c r="B35" s="30">
        <v>1.89E-2</v>
      </c>
      <c r="E35" s="30">
        <v>3.0700000000000002E-2</v>
      </c>
      <c r="L35" s="7"/>
    </row>
    <row r="36" spans="1:12">
      <c r="A36" s="56">
        <v>40633</v>
      </c>
      <c r="B36" s="30">
        <v>1.8800000000000001E-2</v>
      </c>
      <c r="E36" s="30">
        <v>2.8899999999999999E-2</v>
      </c>
      <c r="L36" s="7"/>
    </row>
    <row r="37" spans="1:12">
      <c r="A37" s="56">
        <v>40663</v>
      </c>
      <c r="B37" s="30">
        <v>1.47E-2</v>
      </c>
      <c r="E37" s="30">
        <v>2.5899999999999999E-2</v>
      </c>
      <c r="L37" s="7"/>
    </row>
    <row r="38" spans="1:12">
      <c r="A38" s="56">
        <v>40694</v>
      </c>
      <c r="B38" s="30">
        <v>1.46E-2</v>
      </c>
      <c r="E38" s="30">
        <v>2.7300000000000001E-2</v>
      </c>
      <c r="L38" s="7"/>
    </row>
    <row r="39" spans="1:12">
      <c r="A39" s="56">
        <v>40724</v>
      </c>
      <c r="B39" s="30">
        <v>1.4200000000000001E-2</v>
      </c>
      <c r="E39" s="30">
        <v>2.63E-2</v>
      </c>
      <c r="G39" s="30"/>
      <c r="L39" s="7"/>
    </row>
    <row r="40" spans="1:12">
      <c r="A40" s="56">
        <v>40755</v>
      </c>
      <c r="C40" s="30">
        <v>2E-3</v>
      </c>
      <c r="D40" s="30">
        <v>3.0000000000000001E-3</v>
      </c>
      <c r="F40" s="30">
        <v>2.4E-2</v>
      </c>
      <c r="G40" s="30">
        <v>2.5000000000000001E-2</v>
      </c>
      <c r="L40" s="7"/>
    </row>
    <row r="41" spans="1:12">
      <c r="A41" s="56">
        <v>40786</v>
      </c>
      <c r="C41" s="30">
        <v>4.0000000000000001E-3</v>
      </c>
      <c r="D41" s="30">
        <v>5.0000000000000001E-3</v>
      </c>
      <c r="F41" s="30">
        <v>2.4E-2</v>
      </c>
      <c r="G41" s="30">
        <v>2.5999999999999999E-2</v>
      </c>
      <c r="L41" s="7"/>
    </row>
    <row r="42" spans="1:12">
      <c r="A42" s="56">
        <v>40816</v>
      </c>
      <c r="C42" s="30">
        <v>8.9999999999999993E-3</v>
      </c>
      <c r="D42" s="30">
        <v>1.0999999999999999E-2</v>
      </c>
      <c r="F42" s="30">
        <v>2.4E-2</v>
      </c>
      <c r="G42" s="30">
        <v>2.5999999999999999E-2</v>
      </c>
      <c r="L42" s="7"/>
    </row>
    <row r="43" spans="1:12">
      <c r="A43" s="56">
        <v>40847</v>
      </c>
      <c r="C43" s="30">
        <v>0.02</v>
      </c>
      <c r="D43" s="30">
        <v>2.5000000000000001E-2</v>
      </c>
      <c r="F43" s="30">
        <v>2.4E-2</v>
      </c>
      <c r="G43" s="30">
        <v>0.03</v>
      </c>
      <c r="L43" s="7"/>
    </row>
    <row r="44" spans="1:12">
      <c r="A44" s="56">
        <v>40877</v>
      </c>
      <c r="C44" s="30">
        <v>1.7000000000000001E-2</v>
      </c>
      <c r="D44" s="30">
        <v>2.5000000000000001E-2</v>
      </c>
      <c r="F44" s="30">
        <v>1.7999999999999999E-2</v>
      </c>
      <c r="G44" s="30">
        <v>2.8000000000000001E-2</v>
      </c>
      <c r="L44" s="7"/>
    </row>
    <row r="45" spans="1:12">
      <c r="A45" s="56">
        <v>40908</v>
      </c>
      <c r="C45" s="30">
        <v>1.7999999999999999E-2</v>
      </c>
      <c r="D45" s="30">
        <v>2.8000000000000001E-2</v>
      </c>
      <c r="F45" s="30">
        <v>1.6E-2</v>
      </c>
      <c r="G45" s="30">
        <v>0.03</v>
      </c>
      <c r="L45" s="7"/>
    </row>
    <row r="46" spans="1:12">
      <c r="A46" s="56">
        <v>40939</v>
      </c>
      <c r="C46" s="30">
        <v>1.7000000000000001E-2</v>
      </c>
      <c r="D46" s="30">
        <v>3.2000000000000001E-2</v>
      </c>
      <c r="F46" s="30">
        <v>1.7000000000000001E-2</v>
      </c>
      <c r="G46" s="30">
        <v>3.6999999999999998E-2</v>
      </c>
      <c r="L46" s="7"/>
    </row>
    <row r="47" spans="1:12">
      <c r="A47" s="56">
        <v>40968</v>
      </c>
      <c r="C47" s="30">
        <v>1.4999999999999999E-2</v>
      </c>
      <c r="D47" s="30">
        <v>3.5000000000000003E-2</v>
      </c>
      <c r="F47" s="30">
        <v>1.7000000000000001E-2</v>
      </c>
      <c r="G47" s="30">
        <v>4.2999999999999997E-2</v>
      </c>
      <c r="L47" s="7"/>
    </row>
    <row r="48" spans="1:12">
      <c r="A48" s="56">
        <v>40999</v>
      </c>
      <c r="C48" s="30">
        <v>1.2999999999999999E-2</v>
      </c>
      <c r="D48" s="30">
        <v>3.6999999999999998E-2</v>
      </c>
      <c r="F48" s="30">
        <v>1.7000000000000001E-2</v>
      </c>
      <c r="G48" s="30">
        <v>4.7E-2</v>
      </c>
      <c r="L48" s="7"/>
    </row>
    <row r="49" spans="1:12">
      <c r="A49" s="56">
        <v>41029</v>
      </c>
      <c r="C49" s="30">
        <v>1.4E-2</v>
      </c>
      <c r="D49" s="30">
        <v>4.2000000000000003E-2</v>
      </c>
      <c r="F49" s="30">
        <v>1.7999999999999999E-2</v>
      </c>
      <c r="G49" s="30">
        <v>5.3999999999999999E-2</v>
      </c>
      <c r="L49" s="7"/>
    </row>
    <row r="50" spans="1:12">
      <c r="A50" s="56">
        <v>41060</v>
      </c>
      <c r="C50" s="30">
        <v>1.4999999999999999E-2</v>
      </c>
      <c r="D50" s="30">
        <v>4.8000000000000001E-2</v>
      </c>
      <c r="F50" s="30">
        <v>1.7999999999999999E-2</v>
      </c>
      <c r="G50" s="30">
        <v>5.8999999999999997E-2</v>
      </c>
      <c r="L50" s="7"/>
    </row>
    <row r="51" spans="1:12">
      <c r="A51" s="56">
        <v>41090</v>
      </c>
      <c r="C51" s="30">
        <v>1.6199999999999999E-2</v>
      </c>
      <c r="D51" s="30">
        <v>5.2999999999999999E-2</v>
      </c>
      <c r="F51" s="30">
        <v>1.8100000000000002E-2</v>
      </c>
      <c r="G51" s="30">
        <v>6.5000000000000002E-2</v>
      </c>
      <c r="L51" s="7"/>
    </row>
    <row r="52" spans="1:12">
      <c r="G52" s="30"/>
      <c r="L52" s="7"/>
    </row>
    <row r="53" spans="1:12">
      <c r="L53" s="7"/>
    </row>
    <row r="54" spans="1:12">
      <c r="L54" s="7"/>
    </row>
    <row r="55" spans="1:12">
      <c r="L55" s="7"/>
    </row>
    <row r="56" spans="1:12">
      <c r="L56" s="7"/>
    </row>
    <row r="57" spans="1:12">
      <c r="L57" s="7"/>
    </row>
    <row r="58" spans="1:12">
      <c r="L58" s="7"/>
    </row>
    <row r="59" spans="1:12">
      <c r="J59" s="7"/>
      <c r="K59" s="1"/>
      <c r="L59" s="7"/>
    </row>
    <row r="60" spans="1:12">
      <c r="J60" s="7"/>
      <c r="K60" s="1"/>
      <c r="L60" s="7"/>
    </row>
    <row r="61" spans="1:12">
      <c r="J61" s="7"/>
      <c r="K61" s="1"/>
      <c r="L61" s="7"/>
    </row>
    <row r="62" spans="1:12">
      <c r="J62" s="7"/>
      <c r="K62" s="1"/>
      <c r="L62" s="7"/>
    </row>
    <row r="63" spans="1:12">
      <c r="J63" s="7"/>
      <c r="K63" s="1"/>
      <c r="L63" s="7"/>
    </row>
    <row r="64" spans="1:12">
      <c r="J64" s="7"/>
      <c r="K64" s="1"/>
      <c r="L64" s="7"/>
    </row>
    <row r="65" spans="10:12">
      <c r="J65" s="7"/>
      <c r="K65" s="1"/>
      <c r="L65" s="7"/>
    </row>
    <row r="66" spans="10:12">
      <c r="J66" s="7"/>
      <c r="K66" s="1"/>
      <c r="L66" s="7"/>
    </row>
    <row r="67" spans="10:12">
      <c r="J67" s="7"/>
      <c r="K67" s="1"/>
      <c r="L67" s="7"/>
    </row>
    <row r="68" spans="10:12">
      <c r="J68" s="7"/>
      <c r="K68" s="1"/>
      <c r="L68" s="7"/>
    </row>
    <row r="69" spans="10:12">
      <c r="J69" s="7"/>
      <c r="K69" s="1"/>
      <c r="L69" s="7"/>
    </row>
    <row r="70" spans="10:12">
      <c r="J70" s="7"/>
      <c r="K70" s="1"/>
      <c r="L70" s="7"/>
    </row>
    <row r="71" spans="10:12">
      <c r="J71" s="7"/>
      <c r="K71" s="1"/>
      <c r="L71" s="7"/>
    </row>
    <row r="72" spans="10:12">
      <c r="J72" s="7"/>
      <c r="K72" s="1"/>
      <c r="L72" s="7"/>
    </row>
    <row r="73" spans="10:12">
      <c r="J73" s="7"/>
      <c r="K73" s="1"/>
      <c r="L73" s="7"/>
    </row>
    <row r="74" spans="10:12">
      <c r="J74" s="7"/>
      <c r="K74" s="1"/>
      <c r="L74" s="7"/>
    </row>
    <row r="75" spans="10:12">
      <c r="J75" s="7"/>
      <c r="K75" s="1"/>
      <c r="L75" s="7"/>
    </row>
    <row r="76" spans="10:12">
      <c r="J76" s="7"/>
      <c r="K76" s="1"/>
      <c r="L76" s="7"/>
    </row>
    <row r="77" spans="10:12">
      <c r="J77" s="7"/>
      <c r="K77" s="1"/>
      <c r="L77" s="7"/>
    </row>
    <row r="78" spans="10:12">
      <c r="J78" s="7"/>
      <c r="K78" s="1"/>
      <c r="L78" s="7"/>
    </row>
    <row r="79" spans="10:12">
      <c r="J79" s="7"/>
      <c r="K79" s="1"/>
      <c r="L79" s="7"/>
    </row>
    <row r="80" spans="10:12">
      <c r="J80" s="7"/>
      <c r="K80" s="1"/>
      <c r="L80" s="7"/>
    </row>
    <row r="81" spans="10:12">
      <c r="J81" s="7"/>
      <c r="K81" s="1"/>
      <c r="L81" s="7"/>
    </row>
    <row r="82" spans="10:12">
      <c r="J82" s="7"/>
      <c r="K82" s="1"/>
      <c r="L82" s="7"/>
    </row>
    <row r="83" spans="10:12">
      <c r="J83" s="7"/>
      <c r="K83" s="1"/>
      <c r="L83" s="7"/>
    </row>
    <row r="84" spans="10:12">
      <c r="J84" s="7"/>
      <c r="K84" s="1"/>
      <c r="L84" s="7"/>
    </row>
    <row r="85" spans="10:12">
      <c r="J85" s="7"/>
      <c r="K85" s="1"/>
      <c r="L85" s="7"/>
    </row>
    <row r="86" spans="10:12">
      <c r="J86" s="7"/>
      <c r="K86" s="1"/>
      <c r="L86" s="7"/>
    </row>
    <row r="87" spans="10:12">
      <c r="J87" s="7"/>
      <c r="K87" s="1"/>
      <c r="L87" s="7"/>
    </row>
    <row r="88" spans="10:12">
      <c r="J88" s="7"/>
      <c r="K88" s="1"/>
      <c r="L88" s="7"/>
    </row>
    <row r="89" spans="10:12">
      <c r="J89" s="7"/>
      <c r="K89" s="1"/>
      <c r="L89" s="7"/>
    </row>
    <row r="90" spans="10:12">
      <c r="J90" s="7"/>
      <c r="K90" s="1"/>
      <c r="L90" s="7"/>
    </row>
    <row r="91" spans="10:12">
      <c r="J91" s="7"/>
      <c r="K91" s="1"/>
      <c r="L91" s="7"/>
    </row>
    <row r="92" spans="10:12">
      <c r="J92" s="7"/>
      <c r="K92" s="1"/>
      <c r="L92" s="7"/>
    </row>
    <row r="93" spans="10:12">
      <c r="J93" s="7"/>
      <c r="K93" s="1"/>
      <c r="L93" s="7"/>
    </row>
    <row r="94" spans="10:12">
      <c r="J94" s="7"/>
      <c r="K94" s="1"/>
      <c r="L94" s="7"/>
    </row>
    <row r="95" spans="10:12">
      <c r="J95" s="7"/>
      <c r="K95" s="1"/>
      <c r="L95" s="7"/>
    </row>
    <row r="96" spans="10:12">
      <c r="J96" s="7"/>
      <c r="K96" s="1"/>
      <c r="L96" s="7"/>
    </row>
    <row r="97" spans="10:12">
      <c r="J97" s="7"/>
      <c r="K97" s="1"/>
      <c r="L97" s="7"/>
    </row>
    <row r="98" spans="10:12">
      <c r="J98" s="7"/>
      <c r="K98" s="1"/>
      <c r="L98" s="7"/>
    </row>
    <row r="99" spans="10:12">
      <c r="J99" s="7"/>
      <c r="K99" s="1"/>
      <c r="L99" s="7"/>
    </row>
    <row r="100" spans="10:12">
      <c r="J100" s="7"/>
      <c r="K100" s="1"/>
      <c r="L100" s="7"/>
    </row>
    <row r="101" spans="10:12">
      <c r="J101" s="7"/>
      <c r="K101" s="1"/>
      <c r="L101" s="7"/>
    </row>
    <row r="102" spans="10:12">
      <c r="J102" s="7"/>
      <c r="K102" s="1"/>
      <c r="L102" s="7"/>
    </row>
    <row r="103" spans="10:12">
      <c r="J103" s="7"/>
      <c r="K103" s="1"/>
      <c r="L103" s="7"/>
    </row>
    <row r="104" spans="10:12">
      <c r="J104" s="7"/>
      <c r="K104" s="1"/>
      <c r="L104" s="7"/>
    </row>
    <row r="105" spans="10:12">
      <c r="J105" s="7"/>
      <c r="K105" s="1"/>
      <c r="L105" s="7"/>
    </row>
    <row r="106" spans="10:12">
      <c r="J106" s="7"/>
      <c r="K106" s="1"/>
      <c r="L106" s="7"/>
    </row>
    <row r="107" spans="10:12">
      <c r="J107" s="7"/>
      <c r="K107" s="1"/>
      <c r="L107" s="7"/>
    </row>
    <row r="108" spans="10:12">
      <c r="J108" s="7"/>
      <c r="K108" s="1"/>
      <c r="L108" s="7"/>
    </row>
    <row r="109" spans="10:12">
      <c r="J109" s="7"/>
      <c r="K109" s="1"/>
      <c r="L109" s="7"/>
    </row>
    <row r="110" spans="10:12">
      <c r="J110" s="7"/>
      <c r="K110" s="1"/>
      <c r="L110" s="7"/>
    </row>
    <row r="111" spans="10:12">
      <c r="J111" s="7"/>
      <c r="K111" s="1"/>
      <c r="L111" s="7"/>
    </row>
    <row r="112" spans="10:12">
      <c r="J112" s="7"/>
      <c r="K112" s="1"/>
      <c r="L112" s="7"/>
    </row>
    <row r="113" spans="10:12">
      <c r="J113" s="7"/>
      <c r="K113" s="1"/>
      <c r="L113" s="7"/>
    </row>
    <row r="114" spans="10:12">
      <c r="J114" s="7"/>
      <c r="K114" s="1"/>
      <c r="L114" s="7"/>
    </row>
    <row r="115" spans="10:12">
      <c r="J115" s="7"/>
      <c r="K115" s="1"/>
      <c r="L115" s="7"/>
    </row>
    <row r="116" spans="10:12">
      <c r="J116" s="7"/>
      <c r="K116" s="1"/>
      <c r="L116" s="7"/>
    </row>
    <row r="117" spans="10:12">
      <c r="J117" s="7"/>
      <c r="K117" s="1"/>
      <c r="L117" s="7"/>
    </row>
    <row r="118" spans="10:12">
      <c r="J118" s="7"/>
      <c r="K118" s="1"/>
      <c r="L118" s="7"/>
    </row>
    <row r="119" spans="10:12">
      <c r="J119" s="7"/>
      <c r="K119" s="1"/>
      <c r="L119" s="7"/>
    </row>
    <row r="120" spans="10:12">
      <c r="J120" s="7"/>
      <c r="K120" s="1"/>
      <c r="L120" s="7"/>
    </row>
    <row r="121" spans="10:12">
      <c r="J121" s="7"/>
      <c r="K121" s="1"/>
      <c r="L121" s="7"/>
    </row>
    <row r="122" spans="10:12">
      <c r="J122" s="7"/>
      <c r="K122" s="1"/>
      <c r="L122" s="7"/>
    </row>
    <row r="123" spans="10:12">
      <c r="J123" s="7"/>
      <c r="K123" s="1"/>
      <c r="L123" s="7"/>
    </row>
    <row r="124" spans="10:12">
      <c r="J124" s="7"/>
      <c r="K124" s="1"/>
      <c r="L124" s="7"/>
    </row>
    <row r="125" spans="10:12">
      <c r="J125" s="7"/>
      <c r="K125" s="1"/>
      <c r="L125" s="7"/>
    </row>
    <row r="126" spans="10:12">
      <c r="J126" s="7"/>
      <c r="K126" s="1"/>
      <c r="L126" s="7"/>
    </row>
    <row r="127" spans="10:12">
      <c r="J127" s="7"/>
      <c r="K127" s="1"/>
      <c r="L127" s="7"/>
    </row>
    <row r="128" spans="10:12">
      <c r="J128" s="7"/>
      <c r="K128" s="1"/>
      <c r="L128" s="7"/>
    </row>
    <row r="129" spans="10:12">
      <c r="J129" s="7"/>
      <c r="K129" s="1"/>
      <c r="L129" s="7"/>
    </row>
    <row r="130" spans="10:12">
      <c r="J130" s="7"/>
      <c r="K130" s="1"/>
      <c r="L130" s="7"/>
    </row>
    <row r="131" spans="10:12">
      <c r="J131" s="7"/>
      <c r="K131" s="1"/>
      <c r="L131" s="7"/>
    </row>
    <row r="132" spans="10:12">
      <c r="J132" s="7"/>
      <c r="K132" s="1"/>
      <c r="L132" s="7"/>
    </row>
    <row r="133" spans="10:12">
      <c r="J133" s="7"/>
      <c r="K133" s="1"/>
      <c r="L133" s="7"/>
    </row>
    <row r="134" spans="10:12">
      <c r="J134" s="7"/>
      <c r="K134" s="1"/>
      <c r="L134" s="7"/>
    </row>
    <row r="135" spans="10:12">
      <c r="J135" s="7"/>
      <c r="K135" s="1"/>
      <c r="L135" s="7"/>
    </row>
    <row r="136" spans="10:12">
      <c r="J136" s="7"/>
      <c r="K136" s="1"/>
      <c r="L136" s="7"/>
    </row>
    <row r="137" spans="10:12">
      <c r="J137" s="7"/>
      <c r="K137" s="1"/>
      <c r="L137" s="7"/>
    </row>
    <row r="138" spans="10:12">
      <c r="J138" s="7"/>
      <c r="K138" s="1"/>
      <c r="L138" s="7"/>
    </row>
    <row r="139" spans="10:12">
      <c r="J139" s="7"/>
      <c r="K139" s="1"/>
      <c r="L139" s="7"/>
    </row>
    <row r="140" spans="10:12">
      <c r="J140" s="7"/>
      <c r="K140" s="1"/>
      <c r="L140" s="7"/>
    </row>
    <row r="141" spans="10:12">
      <c r="J141" s="7"/>
      <c r="K141" s="1"/>
      <c r="L141" s="7"/>
    </row>
    <row r="142" spans="10:12">
      <c r="J142" s="7"/>
      <c r="K142" s="1"/>
      <c r="L142" s="7"/>
    </row>
    <row r="143" spans="10:12">
      <c r="J143" s="7"/>
      <c r="K143" s="1"/>
      <c r="L143" s="7"/>
    </row>
    <row r="144" spans="10:12">
      <c r="J144" s="7"/>
      <c r="K144" s="1"/>
      <c r="L144" s="7"/>
    </row>
    <row r="145" spans="10:12">
      <c r="J145" s="7"/>
      <c r="K145" s="1"/>
      <c r="L145" s="7"/>
    </row>
    <row r="146" spans="10:12">
      <c r="J146" s="7"/>
      <c r="K146" s="1"/>
      <c r="L146" s="7"/>
    </row>
    <row r="147" spans="10:12">
      <c r="J147" s="7"/>
      <c r="K147" s="1"/>
      <c r="L147" s="7"/>
    </row>
    <row r="148" spans="10:12">
      <c r="J148" s="7"/>
      <c r="K148" s="1"/>
      <c r="L148" s="7"/>
    </row>
    <row r="149" spans="10:12">
      <c r="J149" s="7"/>
      <c r="K149" s="1"/>
      <c r="L149" s="7"/>
    </row>
    <row r="150" spans="10:12">
      <c r="J150" s="7"/>
      <c r="K150" s="1"/>
      <c r="L150" s="7"/>
    </row>
    <row r="151" spans="10:12">
      <c r="J151" s="7"/>
      <c r="K151" s="1"/>
      <c r="L151" s="7"/>
    </row>
    <row r="152" spans="10:12">
      <c r="J152" s="7"/>
      <c r="K152" s="1"/>
      <c r="L152" s="7"/>
    </row>
    <row r="153" spans="10:12">
      <c r="J153" s="7"/>
      <c r="K153" s="1"/>
      <c r="L153" s="7"/>
    </row>
    <row r="154" spans="10:12">
      <c r="J154" s="7"/>
      <c r="K154" s="1"/>
      <c r="L154" s="7"/>
    </row>
    <row r="155" spans="10:12">
      <c r="J155" s="7"/>
      <c r="K155" s="1"/>
      <c r="L155" s="7"/>
    </row>
    <row r="156" spans="10:12">
      <c r="J156" s="7"/>
      <c r="K156" s="1"/>
      <c r="L156" s="7"/>
    </row>
    <row r="157" spans="10:12">
      <c r="J157" s="7"/>
      <c r="K157" s="1"/>
      <c r="L157" s="7"/>
    </row>
    <row r="158" spans="10:12">
      <c r="J158" s="7"/>
      <c r="K158" s="1"/>
      <c r="L158" s="7"/>
    </row>
    <row r="159" spans="10:12">
      <c r="J159" s="7"/>
      <c r="K159" s="1"/>
      <c r="L159" s="7"/>
    </row>
    <row r="160" spans="10:12">
      <c r="J160" s="7"/>
      <c r="K160" s="1"/>
      <c r="L160" s="7"/>
    </row>
    <row r="161" spans="10:12">
      <c r="J161" s="7"/>
      <c r="K161" s="1"/>
      <c r="L161" s="7"/>
    </row>
    <row r="162" spans="10:12">
      <c r="J162" s="7"/>
      <c r="K162" s="1"/>
      <c r="L162" s="7"/>
    </row>
    <row r="163" spans="10:12">
      <c r="J163" s="7"/>
      <c r="K163" s="1"/>
      <c r="L163" s="7"/>
    </row>
    <row r="164" spans="10:12">
      <c r="J164" s="7"/>
      <c r="K164" s="1"/>
      <c r="L164" s="7"/>
    </row>
    <row r="165" spans="10:12">
      <c r="J165" s="7"/>
      <c r="K165" s="1"/>
      <c r="L165" s="7"/>
    </row>
    <row r="166" spans="10:12">
      <c r="J166" s="7"/>
      <c r="K166" s="1"/>
      <c r="L166" s="7"/>
    </row>
    <row r="167" spans="10:12">
      <c r="J167" s="7"/>
      <c r="K167" s="1"/>
      <c r="L167" s="7"/>
    </row>
    <row r="168" spans="10:12">
      <c r="J168" s="7"/>
      <c r="K168" s="1"/>
      <c r="L168" s="7"/>
    </row>
    <row r="169" spans="10:12">
      <c r="J169" s="7"/>
      <c r="K169" s="1"/>
      <c r="L169" s="7"/>
    </row>
    <row r="170" spans="10:12">
      <c r="J170" s="7"/>
      <c r="K170" s="1"/>
      <c r="L170" s="7"/>
    </row>
    <row r="171" spans="10:12">
      <c r="J171" s="7"/>
      <c r="K171" s="1"/>
      <c r="L171" s="7"/>
    </row>
    <row r="172" spans="10:12">
      <c r="J172" s="7"/>
      <c r="K172" s="1"/>
      <c r="L172" s="7"/>
    </row>
    <row r="173" spans="10:12">
      <c r="J173" s="7"/>
      <c r="K173" s="1"/>
      <c r="L173" s="7"/>
    </row>
    <row r="174" spans="10:12">
      <c r="J174" s="7"/>
      <c r="K174" s="1"/>
      <c r="L174" s="7"/>
    </row>
    <row r="175" spans="10:12">
      <c r="J175" s="7"/>
      <c r="K175" s="1"/>
      <c r="L175" s="7"/>
    </row>
    <row r="176" spans="10:12">
      <c r="J176" s="7"/>
      <c r="K176" s="1"/>
      <c r="L176" s="7"/>
    </row>
    <row r="177" spans="10:12">
      <c r="J177" s="7"/>
      <c r="K177" s="1"/>
      <c r="L177" s="7"/>
    </row>
    <row r="178" spans="10:12">
      <c r="J178" s="7"/>
      <c r="K178" s="1"/>
      <c r="L178" s="7"/>
    </row>
    <row r="179" spans="10:12">
      <c r="J179" s="7"/>
      <c r="K179" s="1"/>
      <c r="L179" s="7"/>
    </row>
    <row r="180" spans="10:12">
      <c r="J180" s="7"/>
      <c r="K180" s="1"/>
      <c r="L180" s="7"/>
    </row>
    <row r="181" spans="10:12">
      <c r="J181" s="7"/>
      <c r="K181" s="1"/>
      <c r="L181" s="7"/>
    </row>
    <row r="182" spans="10:12">
      <c r="J182" s="7"/>
      <c r="K182" s="1"/>
      <c r="L182" s="7"/>
    </row>
    <row r="183" spans="10:12">
      <c r="J183" s="7"/>
      <c r="K183" s="1"/>
      <c r="L183" s="7"/>
    </row>
    <row r="184" spans="10:12">
      <c r="J184" s="7"/>
      <c r="K184" s="1"/>
      <c r="L184" s="7"/>
    </row>
    <row r="185" spans="10:12">
      <c r="J185" s="7"/>
      <c r="K185" s="1"/>
      <c r="L185" s="7"/>
    </row>
    <row r="186" spans="10:12">
      <c r="J186" s="7"/>
      <c r="K186" s="1"/>
      <c r="L186" s="7"/>
    </row>
    <row r="187" spans="10:12">
      <c r="J187" s="7"/>
      <c r="K187" s="1"/>
      <c r="L187" s="7"/>
    </row>
    <row r="188" spans="10:12">
      <c r="J188" s="7"/>
      <c r="K188" s="1"/>
      <c r="L188" s="7"/>
    </row>
    <row r="189" spans="10:12">
      <c r="J189" s="7"/>
      <c r="K189" s="1"/>
      <c r="L189" s="7"/>
    </row>
    <row r="190" spans="10:12">
      <c r="J190" s="7"/>
      <c r="K190" s="1"/>
      <c r="L190" s="7"/>
    </row>
    <row r="191" spans="10:12">
      <c r="J191" s="7"/>
      <c r="K191" s="1"/>
      <c r="L191" s="7"/>
    </row>
    <row r="192" spans="10:12">
      <c r="J192" s="7"/>
      <c r="K192" s="1"/>
      <c r="L192" s="7"/>
    </row>
    <row r="193" spans="10:12">
      <c r="J193" s="7"/>
      <c r="K193" s="1"/>
      <c r="L193" s="7"/>
    </row>
    <row r="194" spans="10:12">
      <c r="J194" s="7"/>
      <c r="K194" s="1"/>
      <c r="L194" s="7"/>
    </row>
    <row r="195" spans="10:12">
      <c r="J195" s="7"/>
      <c r="K195" s="1"/>
      <c r="L195" s="7"/>
    </row>
    <row r="196" spans="10:12">
      <c r="J196" s="7"/>
      <c r="K196" s="1"/>
      <c r="L196" s="7"/>
    </row>
    <row r="197" spans="10:12">
      <c r="J197" s="7"/>
      <c r="K197" s="1"/>
      <c r="L197" s="7"/>
    </row>
    <row r="198" spans="10:12">
      <c r="J198" s="7"/>
      <c r="K198" s="1"/>
      <c r="L198" s="7"/>
    </row>
    <row r="199" spans="10:12">
      <c r="J199" s="7"/>
      <c r="K199" s="1"/>
      <c r="L199" s="7"/>
    </row>
    <row r="200" spans="10:12">
      <c r="J200" s="7"/>
      <c r="K200" s="1"/>
      <c r="L200" s="7"/>
    </row>
    <row r="201" spans="10:12">
      <c r="J201" s="7"/>
      <c r="K201" s="1"/>
      <c r="L201" s="7"/>
    </row>
    <row r="202" spans="10:12">
      <c r="J202" s="7"/>
      <c r="K202" s="1"/>
      <c r="L202" s="7"/>
    </row>
    <row r="203" spans="10:12">
      <c r="J203" s="7"/>
      <c r="K203" s="1"/>
      <c r="L203" s="7"/>
    </row>
    <row r="204" spans="10:12">
      <c r="J204" s="7"/>
      <c r="K204" s="1"/>
      <c r="L204" s="7"/>
    </row>
    <row r="205" spans="10:12">
      <c r="J205" s="7"/>
      <c r="K205" s="1"/>
      <c r="L205" s="7"/>
    </row>
    <row r="206" spans="10:12">
      <c r="J206" s="7"/>
      <c r="K206" s="1"/>
      <c r="L206" s="7"/>
    </row>
    <row r="207" spans="10:12">
      <c r="J207" s="7"/>
      <c r="K207" s="1"/>
      <c r="L207" s="7"/>
    </row>
    <row r="208" spans="10:12">
      <c r="J208" s="7"/>
      <c r="K208" s="1"/>
      <c r="L208" s="7"/>
    </row>
    <row r="209" spans="10:12">
      <c r="J209" s="7"/>
      <c r="K209" s="1"/>
      <c r="L209" s="7"/>
    </row>
    <row r="210" spans="10:12">
      <c r="J210" s="7"/>
      <c r="K210" s="1"/>
      <c r="L210" s="7"/>
    </row>
    <row r="211" spans="10:12">
      <c r="J211" s="7"/>
      <c r="K211" s="1"/>
      <c r="L211" s="7"/>
    </row>
    <row r="212" spans="10:12">
      <c r="J212" s="7"/>
      <c r="K212" s="1"/>
      <c r="L212" s="7"/>
    </row>
    <row r="213" spans="10:12">
      <c r="J213" s="7"/>
      <c r="K213" s="1"/>
      <c r="L213" s="7"/>
    </row>
    <row r="214" spans="10:12">
      <c r="J214" s="7"/>
      <c r="K214" s="1"/>
      <c r="L214" s="7"/>
    </row>
    <row r="215" spans="10:12">
      <c r="J215" s="7"/>
      <c r="K215" s="1"/>
      <c r="L215" s="7"/>
    </row>
    <row r="216" spans="10:12">
      <c r="J216" s="7"/>
      <c r="K216" s="1"/>
      <c r="L216" s="7"/>
    </row>
    <row r="217" spans="10:12">
      <c r="J217" s="7"/>
      <c r="K217" s="1"/>
      <c r="L217" s="7"/>
    </row>
    <row r="218" spans="10:12">
      <c r="J218" s="7"/>
      <c r="K218" s="1"/>
      <c r="L218" s="7"/>
    </row>
    <row r="219" spans="10:12">
      <c r="J219" s="7"/>
      <c r="K219" s="1"/>
      <c r="L219" s="7"/>
    </row>
    <row r="220" spans="10:12">
      <c r="J220" s="7"/>
      <c r="K220" s="1"/>
      <c r="L220" s="7"/>
    </row>
    <row r="221" spans="10:12">
      <c r="J221" s="7"/>
      <c r="K221" s="1"/>
      <c r="L221" s="7"/>
    </row>
    <row r="222" spans="10:12">
      <c r="J222" s="7"/>
      <c r="K222" s="1"/>
      <c r="L222" s="7"/>
    </row>
    <row r="223" spans="10:12">
      <c r="J223" s="7"/>
      <c r="K223" s="1"/>
      <c r="L223" s="7"/>
    </row>
    <row r="224" spans="10:12">
      <c r="J224" s="7"/>
      <c r="K224" s="1"/>
      <c r="L224" s="7"/>
    </row>
    <row r="225" spans="10:12">
      <c r="J225" s="7"/>
      <c r="K225" s="1"/>
      <c r="L225" s="7"/>
    </row>
    <row r="226" spans="10:12">
      <c r="J226" s="7"/>
      <c r="K226" s="1"/>
      <c r="L226" s="7"/>
    </row>
    <row r="227" spans="10:12">
      <c r="J227" s="7"/>
      <c r="K227" s="1"/>
      <c r="L227" s="7"/>
    </row>
    <row r="228" spans="10:12">
      <c r="J228" s="7"/>
      <c r="K228" s="1"/>
      <c r="L228" s="7"/>
    </row>
    <row r="229" spans="10:12">
      <c r="J229" s="7"/>
      <c r="K229" s="1"/>
      <c r="L229" s="7"/>
    </row>
    <row r="230" spans="10:12">
      <c r="J230" s="7"/>
      <c r="K230" s="1"/>
      <c r="L230" s="7"/>
    </row>
    <row r="231" spans="10:12">
      <c r="J231" s="7"/>
      <c r="K231" s="1"/>
      <c r="L231" s="7"/>
    </row>
    <row r="232" spans="10:12">
      <c r="J232" s="7"/>
      <c r="K232" s="1"/>
      <c r="L232" s="7"/>
    </row>
    <row r="233" spans="10:12">
      <c r="J233" s="7"/>
      <c r="K233" s="1"/>
      <c r="L233" s="7"/>
    </row>
    <row r="234" spans="10:12">
      <c r="J234" s="7"/>
      <c r="K234" s="1"/>
      <c r="L234" s="7"/>
    </row>
    <row r="235" spans="10:12">
      <c r="J235" s="7"/>
      <c r="K235" s="1"/>
      <c r="L235" s="7"/>
    </row>
    <row r="236" spans="10:12">
      <c r="J236" s="7"/>
      <c r="K236" s="1"/>
      <c r="L236" s="7"/>
    </row>
    <row r="237" spans="10:12">
      <c r="J237" s="7"/>
      <c r="K237" s="1"/>
      <c r="L237" s="7"/>
    </row>
    <row r="238" spans="10:12">
      <c r="J238" s="7"/>
      <c r="K238" s="1"/>
      <c r="L238" s="7"/>
    </row>
    <row r="239" spans="10:12">
      <c r="J239" s="7"/>
      <c r="K239" s="1"/>
      <c r="L239" s="7"/>
    </row>
    <row r="240" spans="10:12">
      <c r="J240" s="7"/>
      <c r="K240" s="1"/>
      <c r="L240" s="7"/>
    </row>
    <row r="241" spans="10:12">
      <c r="J241" s="7"/>
      <c r="K241" s="1"/>
      <c r="L241" s="7"/>
    </row>
    <row r="242" spans="10:12">
      <c r="J242" s="7"/>
      <c r="K242" s="1"/>
      <c r="L242" s="7"/>
    </row>
    <row r="243" spans="10:12">
      <c r="J243" s="7"/>
      <c r="K243" s="1"/>
      <c r="L243" s="7"/>
    </row>
    <row r="244" spans="10:12">
      <c r="J244" s="7"/>
      <c r="K244" s="1"/>
      <c r="L244" s="7"/>
    </row>
    <row r="245" spans="10:12">
      <c r="J245" s="7"/>
      <c r="K245" s="1"/>
      <c r="L245" s="7"/>
    </row>
    <row r="246" spans="10:12">
      <c r="J246" s="7"/>
      <c r="K246" s="1"/>
      <c r="L246" s="7"/>
    </row>
    <row r="247" spans="10:12">
      <c r="J247" s="7"/>
      <c r="K247" s="1"/>
      <c r="L247" s="7"/>
    </row>
    <row r="248" spans="10:12">
      <c r="J248" s="7"/>
      <c r="K248" s="1"/>
      <c r="L248" s="7"/>
    </row>
    <row r="249" spans="10:12">
      <c r="J249" s="7"/>
      <c r="K249" s="1"/>
      <c r="L249" s="7"/>
    </row>
    <row r="250" spans="10:12">
      <c r="J250" s="7"/>
      <c r="K250" s="1"/>
      <c r="L250" s="7"/>
    </row>
    <row r="251" spans="10:12">
      <c r="J251" s="7"/>
      <c r="K251" s="1"/>
      <c r="L251" s="7"/>
    </row>
    <row r="252" spans="10:12">
      <c r="J252" s="7"/>
      <c r="K252" s="1"/>
      <c r="L252" s="7"/>
    </row>
    <row r="253" spans="10:12">
      <c r="J253" s="7"/>
      <c r="K253" s="1"/>
      <c r="L253" s="7"/>
    </row>
    <row r="254" spans="10:12">
      <c r="J254" s="7"/>
      <c r="K254" s="1"/>
      <c r="L254" s="7"/>
    </row>
    <row r="255" spans="10:12">
      <c r="J255" s="7"/>
      <c r="K255" s="1"/>
      <c r="L255" s="7"/>
    </row>
    <row r="256" spans="10:12">
      <c r="J256" s="7"/>
      <c r="K256" s="1"/>
      <c r="L256" s="7"/>
    </row>
    <row r="257" spans="10:12">
      <c r="J257" s="7"/>
      <c r="K257" s="1"/>
      <c r="L257" s="7"/>
    </row>
    <row r="258" spans="10:12">
      <c r="J258" s="7"/>
      <c r="K258" s="1"/>
      <c r="L258" s="7"/>
    </row>
    <row r="259" spans="10:12">
      <c r="J259" s="7"/>
      <c r="K259" s="1"/>
      <c r="L259" s="7"/>
    </row>
    <row r="260" spans="10:12">
      <c r="J260" s="7"/>
      <c r="K260" s="1"/>
      <c r="L260" s="7"/>
    </row>
    <row r="261" spans="10:12">
      <c r="J261" s="7"/>
      <c r="K261" s="1"/>
      <c r="L261" s="7"/>
    </row>
    <row r="262" spans="10:12">
      <c r="J262" s="7"/>
      <c r="K262" s="1"/>
      <c r="L262" s="7"/>
    </row>
    <row r="263" spans="10:12">
      <c r="J263" s="7"/>
      <c r="K263" s="1"/>
      <c r="L263" s="7"/>
    </row>
    <row r="264" spans="10:12">
      <c r="J264" s="7"/>
      <c r="K264" s="1"/>
      <c r="L264" s="7"/>
    </row>
    <row r="265" spans="10:12">
      <c r="J265" s="7"/>
      <c r="K265" s="1"/>
      <c r="L265" s="7"/>
    </row>
    <row r="266" spans="10:12">
      <c r="J266" s="7"/>
      <c r="K266" s="1"/>
      <c r="L266" s="7"/>
    </row>
    <row r="267" spans="10:12">
      <c r="J267" s="7"/>
      <c r="K267" s="1"/>
      <c r="L267" s="7"/>
    </row>
    <row r="268" spans="10:12">
      <c r="J268" s="7"/>
      <c r="K268" s="1"/>
      <c r="L268" s="7"/>
    </row>
    <row r="269" spans="10:12">
      <c r="J269" s="7"/>
      <c r="K269" s="1"/>
      <c r="L269" s="7"/>
    </row>
    <row r="270" spans="10:12">
      <c r="J270" s="7"/>
      <c r="K270" s="1"/>
      <c r="L270" s="7"/>
    </row>
    <row r="271" spans="10:12">
      <c r="J271" s="7"/>
      <c r="K271" s="1"/>
      <c r="L271" s="7"/>
    </row>
    <row r="272" spans="10:12">
      <c r="J272" s="7"/>
      <c r="K272" s="1"/>
      <c r="L272" s="7"/>
    </row>
    <row r="273" spans="10:12">
      <c r="J273" s="7"/>
      <c r="K273" s="1"/>
      <c r="L273" s="7"/>
    </row>
    <row r="274" spans="10:12">
      <c r="J274" s="7"/>
      <c r="K274" s="1"/>
      <c r="L274" s="7"/>
    </row>
    <row r="275" spans="10:12">
      <c r="J275" s="7"/>
      <c r="K275" s="1"/>
      <c r="L275" s="7"/>
    </row>
    <row r="276" spans="10:12">
      <c r="J276" s="7"/>
      <c r="K276" s="1"/>
      <c r="L276" s="7"/>
    </row>
    <row r="277" spans="10:12">
      <c r="J277" s="7"/>
      <c r="K277" s="1"/>
      <c r="L277" s="7"/>
    </row>
    <row r="278" spans="10:12">
      <c r="J278" s="7"/>
      <c r="K278" s="1"/>
      <c r="L278" s="7"/>
    </row>
    <row r="279" spans="10:12">
      <c r="J279" s="7"/>
      <c r="K279" s="1"/>
      <c r="L279" s="7"/>
    </row>
    <row r="280" spans="10:12">
      <c r="J280" s="7"/>
      <c r="K280" s="1"/>
      <c r="L280" s="7"/>
    </row>
    <row r="281" spans="10:12">
      <c r="J281" s="7"/>
      <c r="K281" s="1"/>
      <c r="L281" s="7"/>
    </row>
    <row r="282" spans="10:12">
      <c r="J282" s="7"/>
      <c r="K282" s="1"/>
      <c r="L282" s="7"/>
    </row>
    <row r="283" spans="10:12">
      <c r="J283" s="7"/>
      <c r="K283" s="1"/>
      <c r="L283" s="7"/>
    </row>
    <row r="284" spans="10:12">
      <c r="J284" s="7"/>
      <c r="K284" s="1"/>
      <c r="L284" s="7"/>
    </row>
    <row r="285" spans="10:12">
      <c r="J285" s="7"/>
      <c r="K285" s="1"/>
      <c r="L285" s="7"/>
    </row>
    <row r="286" spans="10:12">
      <c r="J286" s="7"/>
      <c r="K286" s="1"/>
      <c r="L286" s="7"/>
    </row>
    <row r="287" spans="10:12">
      <c r="J287" s="7"/>
      <c r="K287" s="1"/>
      <c r="L287" s="7"/>
    </row>
    <row r="288" spans="10:12">
      <c r="J288" s="7"/>
      <c r="K288" s="1"/>
      <c r="L288" s="7"/>
    </row>
    <row r="289" spans="10:12">
      <c r="J289" s="7"/>
      <c r="K289" s="1"/>
      <c r="L289" s="7"/>
    </row>
    <row r="290" spans="10:12">
      <c r="J290" s="7"/>
      <c r="K290" s="1"/>
      <c r="L290" s="7"/>
    </row>
    <row r="291" spans="10:12">
      <c r="J291" s="7"/>
      <c r="K291" s="1"/>
      <c r="L291" s="7"/>
    </row>
    <row r="292" spans="10:12">
      <c r="J292" s="7"/>
      <c r="K292" s="1"/>
      <c r="L292" s="7"/>
    </row>
    <row r="293" spans="10:12">
      <c r="J293" s="7"/>
      <c r="K293" s="1"/>
      <c r="L293" s="7"/>
    </row>
    <row r="294" spans="10:12">
      <c r="J294" s="7"/>
      <c r="K294" s="1"/>
      <c r="L294" s="7"/>
    </row>
    <row r="295" spans="10:12">
      <c r="J295" s="7"/>
      <c r="K295" s="1"/>
      <c r="L295" s="7"/>
    </row>
    <row r="296" spans="10:12">
      <c r="J296" s="7"/>
      <c r="K296" s="1"/>
      <c r="L296" s="7"/>
    </row>
    <row r="297" spans="10:12">
      <c r="J297" s="7"/>
      <c r="K297" s="1"/>
      <c r="L297" s="7"/>
    </row>
    <row r="298" spans="10:12">
      <c r="J298" s="7"/>
      <c r="K298" s="1"/>
      <c r="L298" s="7"/>
    </row>
    <row r="299" spans="10:12">
      <c r="J299" s="7"/>
      <c r="K299" s="1"/>
      <c r="L299" s="7"/>
    </row>
    <row r="300" spans="10:12">
      <c r="J300" s="7"/>
      <c r="K300" s="1"/>
      <c r="L300" s="7"/>
    </row>
    <row r="301" spans="10:12">
      <c r="J301" s="7"/>
      <c r="K301" s="1"/>
      <c r="L301" s="7"/>
    </row>
    <row r="302" spans="10:12">
      <c r="J302" s="7"/>
      <c r="K302" s="1"/>
      <c r="L302" s="7"/>
    </row>
    <row r="303" spans="10:12">
      <c r="J303" s="7"/>
      <c r="K303" s="1"/>
      <c r="L303" s="7"/>
    </row>
    <row r="304" spans="10:12">
      <c r="J304" s="7"/>
      <c r="K304" s="1"/>
      <c r="L304" s="7"/>
    </row>
    <row r="305" spans="10:12">
      <c r="J305" s="7"/>
      <c r="K305" s="1"/>
      <c r="L305" s="7"/>
    </row>
    <row r="306" spans="10:12">
      <c r="J306" s="7"/>
      <c r="K306" s="1"/>
      <c r="L306" s="7"/>
    </row>
    <row r="307" spans="10:12">
      <c r="J307" s="7"/>
      <c r="K307" s="1"/>
      <c r="L307" s="7"/>
    </row>
    <row r="308" spans="10:12">
      <c r="J308" s="7"/>
      <c r="K308" s="1"/>
      <c r="L308" s="7"/>
    </row>
    <row r="309" spans="10:12">
      <c r="J309" s="7"/>
      <c r="K309" s="1"/>
      <c r="L309" s="7"/>
    </row>
    <row r="310" spans="10:12">
      <c r="J310" s="7"/>
      <c r="K310" s="1"/>
      <c r="L310" s="7"/>
    </row>
    <row r="311" spans="10:12">
      <c r="J311" s="7"/>
      <c r="K311" s="1"/>
      <c r="L311" s="7"/>
    </row>
    <row r="312" spans="10:12">
      <c r="J312" s="7"/>
      <c r="K312" s="1"/>
      <c r="L312" s="7"/>
    </row>
    <row r="313" spans="10:12">
      <c r="J313" s="7"/>
      <c r="K313" s="1"/>
      <c r="L313" s="7"/>
    </row>
    <row r="314" spans="10:12">
      <c r="J314" s="7"/>
      <c r="K314" s="1"/>
      <c r="L314" s="7"/>
    </row>
    <row r="315" spans="10:12">
      <c r="J315" s="7"/>
      <c r="K315" s="1"/>
      <c r="L315" s="7"/>
    </row>
    <row r="316" spans="10:12">
      <c r="J316" s="7"/>
      <c r="K316" s="1"/>
      <c r="L316" s="7"/>
    </row>
    <row r="317" spans="10:12">
      <c r="J317" s="7"/>
      <c r="K317" s="1"/>
      <c r="L317" s="7"/>
    </row>
    <row r="318" spans="10:12">
      <c r="J318" s="7"/>
      <c r="K318" s="1"/>
      <c r="L318" s="7"/>
    </row>
    <row r="319" spans="10:12">
      <c r="J319" s="7"/>
      <c r="K319" s="1"/>
      <c r="L319" s="7"/>
    </row>
    <row r="320" spans="10:12">
      <c r="J320" s="7"/>
      <c r="K320" s="1"/>
      <c r="L320" s="7"/>
    </row>
    <row r="321" spans="10:12">
      <c r="J321" s="7"/>
      <c r="K321" s="1"/>
      <c r="L321" s="7"/>
    </row>
    <row r="322" spans="10:12">
      <c r="J322" s="7"/>
      <c r="K322" s="1"/>
      <c r="L322" s="7"/>
    </row>
    <row r="323" spans="10:12">
      <c r="J323" s="7"/>
      <c r="K323" s="1"/>
      <c r="L323" s="7"/>
    </row>
    <row r="324" spans="10:12">
      <c r="J324" s="7"/>
      <c r="K324" s="1"/>
      <c r="L324" s="7"/>
    </row>
    <row r="325" spans="10:12">
      <c r="J325" s="7"/>
      <c r="K325" s="1"/>
      <c r="L325" s="7"/>
    </row>
    <row r="326" spans="10:12">
      <c r="J326" s="7"/>
      <c r="K326" s="1"/>
      <c r="L326" s="7"/>
    </row>
    <row r="327" spans="10:12">
      <c r="J327" s="7"/>
      <c r="K327" s="1"/>
      <c r="L327" s="7"/>
    </row>
    <row r="328" spans="10:12">
      <c r="J328" s="7"/>
      <c r="K328" s="1"/>
      <c r="L328" s="7"/>
    </row>
    <row r="329" spans="10:12">
      <c r="J329" s="7"/>
      <c r="K329" s="1"/>
      <c r="L329" s="7"/>
    </row>
    <row r="330" spans="10:12">
      <c r="J330" s="7"/>
      <c r="K330" s="1"/>
      <c r="L330" s="7"/>
    </row>
    <row r="331" spans="10:12">
      <c r="J331" s="7"/>
      <c r="K331" s="1"/>
      <c r="L331" s="7"/>
    </row>
    <row r="332" spans="10:12">
      <c r="J332" s="7"/>
      <c r="K332" s="1"/>
      <c r="L332" s="7"/>
    </row>
    <row r="333" spans="10:12">
      <c r="J333" s="7"/>
      <c r="K333" s="1"/>
      <c r="L333" s="7"/>
    </row>
    <row r="334" spans="10:12">
      <c r="J334" s="7"/>
      <c r="K334" s="1"/>
      <c r="L334" s="7"/>
    </row>
    <row r="335" spans="10:12">
      <c r="J335" s="7"/>
      <c r="K335" s="1"/>
      <c r="L335" s="7"/>
    </row>
    <row r="336" spans="10:12">
      <c r="J336" s="7"/>
      <c r="K336" s="1"/>
      <c r="L336" s="7"/>
    </row>
    <row r="337" spans="10:12">
      <c r="J337" s="7"/>
      <c r="K337" s="1"/>
      <c r="L337" s="7"/>
    </row>
    <row r="338" spans="10:12">
      <c r="J338" s="7"/>
      <c r="K338" s="1"/>
      <c r="L338" s="7"/>
    </row>
    <row r="339" spans="10:12">
      <c r="J339" s="7"/>
      <c r="K339" s="1"/>
      <c r="L339" s="7"/>
    </row>
    <row r="340" spans="10:12">
      <c r="J340" s="7"/>
      <c r="K340" s="1"/>
      <c r="L340" s="7"/>
    </row>
    <row r="341" spans="10:12">
      <c r="J341" s="7"/>
      <c r="K341" s="1"/>
      <c r="L341" s="7"/>
    </row>
    <row r="342" spans="10:12">
      <c r="J342" s="7"/>
      <c r="K342" s="1"/>
      <c r="L342" s="7"/>
    </row>
    <row r="343" spans="10:12">
      <c r="J343" s="7"/>
      <c r="K343" s="1"/>
      <c r="L343" s="7"/>
    </row>
    <row r="344" spans="10:12">
      <c r="J344" s="7"/>
      <c r="K344" s="1"/>
      <c r="L344" s="7"/>
    </row>
    <row r="345" spans="10:12">
      <c r="J345" s="7"/>
      <c r="K345" s="1"/>
      <c r="L345" s="7"/>
    </row>
    <row r="346" spans="10:12">
      <c r="J346" s="7"/>
      <c r="K346" s="1"/>
      <c r="L346" s="7"/>
    </row>
    <row r="347" spans="10:12">
      <c r="J347" s="7"/>
      <c r="K347" s="1"/>
      <c r="L347" s="7"/>
    </row>
    <row r="348" spans="10:12">
      <c r="J348" s="7"/>
      <c r="K348" s="1"/>
      <c r="L348" s="7"/>
    </row>
    <row r="349" spans="10:12">
      <c r="J349" s="7"/>
      <c r="K349" s="1"/>
      <c r="L349" s="7"/>
    </row>
    <row r="350" spans="10:12">
      <c r="J350" s="7"/>
      <c r="K350" s="1"/>
      <c r="L350" s="7"/>
    </row>
    <row r="351" spans="10:12">
      <c r="J351" s="7"/>
      <c r="K351" s="1"/>
      <c r="L351" s="7"/>
    </row>
    <row r="352" spans="10:12">
      <c r="J352" s="7"/>
      <c r="K352" s="1"/>
      <c r="L352" s="7"/>
    </row>
    <row r="353" spans="10:12">
      <c r="J353" s="7"/>
      <c r="K353" s="1"/>
      <c r="L353" s="7"/>
    </row>
    <row r="354" spans="10:12">
      <c r="J354" s="7"/>
      <c r="K354" s="1"/>
      <c r="L354" s="7"/>
    </row>
    <row r="355" spans="10:12">
      <c r="J355" s="7"/>
      <c r="K355" s="1"/>
      <c r="L355" s="7"/>
    </row>
    <row r="356" spans="10:12">
      <c r="J356" s="7"/>
      <c r="K356" s="1"/>
      <c r="L356" s="7"/>
    </row>
    <row r="357" spans="10:12">
      <c r="J357" s="7"/>
      <c r="K357" s="1"/>
      <c r="L357" s="7"/>
    </row>
    <row r="358" spans="10:12">
      <c r="J358" s="7"/>
      <c r="K358" s="1"/>
      <c r="L358" s="7"/>
    </row>
    <row r="359" spans="10:12">
      <c r="J359" s="7"/>
      <c r="K359" s="1"/>
      <c r="L359" s="7"/>
    </row>
    <row r="360" spans="10:12">
      <c r="J360" s="7"/>
      <c r="K360" s="1"/>
      <c r="L360" s="7"/>
    </row>
    <row r="361" spans="10:12">
      <c r="J361" s="7"/>
      <c r="K361" s="1"/>
      <c r="L361" s="7"/>
    </row>
    <row r="362" spans="10:12">
      <c r="J362" s="7"/>
      <c r="K362" s="1"/>
      <c r="L362" s="7"/>
    </row>
    <row r="363" spans="10:12">
      <c r="J363" s="7"/>
      <c r="K363" s="1"/>
      <c r="L363" s="7"/>
    </row>
    <row r="364" spans="10:12">
      <c r="J364" s="7"/>
      <c r="K364" s="1"/>
      <c r="L364" s="7"/>
    </row>
    <row r="365" spans="10:12">
      <c r="J365" s="7"/>
      <c r="K365" s="1"/>
      <c r="L365" s="7"/>
    </row>
    <row r="366" spans="10:12">
      <c r="J366" s="7"/>
      <c r="K366" s="1"/>
      <c r="L366" s="7"/>
    </row>
    <row r="367" spans="10:12">
      <c r="J367" s="7"/>
      <c r="K367" s="1"/>
      <c r="L367" s="7"/>
    </row>
    <row r="368" spans="10:12">
      <c r="J368" s="7"/>
      <c r="K368" s="1"/>
      <c r="L368" s="7"/>
    </row>
    <row r="369" spans="10:12">
      <c r="J369" s="7"/>
      <c r="K369" s="1"/>
      <c r="L369" s="7"/>
    </row>
    <row r="370" spans="10:12">
      <c r="J370" s="7"/>
      <c r="K370" s="1"/>
      <c r="L370" s="7"/>
    </row>
    <row r="371" spans="10:12">
      <c r="J371" s="7"/>
      <c r="K371" s="1"/>
      <c r="L371" s="7"/>
    </row>
    <row r="372" spans="10:12">
      <c r="J372" s="7"/>
      <c r="K372" s="1"/>
      <c r="L372" s="7"/>
    </row>
    <row r="373" spans="10:12">
      <c r="J373" s="7"/>
      <c r="K373" s="1"/>
      <c r="L373" s="7"/>
    </row>
    <row r="374" spans="10:12">
      <c r="J374" s="7"/>
      <c r="K374" s="1"/>
      <c r="L374" s="7"/>
    </row>
    <row r="375" spans="10:12">
      <c r="J375" s="7"/>
      <c r="K375" s="1"/>
      <c r="L375" s="7"/>
    </row>
    <row r="376" spans="10:12">
      <c r="J376" s="7"/>
      <c r="K376" s="1"/>
      <c r="L376" s="7"/>
    </row>
    <row r="377" spans="10:12">
      <c r="J377" s="7"/>
      <c r="K377" s="1"/>
      <c r="L377" s="7"/>
    </row>
    <row r="378" spans="10:12">
      <c r="J378" s="7"/>
      <c r="K378" s="1"/>
      <c r="L378" s="7"/>
    </row>
    <row r="379" spans="10:12">
      <c r="J379" s="7"/>
      <c r="K379" s="1"/>
      <c r="L379" s="7"/>
    </row>
    <row r="380" spans="10:12">
      <c r="J380" s="7"/>
      <c r="K380" s="1"/>
      <c r="L380" s="7"/>
    </row>
    <row r="381" spans="10:12">
      <c r="J381" s="7"/>
      <c r="K381" s="1"/>
      <c r="L381" s="7"/>
    </row>
    <row r="382" spans="10:12">
      <c r="J382" s="7"/>
      <c r="K382" s="1"/>
      <c r="L382" s="7"/>
    </row>
    <row r="383" spans="10:12">
      <c r="J383" s="7"/>
      <c r="K383" s="1"/>
      <c r="L383" s="7"/>
    </row>
    <row r="384" spans="10:12">
      <c r="J384" s="7"/>
      <c r="K384" s="1"/>
      <c r="L384" s="7"/>
    </row>
    <row r="385" spans="10:12">
      <c r="J385" s="7"/>
      <c r="K385" s="1"/>
      <c r="L385" s="7"/>
    </row>
    <row r="386" spans="10:12">
      <c r="J386" s="7"/>
      <c r="K386" s="1"/>
      <c r="L386" s="7"/>
    </row>
    <row r="387" spans="10:12">
      <c r="J387" s="7"/>
      <c r="K387" s="1"/>
      <c r="L387" s="7"/>
    </row>
    <row r="388" spans="10:12">
      <c r="J388" s="7"/>
      <c r="K388" s="1"/>
      <c r="L388" s="7"/>
    </row>
    <row r="389" spans="10:12">
      <c r="J389" s="7"/>
      <c r="K389" s="1"/>
      <c r="L389" s="7"/>
    </row>
    <row r="390" spans="10:12">
      <c r="J390" s="7"/>
      <c r="K390" s="1"/>
      <c r="L390" s="7"/>
    </row>
    <row r="391" spans="10:12">
      <c r="J391" s="7"/>
      <c r="K391" s="1"/>
      <c r="L391" s="7"/>
    </row>
    <row r="392" spans="10:12">
      <c r="J392" s="7"/>
      <c r="K392" s="1"/>
      <c r="L392" s="7"/>
    </row>
    <row r="393" spans="10:12">
      <c r="J393" s="7"/>
      <c r="K393" s="1"/>
      <c r="L393" s="7"/>
    </row>
    <row r="394" spans="10:12">
      <c r="J394" s="7"/>
      <c r="K394" s="1"/>
      <c r="L394" s="7"/>
    </row>
    <row r="395" spans="10:12">
      <c r="J395" s="7"/>
      <c r="K395" s="1"/>
      <c r="L395" s="7"/>
    </row>
    <row r="396" spans="10:12">
      <c r="J396" s="7"/>
      <c r="K396" s="1"/>
      <c r="L396" s="7"/>
    </row>
    <row r="397" spans="10:12">
      <c r="J397" s="7"/>
      <c r="K397" s="1"/>
      <c r="L397" s="7"/>
    </row>
    <row r="398" spans="10:12">
      <c r="J398" s="7"/>
      <c r="K398" s="1"/>
      <c r="L398" s="7"/>
    </row>
    <row r="399" spans="10:12">
      <c r="J399" s="7"/>
      <c r="K399" s="1"/>
      <c r="L399" s="7"/>
    </row>
    <row r="400" spans="10:12">
      <c r="J400" s="7"/>
      <c r="K400" s="1"/>
      <c r="L400" s="7"/>
    </row>
    <row r="401" spans="10:12">
      <c r="J401" s="7"/>
      <c r="K401" s="1"/>
      <c r="L401" s="7"/>
    </row>
    <row r="402" spans="10:12">
      <c r="J402" s="7"/>
      <c r="K402" s="1"/>
      <c r="L402" s="7"/>
    </row>
    <row r="403" spans="10:12">
      <c r="J403" s="7"/>
      <c r="K403" s="1"/>
      <c r="L403" s="7"/>
    </row>
    <row r="404" spans="10:12">
      <c r="J404" s="7"/>
      <c r="K404" s="1"/>
      <c r="L404" s="7"/>
    </row>
    <row r="405" spans="10:12">
      <c r="J405" s="7"/>
      <c r="K405" s="1"/>
      <c r="L405" s="7"/>
    </row>
    <row r="406" spans="10:12">
      <c r="J406" s="7"/>
      <c r="K406" s="1"/>
      <c r="L406" s="7"/>
    </row>
    <row r="407" spans="10:12">
      <c r="J407" s="7"/>
      <c r="K407" s="1"/>
      <c r="L407" s="7"/>
    </row>
    <row r="408" spans="10:12">
      <c r="J408" s="7"/>
      <c r="K408" s="1"/>
      <c r="L408" s="7"/>
    </row>
    <row r="409" spans="10:12">
      <c r="J409" s="7"/>
      <c r="K409" s="1"/>
      <c r="L409" s="7"/>
    </row>
    <row r="410" spans="10:12">
      <c r="J410" s="7"/>
      <c r="K410" s="1"/>
      <c r="L410" s="7"/>
    </row>
    <row r="411" spans="10:12">
      <c r="J411" s="7"/>
      <c r="K411" s="1"/>
      <c r="L411" s="7"/>
    </row>
    <row r="412" spans="10:12">
      <c r="J412" s="7"/>
      <c r="K412" s="1"/>
      <c r="L412" s="7"/>
    </row>
    <row r="413" spans="10:12">
      <c r="J413" s="7"/>
      <c r="K413" s="1"/>
      <c r="L413" s="7"/>
    </row>
    <row r="414" spans="10:12">
      <c r="J414" s="7"/>
      <c r="K414" s="1"/>
      <c r="L414" s="7"/>
    </row>
    <row r="415" spans="10:12">
      <c r="J415" s="7"/>
      <c r="K415" s="1"/>
      <c r="L415" s="7"/>
    </row>
    <row r="416" spans="10:12">
      <c r="J416" s="7"/>
      <c r="K416" s="1"/>
      <c r="L416" s="7"/>
    </row>
    <row r="417" spans="10:12">
      <c r="J417" s="7"/>
      <c r="K417" s="1"/>
      <c r="L417" s="7"/>
    </row>
    <row r="418" spans="10:12">
      <c r="J418" s="7"/>
      <c r="K418" s="1"/>
      <c r="L418" s="7"/>
    </row>
    <row r="419" spans="10:12">
      <c r="J419" s="7"/>
      <c r="K419" s="1"/>
      <c r="L419" s="7"/>
    </row>
    <row r="420" spans="10:12">
      <c r="J420" s="7"/>
      <c r="K420" s="1"/>
      <c r="L420" s="7"/>
    </row>
    <row r="421" spans="10:12">
      <c r="J421" s="7"/>
      <c r="K421" s="1"/>
      <c r="L421" s="7"/>
    </row>
    <row r="422" spans="10:12">
      <c r="J422" s="7"/>
      <c r="K422" s="1"/>
      <c r="L422" s="7"/>
    </row>
    <row r="423" spans="10:12">
      <c r="J423" s="7"/>
      <c r="K423" s="1"/>
      <c r="L423" s="7"/>
    </row>
    <row r="424" spans="10:12">
      <c r="J424" s="7"/>
      <c r="K424" s="1"/>
      <c r="L424" s="7"/>
    </row>
    <row r="425" spans="10:12">
      <c r="J425" s="7"/>
      <c r="K425" s="1"/>
      <c r="L425" s="7"/>
    </row>
    <row r="426" spans="10:12">
      <c r="J426" s="7"/>
      <c r="K426" s="1"/>
      <c r="L426" s="7"/>
    </row>
    <row r="427" spans="10:12">
      <c r="J427" s="7"/>
      <c r="K427" s="1"/>
      <c r="L427" s="7"/>
    </row>
    <row r="428" spans="10:12">
      <c r="J428" s="7"/>
      <c r="K428" s="1"/>
      <c r="L428" s="7"/>
    </row>
    <row r="429" spans="10:12">
      <c r="J429" s="7"/>
      <c r="K429" s="1"/>
      <c r="L429" s="7"/>
    </row>
    <row r="430" spans="10:12">
      <c r="J430" s="7"/>
      <c r="K430" s="1"/>
      <c r="L430" s="7"/>
    </row>
    <row r="431" spans="10:12">
      <c r="J431" s="7"/>
      <c r="K431" s="1"/>
      <c r="L431" s="7"/>
    </row>
    <row r="432" spans="10:12">
      <c r="J432" s="7"/>
      <c r="K432" s="1"/>
      <c r="L432" s="7"/>
    </row>
    <row r="433" spans="10:12">
      <c r="J433" s="7"/>
      <c r="K433" s="1"/>
      <c r="L433" s="7"/>
    </row>
    <row r="434" spans="10:12">
      <c r="J434" s="7"/>
      <c r="K434" s="1"/>
      <c r="L434" s="7"/>
    </row>
    <row r="435" spans="10:12">
      <c r="J435" s="7"/>
      <c r="K435" s="1"/>
      <c r="L435" s="7"/>
    </row>
    <row r="436" spans="10:12">
      <c r="J436" s="7"/>
      <c r="K436" s="1"/>
      <c r="L436" s="7"/>
    </row>
    <row r="437" spans="10:12">
      <c r="J437" s="7"/>
      <c r="K437" s="1"/>
      <c r="L437" s="7"/>
    </row>
    <row r="438" spans="10:12">
      <c r="J438" s="7"/>
      <c r="K438" s="1"/>
      <c r="L438" s="7"/>
    </row>
    <row r="439" spans="10:12">
      <c r="J439" s="7"/>
      <c r="K439" s="1"/>
      <c r="L439" s="7"/>
    </row>
    <row r="440" spans="10:12">
      <c r="J440" s="7"/>
      <c r="K440" s="1"/>
      <c r="L440" s="7"/>
    </row>
    <row r="441" spans="10:12">
      <c r="J441" s="7"/>
      <c r="K441" s="1"/>
      <c r="L441" s="7"/>
    </row>
    <row r="442" spans="10:12">
      <c r="J442" s="7"/>
      <c r="K442" s="1"/>
      <c r="L442" s="7"/>
    </row>
    <row r="443" spans="10:12">
      <c r="J443" s="7"/>
      <c r="K443" s="1"/>
      <c r="L443" s="7"/>
    </row>
    <row r="444" spans="10:12">
      <c r="J444" s="7"/>
      <c r="K444" s="1"/>
      <c r="L444" s="7"/>
    </row>
    <row r="445" spans="10:12">
      <c r="J445" s="7"/>
      <c r="K445" s="1"/>
      <c r="L445" s="7"/>
    </row>
    <row r="446" spans="10:12">
      <c r="J446" s="7"/>
      <c r="K446" s="1"/>
      <c r="L446" s="7"/>
    </row>
    <row r="447" spans="10:12">
      <c r="J447" s="7"/>
      <c r="K447" s="1"/>
      <c r="L447" s="7"/>
    </row>
    <row r="448" spans="10:12">
      <c r="J448" s="7"/>
      <c r="K448" s="1"/>
      <c r="L448" s="7"/>
    </row>
    <row r="449" spans="10:12">
      <c r="J449" s="7"/>
      <c r="K449" s="1"/>
      <c r="L449" s="7"/>
    </row>
    <row r="450" spans="10:12">
      <c r="J450" s="7"/>
      <c r="K450" s="1"/>
      <c r="L450" s="7"/>
    </row>
    <row r="451" spans="10:12">
      <c r="J451" s="7"/>
      <c r="K451" s="1"/>
      <c r="L451" s="7"/>
    </row>
    <row r="452" spans="10:12">
      <c r="J452" s="7"/>
      <c r="K452" s="1"/>
      <c r="L452" s="7"/>
    </row>
    <row r="453" spans="10:12">
      <c r="J453" s="7"/>
      <c r="K453" s="1"/>
      <c r="L453" s="7"/>
    </row>
    <row r="454" spans="10:12">
      <c r="J454" s="7"/>
      <c r="K454" s="1"/>
      <c r="L454" s="7"/>
    </row>
    <row r="455" spans="10:12">
      <c r="J455" s="7"/>
      <c r="K455" s="1"/>
      <c r="L455" s="7"/>
    </row>
    <row r="456" spans="10:12">
      <c r="J456" s="7"/>
      <c r="K456" s="1"/>
      <c r="L456" s="7"/>
    </row>
    <row r="457" spans="10:12">
      <c r="J457" s="7"/>
      <c r="K457" s="1"/>
      <c r="L457" s="7"/>
    </row>
    <row r="458" spans="10:12">
      <c r="J458" s="7"/>
      <c r="K458" s="1"/>
      <c r="L458" s="7"/>
    </row>
    <row r="459" spans="10:12">
      <c r="J459" s="7"/>
      <c r="K459" s="1"/>
      <c r="L459" s="7"/>
    </row>
    <row r="460" spans="10:12">
      <c r="J460" s="7"/>
      <c r="K460" s="1"/>
      <c r="L460" s="7"/>
    </row>
    <row r="461" spans="10:12">
      <c r="J461" s="7"/>
      <c r="K461" s="1"/>
      <c r="L461" s="7"/>
    </row>
    <row r="462" spans="10:12">
      <c r="J462" s="7"/>
      <c r="K462" s="1"/>
      <c r="L462" s="7"/>
    </row>
    <row r="463" spans="10:12">
      <c r="J463" s="7"/>
      <c r="K463" s="1"/>
      <c r="L463" s="7"/>
    </row>
    <row r="464" spans="10:12">
      <c r="J464" s="7"/>
      <c r="K464" s="1"/>
      <c r="L464" s="7"/>
    </row>
    <row r="465" spans="10:12">
      <c r="J465" s="7"/>
      <c r="K465" s="1"/>
      <c r="L465" s="7"/>
    </row>
    <row r="466" spans="10:12">
      <c r="J466" s="7"/>
      <c r="K466" s="1"/>
      <c r="L466" s="7"/>
    </row>
    <row r="467" spans="10:12">
      <c r="J467" s="7"/>
      <c r="K467" s="1"/>
      <c r="L467" s="7"/>
    </row>
    <row r="468" spans="10:12">
      <c r="J468" s="7"/>
      <c r="K468" s="1"/>
      <c r="L468" s="7"/>
    </row>
    <row r="469" spans="10:12">
      <c r="J469" s="7"/>
      <c r="K469" s="1"/>
      <c r="L469" s="7"/>
    </row>
    <row r="470" spans="10:12">
      <c r="J470" s="7"/>
      <c r="K470" s="1"/>
      <c r="L470" s="7"/>
    </row>
    <row r="471" spans="10:12">
      <c r="J471" s="7"/>
      <c r="K471" s="1"/>
      <c r="L471" s="7"/>
    </row>
    <row r="472" spans="10:12">
      <c r="J472" s="7"/>
      <c r="K472" s="1"/>
      <c r="L472" s="7"/>
    </row>
    <row r="473" spans="10:12">
      <c r="J473" s="7"/>
      <c r="K473" s="1"/>
      <c r="L473" s="7"/>
    </row>
    <row r="474" spans="10:12">
      <c r="J474" s="7"/>
      <c r="K474" s="1"/>
      <c r="L474" s="7"/>
    </row>
    <row r="475" spans="10:12">
      <c r="J475" s="7"/>
      <c r="K475" s="1"/>
      <c r="L475" s="7"/>
    </row>
    <row r="476" spans="10:12">
      <c r="J476" s="7"/>
      <c r="K476" s="1"/>
      <c r="L476" s="7"/>
    </row>
    <row r="477" spans="10:12">
      <c r="J477" s="7"/>
      <c r="K477" s="1"/>
      <c r="L477" s="7"/>
    </row>
    <row r="478" spans="10:12">
      <c r="J478" s="7"/>
      <c r="K478" s="1"/>
      <c r="L478" s="7"/>
    </row>
    <row r="479" spans="10:12">
      <c r="J479" s="7"/>
      <c r="K479" s="1"/>
      <c r="L479" s="7"/>
    </row>
    <row r="480" spans="10:12">
      <c r="J480" s="7"/>
      <c r="K480" s="1"/>
      <c r="L480" s="7"/>
    </row>
    <row r="481" spans="10:12">
      <c r="J481" s="7"/>
      <c r="K481" s="1"/>
      <c r="L481" s="7"/>
    </row>
    <row r="482" spans="10:12">
      <c r="J482" s="7"/>
      <c r="K482" s="1"/>
      <c r="L482" s="7"/>
    </row>
    <row r="483" spans="10:12">
      <c r="J483" s="7"/>
      <c r="K483" s="1"/>
      <c r="L483" s="7"/>
    </row>
    <row r="484" spans="10:12">
      <c r="J484" s="7"/>
      <c r="K484" s="1"/>
      <c r="L484" s="7"/>
    </row>
    <row r="485" spans="10:12">
      <c r="J485" s="7"/>
      <c r="K485" s="1"/>
      <c r="L485" s="7"/>
    </row>
    <row r="486" spans="10:12">
      <c r="J486" s="7"/>
      <c r="K486" s="1"/>
      <c r="L486" s="7"/>
    </row>
    <row r="487" spans="10:12">
      <c r="J487" s="7"/>
      <c r="K487" s="1"/>
      <c r="L487" s="7"/>
    </row>
    <row r="488" spans="10:12">
      <c r="J488" s="7"/>
      <c r="K488" s="1"/>
      <c r="L488" s="7"/>
    </row>
    <row r="489" spans="10:12">
      <c r="J489" s="7"/>
      <c r="K489" s="1"/>
      <c r="L489" s="7"/>
    </row>
    <row r="490" spans="10:12">
      <c r="J490" s="7"/>
      <c r="K490" s="1"/>
      <c r="L490" s="7"/>
    </row>
    <row r="491" spans="10:12">
      <c r="J491" s="7"/>
      <c r="K491" s="1"/>
      <c r="L491" s="7"/>
    </row>
    <row r="492" spans="10:12">
      <c r="J492" s="7"/>
      <c r="K492" s="1"/>
      <c r="L492" s="7"/>
    </row>
    <row r="493" spans="10:12">
      <c r="J493" s="7"/>
      <c r="K493" s="1"/>
      <c r="L493" s="7"/>
    </row>
    <row r="494" spans="10:12">
      <c r="J494" s="7"/>
      <c r="K494" s="1"/>
      <c r="L494" s="7"/>
    </row>
    <row r="495" spans="10:12">
      <c r="J495" s="7"/>
      <c r="K495" s="1"/>
      <c r="L495" s="7"/>
    </row>
    <row r="496" spans="10:12">
      <c r="J496" s="7"/>
      <c r="K496" s="1"/>
      <c r="L496" s="7"/>
    </row>
    <row r="497" spans="10:12">
      <c r="J497" s="7"/>
      <c r="K497" s="1"/>
      <c r="L497" s="7"/>
    </row>
    <row r="498" spans="10:12">
      <c r="J498" s="7"/>
      <c r="K498" s="1"/>
      <c r="L498" s="7"/>
    </row>
    <row r="499" spans="10:12">
      <c r="J499" s="7"/>
      <c r="K499" s="1"/>
      <c r="L499" s="7"/>
    </row>
    <row r="500" spans="10:12">
      <c r="J500" s="7"/>
      <c r="K500" s="1"/>
      <c r="L500" s="7"/>
    </row>
    <row r="501" spans="10:12">
      <c r="J501" s="7"/>
      <c r="K501" s="1"/>
      <c r="L501" s="7"/>
    </row>
    <row r="502" spans="10:12">
      <c r="J502" s="7"/>
      <c r="K502" s="1"/>
      <c r="L502" s="7"/>
    </row>
    <row r="503" spans="10:12">
      <c r="J503" s="7"/>
      <c r="K503" s="1"/>
      <c r="L503" s="7"/>
    </row>
    <row r="504" spans="10:12">
      <c r="J504" s="7"/>
      <c r="K504" s="1"/>
      <c r="L504" s="7"/>
    </row>
    <row r="505" spans="10:12">
      <c r="J505" s="7"/>
      <c r="K505" s="1"/>
      <c r="L505" s="7"/>
    </row>
    <row r="506" spans="10:12">
      <c r="J506" s="7"/>
      <c r="K506" s="1"/>
      <c r="L506" s="7"/>
    </row>
    <row r="507" spans="10:12">
      <c r="J507" s="7"/>
      <c r="K507" s="1"/>
      <c r="L507" s="7"/>
    </row>
    <row r="508" spans="10:12">
      <c r="J508" s="7"/>
      <c r="K508" s="1"/>
      <c r="L508" s="7"/>
    </row>
    <row r="509" spans="10:12">
      <c r="J509" s="7"/>
      <c r="K509" s="1"/>
      <c r="L509" s="7"/>
    </row>
    <row r="510" spans="10:12">
      <c r="J510" s="7"/>
      <c r="K510" s="1"/>
      <c r="L510" s="7"/>
    </row>
    <row r="511" spans="10:12">
      <c r="J511" s="7"/>
      <c r="K511" s="1"/>
      <c r="L511" s="7"/>
    </row>
    <row r="512" spans="10:12">
      <c r="J512" s="7"/>
      <c r="K512" s="1"/>
      <c r="L512" s="7"/>
    </row>
    <row r="513" spans="10:12">
      <c r="J513" s="7"/>
      <c r="K513" s="1"/>
      <c r="L513" s="7"/>
    </row>
    <row r="514" spans="10:12">
      <c r="J514" s="7"/>
      <c r="K514" s="1"/>
      <c r="L514" s="7"/>
    </row>
    <row r="515" spans="10:12">
      <c r="J515" s="7"/>
      <c r="K515" s="1"/>
      <c r="L515" s="7"/>
    </row>
    <row r="516" spans="10:12">
      <c r="J516" s="7"/>
      <c r="K516" s="1"/>
      <c r="L516" s="7"/>
    </row>
    <row r="517" spans="10:12">
      <c r="J517" s="7"/>
      <c r="K517" s="1"/>
      <c r="L517" s="7"/>
    </row>
    <row r="518" spans="10:12">
      <c r="J518" s="7"/>
      <c r="K518" s="1"/>
      <c r="L518" s="7"/>
    </row>
    <row r="519" spans="10:12">
      <c r="J519" s="7"/>
      <c r="K519" s="1"/>
      <c r="L519" s="7"/>
    </row>
    <row r="520" spans="10:12">
      <c r="J520" s="7"/>
      <c r="K520" s="1"/>
      <c r="L520" s="7"/>
    </row>
    <row r="521" spans="10:12">
      <c r="J521" s="7"/>
      <c r="K521" s="1"/>
      <c r="L521" s="7"/>
    </row>
    <row r="522" spans="10:12">
      <c r="J522" s="7"/>
      <c r="K522" s="1"/>
      <c r="L522" s="7"/>
    </row>
    <row r="523" spans="10:12">
      <c r="J523" s="7"/>
      <c r="K523" s="1"/>
      <c r="L523" s="7"/>
    </row>
    <row r="524" spans="10:12">
      <c r="J524" s="7"/>
      <c r="K524" s="1"/>
      <c r="L524" s="7"/>
    </row>
    <row r="525" spans="10:12">
      <c r="J525" s="7"/>
      <c r="K525" s="1"/>
      <c r="L525" s="7"/>
    </row>
    <row r="526" spans="10:12">
      <c r="J526" s="7"/>
      <c r="K526" s="1"/>
      <c r="L526" s="7"/>
    </row>
    <row r="527" spans="10:12">
      <c r="J527" s="7"/>
      <c r="K527" s="1"/>
      <c r="L527" s="7"/>
    </row>
    <row r="528" spans="10:12">
      <c r="J528" s="7"/>
      <c r="K528" s="1"/>
      <c r="L528" s="7"/>
    </row>
    <row r="529" spans="10:12">
      <c r="J529" s="7"/>
      <c r="K529" s="1"/>
      <c r="L529" s="7"/>
    </row>
    <row r="530" spans="10:12">
      <c r="J530" s="7"/>
      <c r="K530" s="1"/>
      <c r="L530" s="7"/>
    </row>
    <row r="531" spans="10:12">
      <c r="J531" s="7"/>
      <c r="K531" s="1"/>
      <c r="L531" s="7"/>
    </row>
    <row r="532" spans="10:12">
      <c r="J532" s="7"/>
      <c r="K532" s="1"/>
      <c r="L532" s="7"/>
    </row>
    <row r="533" spans="10:12">
      <c r="J533" s="7"/>
      <c r="K533" s="1"/>
      <c r="L533" s="7"/>
    </row>
    <row r="534" spans="10:12">
      <c r="J534" s="7"/>
      <c r="K534" s="1"/>
      <c r="L534" s="7"/>
    </row>
    <row r="535" spans="10:12">
      <c r="J535" s="7"/>
      <c r="K535" s="1"/>
      <c r="L535" s="7"/>
    </row>
    <row r="536" spans="10:12">
      <c r="J536" s="7"/>
      <c r="K536" s="1"/>
      <c r="L536" s="7"/>
    </row>
    <row r="537" spans="10:12">
      <c r="J537" s="7"/>
      <c r="K537" s="1"/>
      <c r="L537" s="7"/>
    </row>
    <row r="538" spans="10:12">
      <c r="J538" s="7"/>
      <c r="K538" s="1"/>
      <c r="L538" s="7"/>
    </row>
    <row r="539" spans="10:12">
      <c r="J539" s="7"/>
      <c r="K539" s="1"/>
      <c r="L539" s="7"/>
    </row>
    <row r="540" spans="10:12">
      <c r="J540" s="7"/>
      <c r="K540" s="1"/>
      <c r="L540" s="7"/>
    </row>
    <row r="541" spans="10:12">
      <c r="J541" s="7"/>
      <c r="K541" s="1"/>
      <c r="L541" s="7"/>
    </row>
    <row r="542" spans="10:12">
      <c r="J542" s="7"/>
      <c r="K542" s="1"/>
      <c r="L542" s="7"/>
    </row>
    <row r="543" spans="10:12">
      <c r="J543" s="7"/>
      <c r="K543" s="1"/>
      <c r="L543" s="7"/>
    </row>
    <row r="544" spans="10:12">
      <c r="J544" s="7"/>
      <c r="K544" s="1"/>
      <c r="L544" s="7"/>
    </row>
    <row r="545" spans="10:12">
      <c r="J545" s="7"/>
      <c r="K545" s="1"/>
      <c r="L545" s="7"/>
    </row>
    <row r="546" spans="10:12">
      <c r="J546" s="7"/>
      <c r="K546" s="1"/>
      <c r="L546" s="7"/>
    </row>
    <row r="547" spans="10:12">
      <c r="J547" s="7"/>
      <c r="K547" s="1"/>
      <c r="L547" s="7"/>
    </row>
    <row r="548" spans="10:12">
      <c r="J548" s="7"/>
      <c r="K548" s="1"/>
      <c r="L548" s="7"/>
    </row>
    <row r="549" spans="10:12">
      <c r="J549" s="7"/>
      <c r="K549" s="1"/>
      <c r="L549" s="7"/>
    </row>
    <row r="550" spans="10:12">
      <c r="J550" s="7"/>
      <c r="K550" s="1"/>
      <c r="L550" s="7"/>
    </row>
    <row r="551" spans="10:12">
      <c r="J551" s="7"/>
      <c r="K551" s="1"/>
      <c r="L551" s="7"/>
    </row>
    <row r="552" spans="10:12">
      <c r="J552" s="7"/>
      <c r="K552" s="1"/>
      <c r="L552" s="7"/>
    </row>
    <row r="553" spans="10:12">
      <c r="J553" s="7"/>
      <c r="K553" s="1"/>
      <c r="L553" s="7"/>
    </row>
    <row r="554" spans="10:12">
      <c r="J554" s="7"/>
      <c r="K554" s="1"/>
      <c r="L554" s="7"/>
    </row>
    <row r="555" spans="10:12">
      <c r="J555" s="7"/>
      <c r="K555" s="1"/>
      <c r="L555" s="7"/>
    </row>
    <row r="556" spans="10:12">
      <c r="J556" s="7"/>
      <c r="K556" s="1"/>
      <c r="L556" s="7"/>
    </row>
    <row r="557" spans="10:12">
      <c r="J557" s="7"/>
      <c r="K557" s="1"/>
      <c r="L557" s="7"/>
    </row>
    <row r="558" spans="10:12">
      <c r="J558" s="7"/>
      <c r="K558" s="1"/>
      <c r="L558" s="7"/>
    </row>
    <row r="559" spans="10:12">
      <c r="J559" s="7"/>
      <c r="K559" s="1"/>
      <c r="L559" s="7"/>
    </row>
    <row r="560" spans="10:12">
      <c r="J560" s="7"/>
      <c r="K560" s="1"/>
      <c r="L560" s="7"/>
    </row>
    <row r="561" spans="10:12">
      <c r="J561" s="7"/>
      <c r="K561" s="1"/>
      <c r="L561" s="7"/>
    </row>
    <row r="562" spans="10:12">
      <c r="J562" s="7"/>
      <c r="K562" s="1"/>
      <c r="L562" s="7"/>
    </row>
    <row r="563" spans="10:12">
      <c r="J563" s="7"/>
      <c r="K563" s="1"/>
      <c r="L563" s="7"/>
    </row>
    <row r="564" spans="10:12">
      <c r="J564" s="7"/>
      <c r="K564" s="1"/>
      <c r="L564" s="7"/>
    </row>
    <row r="565" spans="10:12">
      <c r="J565" s="7"/>
      <c r="K565" s="1"/>
      <c r="L565" s="7"/>
    </row>
    <row r="566" spans="10:12">
      <c r="J566" s="7"/>
      <c r="K566" s="1"/>
      <c r="L566" s="7"/>
    </row>
    <row r="567" spans="10:12">
      <c r="J567" s="7"/>
      <c r="K567" s="1"/>
      <c r="L567" s="7"/>
    </row>
    <row r="568" spans="10:12">
      <c r="J568" s="7"/>
      <c r="K568" s="1"/>
      <c r="L568" s="7"/>
    </row>
    <row r="569" spans="10:12">
      <c r="J569" s="7"/>
      <c r="K569" s="1"/>
      <c r="L569" s="7"/>
    </row>
    <row r="570" spans="10:12">
      <c r="J570" s="7"/>
      <c r="K570" s="1"/>
      <c r="L570" s="7"/>
    </row>
    <row r="571" spans="10:12">
      <c r="J571" s="7"/>
      <c r="K571" s="1"/>
      <c r="L571" s="7"/>
    </row>
    <row r="572" spans="10:12">
      <c r="J572" s="7"/>
      <c r="K572" s="1"/>
      <c r="L572" s="7"/>
    </row>
    <row r="573" spans="10:12">
      <c r="J573" s="7"/>
      <c r="K573" s="1"/>
      <c r="L573" s="7"/>
    </row>
    <row r="574" spans="10:12">
      <c r="J574" s="7"/>
      <c r="K574" s="1"/>
      <c r="L574" s="7"/>
    </row>
    <row r="575" spans="10:12">
      <c r="J575" s="7"/>
      <c r="K575" s="1"/>
      <c r="L575" s="7"/>
    </row>
    <row r="576" spans="10:12">
      <c r="J576" s="7"/>
      <c r="K576" s="1"/>
      <c r="L576" s="7"/>
    </row>
    <row r="577" spans="10:12">
      <c r="J577" s="7"/>
      <c r="K577" s="1"/>
      <c r="L577" s="7"/>
    </row>
    <row r="578" spans="10:12">
      <c r="J578" s="7"/>
      <c r="K578" s="1"/>
      <c r="L578" s="7"/>
    </row>
    <row r="579" spans="10:12">
      <c r="J579" s="7"/>
      <c r="K579" s="1"/>
      <c r="L579" s="7"/>
    </row>
    <row r="580" spans="10:12">
      <c r="J580" s="7"/>
      <c r="K580" s="1"/>
      <c r="L580" s="7"/>
    </row>
    <row r="581" spans="10:12">
      <c r="J581" s="7"/>
      <c r="K581" s="1"/>
      <c r="L581" s="7"/>
    </row>
    <row r="582" spans="10:12">
      <c r="J582" s="7"/>
      <c r="K582" s="1"/>
      <c r="L582" s="7"/>
    </row>
    <row r="583" spans="10:12">
      <c r="J583" s="7"/>
      <c r="K583" s="1"/>
      <c r="L583" s="7"/>
    </row>
    <row r="584" spans="10:12">
      <c r="J584" s="7"/>
      <c r="K584" s="1"/>
      <c r="L584" s="7"/>
    </row>
    <row r="585" spans="10:12">
      <c r="J585" s="7"/>
      <c r="K585" s="1"/>
      <c r="L585" s="7"/>
    </row>
    <row r="586" spans="10:12">
      <c r="J586" s="7"/>
      <c r="K586" s="1"/>
      <c r="L586" s="7"/>
    </row>
    <row r="587" spans="10:12">
      <c r="J587" s="7"/>
      <c r="K587" s="1"/>
      <c r="L587" s="7"/>
    </row>
    <row r="588" spans="10:12">
      <c r="J588" s="7"/>
      <c r="K588" s="1"/>
      <c r="L588" s="7"/>
    </row>
    <row r="589" spans="10:12">
      <c r="J589" s="7"/>
      <c r="K589" s="1"/>
      <c r="L589" s="7"/>
    </row>
    <row r="590" spans="10:12">
      <c r="J590" s="7"/>
      <c r="K590" s="1"/>
      <c r="L590" s="7"/>
    </row>
    <row r="591" spans="10:12">
      <c r="J591" s="7"/>
      <c r="K591" s="1"/>
      <c r="L591" s="7"/>
    </row>
    <row r="592" spans="10:12">
      <c r="J592" s="7"/>
      <c r="K592" s="1"/>
      <c r="L592" s="7"/>
    </row>
    <row r="593" spans="10:12">
      <c r="J593" s="7"/>
      <c r="K593" s="1"/>
      <c r="L593" s="7"/>
    </row>
    <row r="594" spans="10:12">
      <c r="J594" s="7"/>
      <c r="K594" s="1"/>
      <c r="L594" s="7"/>
    </row>
    <row r="595" spans="10:12">
      <c r="J595" s="7"/>
      <c r="K595" s="1"/>
      <c r="L595" s="7"/>
    </row>
    <row r="596" spans="10:12">
      <c r="J596" s="7"/>
      <c r="K596" s="1"/>
      <c r="L596" s="7"/>
    </row>
    <row r="597" spans="10:12">
      <c r="J597" s="7"/>
      <c r="K597" s="1"/>
      <c r="L597" s="7"/>
    </row>
    <row r="598" spans="10:12">
      <c r="J598" s="7"/>
      <c r="K598" s="1"/>
      <c r="L598" s="7"/>
    </row>
    <row r="599" spans="10:12">
      <c r="J599" s="7"/>
      <c r="K599" s="1"/>
      <c r="L599" s="7"/>
    </row>
    <row r="600" spans="10:12">
      <c r="J600" s="7"/>
      <c r="K600" s="1"/>
      <c r="L600" s="7"/>
    </row>
    <row r="601" spans="10:12">
      <c r="J601" s="7"/>
      <c r="K601" s="1"/>
      <c r="L601" s="7"/>
    </row>
    <row r="602" spans="10:12">
      <c r="J602" s="7"/>
      <c r="K602" s="1"/>
      <c r="L602" s="7"/>
    </row>
    <row r="603" spans="10:12">
      <c r="J603" s="7"/>
      <c r="K603" s="1"/>
      <c r="L603" s="7"/>
    </row>
    <row r="604" spans="10:12">
      <c r="J604" s="7"/>
      <c r="K604" s="1"/>
      <c r="L604" s="7"/>
    </row>
    <row r="605" spans="10:12">
      <c r="J605" s="7"/>
      <c r="K605" s="1"/>
      <c r="L605" s="7"/>
    </row>
    <row r="606" spans="10:12">
      <c r="J606" s="7"/>
      <c r="K606" s="1"/>
      <c r="L606" s="7"/>
    </row>
    <row r="607" spans="10:12">
      <c r="J607" s="7"/>
      <c r="K607" s="1"/>
      <c r="L607" s="7"/>
    </row>
    <row r="608" spans="10:12">
      <c r="J608" s="7"/>
      <c r="K608" s="1"/>
      <c r="L608" s="7"/>
    </row>
    <row r="609" spans="10:12">
      <c r="J609" s="7"/>
      <c r="K609" s="1"/>
      <c r="L609" s="7"/>
    </row>
    <row r="610" spans="10:12">
      <c r="J610" s="7"/>
      <c r="K610" s="1"/>
      <c r="L610" s="7"/>
    </row>
    <row r="611" spans="10:12">
      <c r="J611" s="7"/>
      <c r="K611" s="1"/>
      <c r="L611" s="7"/>
    </row>
    <row r="612" spans="10:12">
      <c r="J612" s="7"/>
      <c r="K612" s="1"/>
      <c r="L612" s="7"/>
    </row>
    <row r="613" spans="10:12">
      <c r="J613" s="7"/>
      <c r="K613" s="1"/>
      <c r="L613" s="7"/>
    </row>
    <row r="614" spans="10:12">
      <c r="J614" s="7"/>
      <c r="K614" s="1"/>
      <c r="L614" s="7"/>
    </row>
    <row r="615" spans="10:12">
      <c r="J615" s="7"/>
      <c r="K615" s="1"/>
      <c r="L615" s="7"/>
    </row>
    <row r="616" spans="10:12">
      <c r="J616" s="7"/>
      <c r="K616" s="1"/>
      <c r="L616" s="7"/>
    </row>
    <row r="617" spans="10:12">
      <c r="J617" s="7"/>
      <c r="K617" s="1"/>
      <c r="L617" s="7"/>
    </row>
    <row r="618" spans="10:12">
      <c r="J618" s="7"/>
      <c r="K618" s="1"/>
      <c r="L618" s="7"/>
    </row>
    <row r="619" spans="10:12">
      <c r="J619" s="7"/>
      <c r="K619" s="1"/>
      <c r="L619" s="7"/>
    </row>
    <row r="620" spans="10:12">
      <c r="J620" s="7"/>
      <c r="K620" s="1"/>
      <c r="L620" s="7"/>
    </row>
    <row r="621" spans="10:12">
      <c r="J621" s="7"/>
      <c r="K621" s="1"/>
      <c r="L621" s="7"/>
    </row>
    <row r="622" spans="10:12">
      <c r="J622" s="7"/>
      <c r="K622" s="1"/>
      <c r="L622" s="7"/>
    </row>
    <row r="623" spans="10:12">
      <c r="J623" s="7"/>
      <c r="K623" s="1"/>
      <c r="L623" s="7"/>
    </row>
    <row r="624" spans="10:12">
      <c r="J624" s="7"/>
      <c r="K624" s="1"/>
      <c r="L624" s="7"/>
    </row>
    <row r="625" spans="10:12">
      <c r="J625" s="7"/>
      <c r="K625" s="1"/>
      <c r="L625" s="7"/>
    </row>
    <row r="626" spans="10:12">
      <c r="J626" s="7"/>
      <c r="K626" s="1"/>
      <c r="L626" s="7"/>
    </row>
    <row r="627" spans="10:12">
      <c r="J627" s="7"/>
      <c r="K627" s="1"/>
      <c r="L627" s="7"/>
    </row>
    <row r="628" spans="10:12">
      <c r="J628" s="7"/>
      <c r="K628" s="1"/>
      <c r="L628" s="7"/>
    </row>
    <row r="629" spans="10:12">
      <c r="J629" s="7"/>
      <c r="K629" s="1"/>
      <c r="L629" s="7"/>
    </row>
    <row r="630" spans="10:12">
      <c r="J630" s="7"/>
      <c r="K630" s="1"/>
      <c r="L630" s="7"/>
    </row>
    <row r="631" spans="10:12">
      <c r="J631" s="7"/>
      <c r="K631" s="1"/>
      <c r="L631" s="7"/>
    </row>
    <row r="632" spans="10:12">
      <c r="J632" s="7"/>
      <c r="K632" s="1"/>
      <c r="L632" s="7"/>
    </row>
    <row r="633" spans="10:12">
      <c r="J633" s="7"/>
      <c r="K633" s="1"/>
      <c r="L633" s="7"/>
    </row>
    <row r="634" spans="10:12">
      <c r="J634" s="7"/>
      <c r="K634" s="1"/>
      <c r="L634" s="7"/>
    </row>
    <row r="635" spans="10:12">
      <c r="J635" s="7"/>
      <c r="K635" s="1"/>
      <c r="L635" s="7"/>
    </row>
    <row r="636" spans="10:12">
      <c r="J636" s="7"/>
      <c r="K636" s="1"/>
      <c r="L636" s="7"/>
    </row>
    <row r="637" spans="10:12">
      <c r="J637" s="7"/>
      <c r="K637" s="1"/>
      <c r="L637" s="7"/>
    </row>
    <row r="638" spans="10:12">
      <c r="J638" s="7"/>
      <c r="K638" s="1"/>
      <c r="L638" s="7"/>
    </row>
    <row r="639" spans="10:12">
      <c r="J639" s="7"/>
      <c r="K639" s="1"/>
      <c r="L639" s="7"/>
    </row>
    <row r="640" spans="10:12">
      <c r="J640" s="7"/>
      <c r="K640" s="1"/>
      <c r="L640" s="7"/>
    </row>
    <row r="641" spans="10:12">
      <c r="J641" s="7"/>
      <c r="K641" s="1"/>
      <c r="L641" s="7"/>
    </row>
    <row r="642" spans="10:12">
      <c r="J642" s="7"/>
      <c r="K642" s="1"/>
      <c r="L642" s="7"/>
    </row>
    <row r="643" spans="10:12">
      <c r="J643" s="7"/>
      <c r="K643" s="1"/>
      <c r="L643" s="7"/>
    </row>
    <row r="644" spans="10:12">
      <c r="J644" s="7"/>
      <c r="K644" s="1"/>
      <c r="L644" s="7"/>
    </row>
    <row r="645" spans="10:12">
      <c r="J645" s="7"/>
      <c r="K645" s="1"/>
      <c r="L645" s="7"/>
    </row>
    <row r="646" spans="10:12">
      <c r="J646" s="7"/>
      <c r="K646" s="1"/>
      <c r="L646" s="7"/>
    </row>
    <row r="647" spans="10:12">
      <c r="J647" s="7"/>
      <c r="K647" s="1"/>
      <c r="L647" s="7"/>
    </row>
    <row r="648" spans="10:12">
      <c r="J648" s="7"/>
      <c r="K648" s="1"/>
      <c r="L648" s="7"/>
    </row>
    <row r="649" spans="10:12">
      <c r="J649" s="7"/>
      <c r="K649" s="1"/>
      <c r="L649" s="7"/>
    </row>
    <row r="650" spans="10:12">
      <c r="J650" s="7"/>
      <c r="K650" s="1"/>
      <c r="L650" s="7"/>
    </row>
    <row r="651" spans="10:12">
      <c r="J651" s="7"/>
      <c r="K651" s="1"/>
      <c r="L651" s="7"/>
    </row>
    <row r="652" spans="10:12">
      <c r="J652" s="7"/>
      <c r="K652" s="1"/>
      <c r="L652" s="7"/>
    </row>
    <row r="653" spans="10:12">
      <c r="J653" s="7"/>
      <c r="K653" s="1"/>
      <c r="L653" s="7"/>
    </row>
    <row r="654" spans="10:12">
      <c r="J654" s="7"/>
      <c r="K654" s="1"/>
      <c r="L654" s="7"/>
    </row>
    <row r="655" spans="10:12">
      <c r="J655" s="7"/>
      <c r="K655" s="1"/>
      <c r="L655" s="7"/>
    </row>
    <row r="656" spans="10:12">
      <c r="J656" s="7"/>
      <c r="K656" s="1"/>
      <c r="L656" s="7"/>
    </row>
    <row r="657" spans="10:12">
      <c r="J657" s="7"/>
      <c r="K657" s="1"/>
      <c r="L657" s="7"/>
    </row>
    <row r="658" spans="10:12">
      <c r="J658" s="7"/>
      <c r="K658" s="1"/>
      <c r="L658" s="7"/>
    </row>
    <row r="659" spans="10:12">
      <c r="J659" s="7"/>
      <c r="K659" s="1"/>
      <c r="L659" s="7"/>
    </row>
    <row r="660" spans="10:12">
      <c r="J660" s="7"/>
      <c r="K660" s="1"/>
      <c r="L660" s="7"/>
    </row>
    <row r="661" spans="10:12">
      <c r="J661" s="7"/>
      <c r="K661" s="1"/>
      <c r="L661" s="7"/>
    </row>
    <row r="662" spans="10:12">
      <c r="J662" s="7"/>
      <c r="K662" s="1"/>
      <c r="L662" s="7"/>
    </row>
    <row r="663" spans="10:12">
      <c r="J663" s="7"/>
      <c r="K663" s="1"/>
      <c r="L663" s="7"/>
    </row>
    <row r="664" spans="10:12">
      <c r="J664" s="7"/>
      <c r="K664" s="1"/>
      <c r="L664" s="7"/>
    </row>
    <row r="665" spans="10:12">
      <c r="J665" s="7"/>
      <c r="K665" s="1"/>
      <c r="L665" s="7"/>
    </row>
    <row r="666" spans="10:12">
      <c r="J666" s="7"/>
      <c r="K666" s="1"/>
      <c r="L666" s="7"/>
    </row>
    <row r="667" spans="10:12">
      <c r="J667" s="7"/>
      <c r="K667" s="1"/>
      <c r="L667" s="7"/>
    </row>
    <row r="668" spans="10:12">
      <c r="J668" s="7"/>
      <c r="K668" s="1"/>
      <c r="L668" s="7"/>
    </row>
    <row r="669" spans="10:12">
      <c r="J669" s="7"/>
      <c r="K669" s="1"/>
      <c r="L669" s="7"/>
    </row>
    <row r="670" spans="10:12">
      <c r="J670" s="7"/>
      <c r="K670" s="1"/>
      <c r="L670" s="7"/>
    </row>
    <row r="671" spans="10:12">
      <c r="J671" s="7"/>
      <c r="K671" s="1"/>
      <c r="L671" s="7"/>
    </row>
    <row r="672" spans="10:12">
      <c r="J672" s="7"/>
      <c r="K672" s="1"/>
      <c r="L672" s="7"/>
    </row>
    <row r="673" spans="10:12">
      <c r="J673" s="7"/>
      <c r="K673" s="1"/>
      <c r="L673" s="7"/>
    </row>
    <row r="674" spans="10:12">
      <c r="J674" s="7"/>
      <c r="K674" s="1"/>
      <c r="L674" s="7"/>
    </row>
    <row r="675" spans="10:12">
      <c r="J675" s="7"/>
      <c r="K675" s="1"/>
      <c r="L675" s="7"/>
    </row>
    <row r="676" spans="10:12">
      <c r="J676" s="7"/>
      <c r="K676" s="1"/>
      <c r="L676" s="7"/>
    </row>
    <row r="677" spans="10:12">
      <c r="J677" s="7"/>
      <c r="K677" s="1"/>
      <c r="L677" s="7"/>
    </row>
    <row r="678" spans="10:12">
      <c r="J678" s="7"/>
      <c r="K678" s="1"/>
      <c r="L678" s="7"/>
    </row>
    <row r="679" spans="10:12">
      <c r="J679" s="7"/>
      <c r="K679" s="1"/>
      <c r="L679" s="7"/>
    </row>
    <row r="680" spans="10:12">
      <c r="J680" s="7"/>
      <c r="K680" s="1"/>
      <c r="L680" s="7"/>
    </row>
    <row r="681" spans="10:12">
      <c r="J681" s="7"/>
      <c r="K681" s="1"/>
      <c r="L681" s="7"/>
    </row>
    <row r="682" spans="10:12">
      <c r="J682" s="7"/>
      <c r="K682" s="1"/>
      <c r="L682" s="7"/>
    </row>
    <row r="683" spans="10:12">
      <c r="J683" s="7"/>
      <c r="K683" s="1"/>
      <c r="L683" s="7"/>
    </row>
    <row r="684" spans="10:12">
      <c r="J684" s="7"/>
      <c r="K684" s="1"/>
      <c r="L684" s="7"/>
    </row>
    <row r="685" spans="10:12">
      <c r="J685" s="7"/>
      <c r="K685" s="1"/>
      <c r="L685" s="7"/>
    </row>
    <row r="686" spans="10:12">
      <c r="J686" s="7"/>
      <c r="K686" s="1"/>
      <c r="L686" s="7"/>
    </row>
    <row r="687" spans="10:12">
      <c r="J687" s="7"/>
      <c r="K687" s="1"/>
      <c r="L687" s="7"/>
    </row>
    <row r="688" spans="10:12">
      <c r="J688" s="7"/>
      <c r="K688" s="1"/>
      <c r="L688" s="7"/>
    </row>
    <row r="689" spans="10:12">
      <c r="J689" s="7"/>
      <c r="K689" s="1"/>
      <c r="L689" s="7"/>
    </row>
    <row r="690" spans="10:12">
      <c r="J690" s="7"/>
      <c r="K690" s="1"/>
      <c r="L690" s="7"/>
    </row>
    <row r="691" spans="10:12">
      <c r="J691" s="7"/>
      <c r="K691" s="1"/>
      <c r="L691" s="7"/>
    </row>
    <row r="692" spans="10:12">
      <c r="J692" s="7"/>
      <c r="K692" s="1"/>
      <c r="L692" s="7"/>
    </row>
    <row r="693" spans="10:12">
      <c r="J693" s="7"/>
      <c r="K693" s="1"/>
      <c r="L693" s="7"/>
    </row>
    <row r="694" spans="10:12">
      <c r="J694" s="7"/>
      <c r="K694" s="1"/>
      <c r="L694" s="7"/>
    </row>
    <row r="695" spans="10:12">
      <c r="J695" s="7"/>
      <c r="K695" s="1"/>
      <c r="L695" s="7"/>
    </row>
    <row r="696" spans="10:12">
      <c r="J696" s="7"/>
      <c r="K696" s="1"/>
      <c r="L696" s="7"/>
    </row>
    <row r="697" spans="10:12">
      <c r="J697" s="7"/>
      <c r="K697" s="1"/>
      <c r="L697" s="7"/>
    </row>
    <row r="698" spans="10:12">
      <c r="J698" s="7"/>
      <c r="K698" s="1"/>
      <c r="L698" s="7"/>
    </row>
    <row r="699" spans="10:12">
      <c r="J699" s="7"/>
      <c r="K699" s="1"/>
      <c r="L699" s="7"/>
    </row>
    <row r="700" spans="10:12">
      <c r="J700" s="7"/>
      <c r="K700" s="1"/>
      <c r="L700" s="7"/>
    </row>
    <row r="701" spans="10:12">
      <c r="J701" s="7"/>
      <c r="K701" s="1"/>
      <c r="L701" s="7"/>
    </row>
    <row r="702" spans="10:12">
      <c r="J702" s="7"/>
      <c r="K702" s="1"/>
      <c r="L702" s="7"/>
    </row>
    <row r="703" spans="10:12">
      <c r="J703" s="7"/>
      <c r="K703" s="1"/>
      <c r="L703" s="7"/>
    </row>
    <row r="704" spans="10:12">
      <c r="J704" s="7"/>
      <c r="K704" s="1"/>
      <c r="L704" s="7"/>
    </row>
    <row r="705" spans="10:12">
      <c r="J705" s="7"/>
      <c r="K705" s="1"/>
      <c r="L705" s="7"/>
    </row>
    <row r="706" spans="10:12">
      <c r="J706" s="7"/>
      <c r="K706" s="1"/>
      <c r="L706" s="7"/>
    </row>
    <row r="707" spans="10:12">
      <c r="J707" s="7"/>
      <c r="K707" s="1"/>
      <c r="L707" s="7"/>
    </row>
    <row r="708" spans="10:12">
      <c r="J708" s="7"/>
      <c r="K708" s="1"/>
      <c r="L708" s="7"/>
    </row>
    <row r="709" spans="10:12">
      <c r="J709" s="7"/>
      <c r="K709" s="1"/>
      <c r="L709" s="7"/>
    </row>
    <row r="710" spans="10:12">
      <c r="J710" s="7"/>
      <c r="K710" s="1"/>
      <c r="L710" s="7"/>
    </row>
    <row r="711" spans="10:12">
      <c r="J711" s="7"/>
      <c r="K711" s="1"/>
      <c r="L711" s="7"/>
    </row>
    <row r="712" spans="10:12">
      <c r="J712" s="7"/>
      <c r="K712" s="1"/>
      <c r="L712" s="7"/>
    </row>
    <row r="713" spans="10:12">
      <c r="J713" s="7"/>
      <c r="K713" s="1"/>
      <c r="L713" s="7"/>
    </row>
    <row r="714" spans="10:12">
      <c r="J714" s="7"/>
      <c r="K714" s="1"/>
      <c r="L714" s="7"/>
    </row>
    <row r="715" spans="10:12">
      <c r="J715" s="7"/>
      <c r="K715" s="1"/>
      <c r="L715" s="7"/>
    </row>
    <row r="716" spans="10:12">
      <c r="J716" s="7"/>
      <c r="K716" s="1"/>
      <c r="L716" s="7"/>
    </row>
    <row r="717" spans="10:12">
      <c r="J717" s="7"/>
      <c r="K717" s="1"/>
      <c r="L717" s="7"/>
    </row>
    <row r="718" spans="10:12">
      <c r="J718" s="7"/>
      <c r="K718" s="1"/>
      <c r="L718" s="7"/>
    </row>
    <row r="719" spans="10:12">
      <c r="J719" s="7"/>
      <c r="K719" s="1"/>
      <c r="L719" s="7"/>
    </row>
    <row r="720" spans="10:12">
      <c r="J720" s="7"/>
      <c r="K720" s="1"/>
      <c r="L720" s="7"/>
    </row>
    <row r="721" spans="10:12">
      <c r="J721" s="7"/>
      <c r="K721" s="1"/>
      <c r="L721" s="7"/>
    </row>
    <row r="722" spans="10:12">
      <c r="J722" s="7"/>
      <c r="K722" s="1"/>
      <c r="L722" s="7"/>
    </row>
    <row r="723" spans="10:12">
      <c r="J723" s="7"/>
      <c r="K723" s="1"/>
      <c r="L723" s="7"/>
    </row>
    <row r="724" spans="10:12">
      <c r="J724" s="7"/>
      <c r="K724" s="1"/>
      <c r="L724" s="7"/>
    </row>
    <row r="725" spans="10:12">
      <c r="J725" s="7"/>
      <c r="K725" s="1"/>
      <c r="L725" s="7"/>
    </row>
    <row r="726" spans="10:12">
      <c r="J726" s="7"/>
      <c r="K726" s="1"/>
      <c r="L726" s="7"/>
    </row>
    <row r="727" spans="10:12">
      <c r="J727" s="7"/>
      <c r="K727" s="1"/>
      <c r="L727" s="7"/>
    </row>
    <row r="728" spans="10:12">
      <c r="J728" s="7"/>
      <c r="K728" s="1"/>
      <c r="L728" s="7"/>
    </row>
    <row r="729" spans="10:12">
      <c r="J729" s="7"/>
      <c r="K729" s="1"/>
      <c r="L729" s="7"/>
    </row>
    <row r="730" spans="10:12">
      <c r="J730" s="7"/>
      <c r="K730" s="1"/>
      <c r="L730" s="7"/>
    </row>
    <row r="731" spans="10:12">
      <c r="J731" s="7"/>
      <c r="K731" s="1"/>
      <c r="L731" s="7"/>
    </row>
    <row r="732" spans="10:12">
      <c r="J732" s="7"/>
      <c r="K732" s="1"/>
      <c r="L732" s="7"/>
    </row>
    <row r="733" spans="10:12">
      <c r="J733" s="7"/>
      <c r="K733" s="1"/>
      <c r="L733" s="7"/>
    </row>
    <row r="734" spans="10:12">
      <c r="J734" s="7"/>
      <c r="K734" s="1"/>
      <c r="L734" s="7"/>
    </row>
    <row r="735" spans="10:12">
      <c r="J735" s="7"/>
      <c r="K735" s="1"/>
      <c r="L735" s="7"/>
    </row>
    <row r="736" spans="10:12">
      <c r="J736" s="7"/>
      <c r="K736" s="1"/>
      <c r="L736" s="7"/>
    </row>
    <row r="737" spans="10:12">
      <c r="J737" s="7"/>
      <c r="K737" s="1"/>
      <c r="L737" s="7"/>
    </row>
    <row r="738" spans="10:12">
      <c r="J738" s="7"/>
      <c r="K738" s="1"/>
      <c r="L738" s="7"/>
    </row>
    <row r="739" spans="10:12">
      <c r="J739" s="7"/>
      <c r="K739" s="1"/>
      <c r="L739" s="7"/>
    </row>
    <row r="740" spans="10:12">
      <c r="J740" s="7"/>
      <c r="K740" s="1"/>
      <c r="L740" s="7"/>
    </row>
    <row r="741" spans="10:12">
      <c r="J741" s="7"/>
      <c r="K741" s="1"/>
      <c r="L741" s="7"/>
    </row>
    <row r="742" spans="10:12">
      <c r="J742" s="7"/>
      <c r="K742" s="1"/>
      <c r="L742" s="7"/>
    </row>
    <row r="743" spans="10:12">
      <c r="J743" s="7"/>
      <c r="K743" s="1"/>
      <c r="L743" s="7"/>
    </row>
    <row r="744" spans="10:12">
      <c r="J744" s="7"/>
      <c r="K744" s="1"/>
      <c r="L744" s="7"/>
    </row>
    <row r="745" spans="10:12">
      <c r="J745" s="7"/>
      <c r="K745" s="1"/>
      <c r="L745" s="7"/>
    </row>
    <row r="746" spans="10:12">
      <c r="J746" s="7"/>
      <c r="K746" s="1"/>
      <c r="L746" s="7"/>
    </row>
    <row r="747" spans="10:12">
      <c r="J747" s="7"/>
      <c r="K747" s="1"/>
      <c r="L747" s="7"/>
    </row>
    <row r="748" spans="10:12">
      <c r="J748" s="7"/>
      <c r="K748" s="1"/>
      <c r="L748" s="7"/>
    </row>
    <row r="749" spans="10:12">
      <c r="J749" s="7"/>
      <c r="K749" s="1"/>
      <c r="L749" s="7"/>
    </row>
    <row r="750" spans="10:12">
      <c r="J750" s="7"/>
      <c r="K750" s="1"/>
      <c r="L750" s="7"/>
    </row>
    <row r="751" spans="10:12">
      <c r="J751" s="7"/>
      <c r="K751" s="1"/>
      <c r="L751" s="7"/>
    </row>
    <row r="752" spans="10:12">
      <c r="J752" s="7"/>
      <c r="K752" s="1"/>
      <c r="L752" s="7"/>
    </row>
    <row r="753" spans="10:12">
      <c r="J753" s="7"/>
      <c r="K753" s="1"/>
      <c r="L753" s="7"/>
    </row>
    <row r="754" spans="10:12">
      <c r="J754" s="7"/>
      <c r="K754" s="1"/>
      <c r="L754" s="7"/>
    </row>
    <row r="755" spans="10:12">
      <c r="J755" s="7"/>
      <c r="K755" s="1"/>
      <c r="L755" s="7"/>
    </row>
    <row r="756" spans="10:12">
      <c r="J756" s="7"/>
      <c r="K756" s="1"/>
      <c r="L756" s="7"/>
    </row>
    <row r="757" spans="10:12">
      <c r="J757" s="7"/>
      <c r="K757" s="1"/>
      <c r="L757" s="7"/>
    </row>
    <row r="758" spans="10:12">
      <c r="J758" s="7"/>
      <c r="K758" s="1"/>
      <c r="L758" s="7"/>
    </row>
    <row r="759" spans="10:12">
      <c r="J759" s="7"/>
      <c r="K759" s="1"/>
      <c r="L759" s="7"/>
    </row>
    <row r="760" spans="10:12">
      <c r="J760" s="7"/>
      <c r="K760" s="1"/>
      <c r="L760" s="7"/>
    </row>
    <row r="761" spans="10:12">
      <c r="J761" s="7"/>
      <c r="K761" s="1"/>
      <c r="L761" s="7"/>
    </row>
    <row r="762" spans="10:12">
      <c r="J762" s="7"/>
      <c r="K762" s="1"/>
      <c r="L762" s="7"/>
    </row>
    <row r="763" spans="10:12">
      <c r="J763" s="7"/>
      <c r="K763" s="1"/>
      <c r="L763" s="7"/>
    </row>
    <row r="764" spans="10:12">
      <c r="J764" s="7"/>
      <c r="K764" s="1"/>
      <c r="L764" s="7"/>
    </row>
    <row r="765" spans="10:12">
      <c r="J765" s="7"/>
      <c r="K765" s="1"/>
      <c r="L765" s="7"/>
    </row>
    <row r="766" spans="10:12">
      <c r="J766" s="7"/>
      <c r="K766" s="1"/>
      <c r="L766" s="7"/>
    </row>
    <row r="767" spans="10:12">
      <c r="J767" s="7"/>
      <c r="K767" s="1"/>
      <c r="L767" s="7"/>
    </row>
    <row r="768" spans="10:12">
      <c r="J768" s="7"/>
      <c r="K768" s="1"/>
      <c r="L768" s="7"/>
    </row>
    <row r="769" spans="10:12">
      <c r="J769" s="7"/>
      <c r="K769" s="1"/>
      <c r="L769" s="7"/>
    </row>
    <row r="770" spans="10:12">
      <c r="J770" s="7"/>
      <c r="K770" s="1"/>
      <c r="L770" s="7"/>
    </row>
    <row r="771" spans="10:12">
      <c r="J771" s="7"/>
      <c r="K771" s="1"/>
      <c r="L771" s="7"/>
    </row>
    <row r="772" spans="10:12">
      <c r="J772" s="7"/>
      <c r="K772" s="1"/>
      <c r="L772" s="7"/>
    </row>
    <row r="773" spans="10:12">
      <c r="J773" s="7"/>
      <c r="K773" s="1"/>
      <c r="L773" s="7"/>
    </row>
    <row r="774" spans="10:12">
      <c r="J774" s="7"/>
      <c r="K774" s="1"/>
      <c r="L774" s="7"/>
    </row>
    <row r="775" spans="10:12">
      <c r="J775" s="7"/>
      <c r="K775" s="1"/>
      <c r="L775" s="7"/>
    </row>
    <row r="776" spans="10:12">
      <c r="J776" s="7"/>
      <c r="K776" s="1"/>
      <c r="L776" s="7"/>
    </row>
    <row r="777" spans="10:12">
      <c r="J777" s="7"/>
      <c r="K777" s="1"/>
      <c r="L777" s="7"/>
    </row>
    <row r="778" spans="10:12">
      <c r="J778" s="7"/>
      <c r="K778" s="1"/>
      <c r="L778" s="7"/>
    </row>
    <row r="779" spans="10:12">
      <c r="J779" s="7"/>
      <c r="K779" s="1"/>
      <c r="L779" s="7"/>
    </row>
    <row r="780" spans="10:12">
      <c r="J780" s="7"/>
      <c r="K780" s="1"/>
      <c r="L780" s="7"/>
    </row>
    <row r="781" spans="10:12">
      <c r="J781" s="7"/>
      <c r="K781" s="1"/>
      <c r="L781" s="7"/>
    </row>
    <row r="782" spans="10:12">
      <c r="J782" s="7"/>
      <c r="K782" s="1"/>
      <c r="L782" s="7"/>
    </row>
    <row r="783" spans="10:12">
      <c r="J783" s="7"/>
      <c r="K783" s="1"/>
      <c r="L783" s="7"/>
    </row>
    <row r="784" spans="10:12">
      <c r="J784" s="7"/>
      <c r="K784" s="1"/>
      <c r="L784" s="7"/>
    </row>
    <row r="785" spans="10:12">
      <c r="J785" s="7"/>
      <c r="K785" s="1"/>
      <c r="L785" s="7"/>
    </row>
    <row r="786" spans="10:12">
      <c r="J786" s="7"/>
      <c r="K786" s="1"/>
      <c r="L786" s="7"/>
    </row>
    <row r="787" spans="10:12">
      <c r="J787" s="7"/>
      <c r="K787" s="1"/>
      <c r="L787" s="7"/>
    </row>
    <row r="788" spans="10:12">
      <c r="J788" s="7"/>
      <c r="K788" s="1"/>
      <c r="L788" s="7"/>
    </row>
    <row r="789" spans="10:12">
      <c r="J789" s="7"/>
      <c r="K789" s="1"/>
      <c r="L789" s="7"/>
    </row>
    <row r="790" spans="10:12">
      <c r="J790" s="7"/>
      <c r="K790" s="1"/>
      <c r="L790" s="7"/>
    </row>
    <row r="791" spans="10:12">
      <c r="J791" s="7"/>
      <c r="K791" s="1"/>
      <c r="L791" s="7"/>
    </row>
    <row r="792" spans="10:12">
      <c r="J792" s="7"/>
      <c r="K792" s="1"/>
      <c r="L792" s="7"/>
    </row>
    <row r="793" spans="10:12">
      <c r="J793" s="7"/>
      <c r="K793" s="1"/>
      <c r="L793" s="7"/>
    </row>
    <row r="794" spans="10:12">
      <c r="J794" s="7"/>
      <c r="K794" s="1"/>
      <c r="L794" s="7"/>
    </row>
    <row r="795" spans="10:12">
      <c r="J795" s="7"/>
      <c r="K795" s="1"/>
      <c r="L795" s="7"/>
    </row>
    <row r="796" spans="10:12">
      <c r="J796" s="7"/>
      <c r="K796" s="1"/>
      <c r="L796" s="7"/>
    </row>
    <row r="797" spans="10:12">
      <c r="J797" s="7"/>
      <c r="K797" s="1"/>
      <c r="L797" s="7"/>
    </row>
    <row r="798" spans="10:12">
      <c r="J798" s="7"/>
      <c r="K798" s="1"/>
      <c r="L798" s="7"/>
    </row>
    <row r="799" spans="10:12">
      <c r="J799" s="7"/>
      <c r="K799" s="1"/>
      <c r="L799" s="7"/>
    </row>
    <row r="800" spans="10:12">
      <c r="J800" s="7"/>
      <c r="K800" s="1"/>
      <c r="L800" s="7"/>
    </row>
    <row r="801" spans="10:12">
      <c r="J801" s="7"/>
      <c r="K801" s="1"/>
      <c r="L801" s="7"/>
    </row>
    <row r="802" spans="10:12">
      <c r="J802" s="7"/>
      <c r="K802" s="1"/>
      <c r="L802" s="7"/>
    </row>
    <row r="803" spans="10:12">
      <c r="J803" s="7"/>
      <c r="K803" s="1"/>
      <c r="L803" s="7"/>
    </row>
    <row r="804" spans="10:12">
      <c r="J804" s="7"/>
      <c r="K804" s="1"/>
      <c r="L804" s="7"/>
    </row>
    <row r="805" spans="10:12">
      <c r="J805" s="7"/>
      <c r="K805" s="1"/>
      <c r="L805" s="7"/>
    </row>
    <row r="806" spans="10:12">
      <c r="J806" s="7"/>
      <c r="K806" s="1"/>
      <c r="L806" s="7"/>
    </row>
    <row r="807" spans="10:12">
      <c r="J807" s="7"/>
      <c r="K807" s="1"/>
      <c r="L807" s="7"/>
    </row>
    <row r="808" spans="10:12">
      <c r="J808" s="7"/>
      <c r="K808" s="1"/>
      <c r="L808" s="7"/>
    </row>
    <row r="809" spans="10:12">
      <c r="J809" s="7"/>
      <c r="K809" s="1"/>
      <c r="L809" s="7"/>
    </row>
    <row r="810" spans="10:12">
      <c r="J810" s="7"/>
      <c r="K810" s="1"/>
      <c r="L810" s="7"/>
    </row>
    <row r="811" spans="10:12">
      <c r="J811" s="7"/>
      <c r="K811" s="1"/>
      <c r="L811" s="7"/>
    </row>
    <row r="812" spans="10:12">
      <c r="J812" s="7"/>
      <c r="K812" s="1"/>
      <c r="L812" s="7"/>
    </row>
    <row r="813" spans="10:12">
      <c r="J813" s="7"/>
      <c r="K813" s="1"/>
      <c r="L813" s="7"/>
    </row>
    <row r="814" spans="10:12">
      <c r="J814" s="7"/>
      <c r="K814" s="1"/>
      <c r="L814" s="7"/>
    </row>
    <row r="815" spans="10:12">
      <c r="J815" s="7"/>
      <c r="K815" s="1"/>
      <c r="L815" s="7"/>
    </row>
    <row r="816" spans="10:12">
      <c r="J816" s="7"/>
      <c r="K816" s="1"/>
      <c r="L816" s="7"/>
    </row>
    <row r="817" spans="10:12">
      <c r="J817" s="7"/>
      <c r="K817" s="1"/>
      <c r="L817" s="7"/>
    </row>
    <row r="818" spans="10:12">
      <c r="J818" s="7"/>
      <c r="K818" s="1"/>
      <c r="L818" s="7"/>
    </row>
    <row r="819" spans="10:12">
      <c r="J819" s="7"/>
      <c r="K819" s="1"/>
      <c r="L819" s="7"/>
    </row>
    <row r="820" spans="10:12">
      <c r="J820" s="7"/>
      <c r="K820" s="1"/>
      <c r="L820" s="7"/>
    </row>
    <row r="821" spans="10:12">
      <c r="J821" s="7"/>
      <c r="K821" s="1"/>
      <c r="L821" s="7"/>
    </row>
    <row r="822" spans="10:12">
      <c r="J822" s="7"/>
      <c r="K822" s="1"/>
      <c r="L822" s="7"/>
    </row>
    <row r="823" spans="10:12">
      <c r="J823" s="7"/>
      <c r="K823" s="1"/>
      <c r="L823" s="7"/>
    </row>
    <row r="824" spans="10:12">
      <c r="J824" s="7"/>
      <c r="K824" s="1"/>
      <c r="L824" s="7"/>
    </row>
    <row r="825" spans="10:12">
      <c r="J825" s="7"/>
      <c r="K825" s="1"/>
      <c r="L825" s="7"/>
    </row>
    <row r="826" spans="10:12">
      <c r="J826" s="7"/>
      <c r="K826" s="1"/>
      <c r="L826" s="7"/>
    </row>
    <row r="827" spans="10:12">
      <c r="J827" s="7"/>
      <c r="K827" s="1"/>
      <c r="L827" s="7"/>
    </row>
    <row r="828" spans="10:12">
      <c r="J828" s="7"/>
      <c r="K828" s="1"/>
      <c r="L828" s="7"/>
    </row>
    <row r="829" spans="10:12">
      <c r="J829" s="7"/>
      <c r="K829" s="1"/>
      <c r="L829" s="7"/>
    </row>
    <row r="830" spans="10:12">
      <c r="J830" s="7"/>
      <c r="K830" s="1"/>
      <c r="L830" s="7"/>
    </row>
    <row r="831" spans="10:12">
      <c r="J831" s="7"/>
      <c r="K831" s="1"/>
      <c r="L831" s="7"/>
    </row>
    <row r="832" spans="10:12">
      <c r="J832" s="7"/>
      <c r="K832" s="1"/>
      <c r="L832" s="7"/>
    </row>
    <row r="833" spans="10:12">
      <c r="J833" s="7"/>
      <c r="K833" s="1"/>
      <c r="L833" s="7"/>
    </row>
    <row r="834" spans="10:12">
      <c r="J834" s="7"/>
      <c r="K834" s="1"/>
      <c r="L834" s="7"/>
    </row>
    <row r="835" spans="10:12">
      <c r="J835" s="7"/>
      <c r="K835" s="1"/>
      <c r="L835" s="7"/>
    </row>
    <row r="836" spans="10:12">
      <c r="J836" s="7"/>
      <c r="K836" s="1"/>
      <c r="L836" s="7"/>
    </row>
    <row r="837" spans="10:12">
      <c r="J837" s="7"/>
      <c r="K837" s="1"/>
      <c r="L837" s="7"/>
    </row>
    <row r="838" spans="10:12">
      <c r="J838" s="7"/>
      <c r="K838" s="1"/>
      <c r="L838" s="7"/>
    </row>
    <row r="839" spans="10:12">
      <c r="J839" s="7"/>
      <c r="K839" s="1"/>
      <c r="L839" s="7"/>
    </row>
    <row r="840" spans="10:12">
      <c r="J840" s="7"/>
      <c r="K840" s="1"/>
      <c r="L840" s="7"/>
    </row>
    <row r="841" spans="10:12">
      <c r="J841" s="7"/>
      <c r="K841" s="1"/>
      <c r="L841" s="7"/>
    </row>
    <row r="842" spans="10:12">
      <c r="J842" s="7"/>
      <c r="K842" s="1"/>
      <c r="L842" s="7"/>
    </row>
    <row r="843" spans="10:12">
      <c r="J843" s="7"/>
      <c r="K843" s="1"/>
      <c r="L843" s="7"/>
    </row>
    <row r="844" spans="10:12">
      <c r="J844" s="7"/>
      <c r="K844" s="1"/>
      <c r="L844" s="7"/>
    </row>
    <row r="845" spans="10:12">
      <c r="J845" s="7"/>
      <c r="K845" s="1"/>
      <c r="L845" s="7"/>
    </row>
    <row r="846" spans="10:12">
      <c r="J846" s="7"/>
      <c r="K846" s="1"/>
      <c r="L846" s="7"/>
    </row>
    <row r="847" spans="10:12">
      <c r="J847" s="7"/>
      <c r="K847" s="1"/>
      <c r="L847" s="7"/>
    </row>
    <row r="848" spans="10:12">
      <c r="J848" s="7"/>
      <c r="K848" s="1"/>
      <c r="L848" s="7"/>
    </row>
    <row r="849" spans="10:12">
      <c r="J849" s="7"/>
      <c r="K849" s="1"/>
      <c r="L849" s="7"/>
    </row>
    <row r="850" spans="10:12">
      <c r="J850" s="7"/>
      <c r="K850" s="1"/>
      <c r="L850" s="7"/>
    </row>
    <row r="851" spans="10:12">
      <c r="J851" s="7"/>
      <c r="K851" s="1"/>
      <c r="L851" s="7"/>
    </row>
    <row r="852" spans="10:12">
      <c r="J852" s="7"/>
      <c r="K852" s="1"/>
      <c r="L852" s="7"/>
    </row>
    <row r="853" spans="10:12">
      <c r="J853" s="7"/>
      <c r="K853" s="1"/>
      <c r="L853" s="7"/>
    </row>
    <row r="854" spans="10:12">
      <c r="J854" s="7"/>
      <c r="K854" s="1"/>
      <c r="L854" s="7"/>
    </row>
    <row r="855" spans="10:12">
      <c r="J855" s="7"/>
      <c r="K855" s="1"/>
      <c r="L855" s="7"/>
    </row>
    <row r="856" spans="10:12">
      <c r="J856" s="7"/>
      <c r="K856" s="1"/>
      <c r="L856" s="7"/>
    </row>
    <row r="857" spans="10:12">
      <c r="J857" s="7"/>
      <c r="K857" s="1"/>
      <c r="L857" s="7"/>
    </row>
    <row r="858" spans="10:12">
      <c r="J858" s="7"/>
      <c r="K858" s="1"/>
      <c r="L858" s="7"/>
    </row>
    <row r="859" spans="10:12">
      <c r="J859" s="7"/>
      <c r="K859" s="1"/>
      <c r="L859" s="7"/>
    </row>
    <row r="860" spans="10:12">
      <c r="J860" s="7"/>
      <c r="K860" s="1"/>
      <c r="L860" s="7"/>
    </row>
    <row r="861" spans="10:12">
      <c r="J861" s="7"/>
      <c r="K861" s="1"/>
      <c r="L861" s="7"/>
    </row>
    <row r="862" spans="10:12">
      <c r="J862" s="7"/>
      <c r="K862" s="1"/>
      <c r="L862" s="7"/>
    </row>
    <row r="863" spans="10:12">
      <c r="J863" s="7"/>
      <c r="K863" s="1"/>
      <c r="L863" s="7"/>
    </row>
    <row r="864" spans="10:12">
      <c r="J864" s="7"/>
      <c r="K864" s="1"/>
      <c r="L864" s="7"/>
    </row>
    <row r="865" spans="10:12">
      <c r="J865" s="7"/>
      <c r="K865" s="1"/>
      <c r="L865" s="7"/>
    </row>
    <row r="866" spans="10:12">
      <c r="J866" s="7"/>
      <c r="K866" s="1"/>
      <c r="L866" s="7"/>
    </row>
    <row r="867" spans="10:12">
      <c r="J867" s="7"/>
      <c r="K867" s="1"/>
      <c r="L867" s="7"/>
    </row>
    <row r="868" spans="10:12">
      <c r="J868" s="7"/>
      <c r="K868" s="1"/>
      <c r="L868" s="7"/>
    </row>
    <row r="869" spans="10:12">
      <c r="J869" s="7"/>
      <c r="K869" s="1"/>
      <c r="L869" s="7"/>
    </row>
    <row r="870" spans="10:12">
      <c r="J870" s="7"/>
      <c r="K870" s="1"/>
      <c r="L870" s="7"/>
    </row>
    <row r="871" spans="10:12">
      <c r="J871" s="7"/>
      <c r="K871" s="1"/>
      <c r="L871" s="7"/>
    </row>
    <row r="872" spans="10:12">
      <c r="J872" s="7"/>
      <c r="K872" s="1"/>
      <c r="L872" s="7"/>
    </row>
    <row r="873" spans="10:12">
      <c r="J873" s="7"/>
      <c r="K873" s="1"/>
      <c r="L873" s="7"/>
    </row>
    <row r="874" spans="10:12">
      <c r="J874" s="7"/>
      <c r="K874" s="1"/>
      <c r="L874" s="7"/>
    </row>
    <row r="875" spans="10:12">
      <c r="J875" s="7"/>
      <c r="K875" s="1"/>
      <c r="L875" s="7"/>
    </row>
    <row r="876" spans="10:12">
      <c r="J876" s="7"/>
      <c r="K876" s="1"/>
      <c r="L876" s="7"/>
    </row>
    <row r="877" spans="10:12">
      <c r="J877" s="7"/>
      <c r="K877" s="1"/>
      <c r="L877" s="7"/>
    </row>
    <row r="878" spans="10:12">
      <c r="J878" s="7"/>
      <c r="K878" s="1"/>
      <c r="L878" s="7"/>
    </row>
    <row r="879" spans="10:12">
      <c r="J879" s="7"/>
      <c r="K879" s="1"/>
      <c r="L879" s="7"/>
    </row>
    <row r="880" spans="10:12">
      <c r="J880" s="7"/>
      <c r="K880" s="1"/>
      <c r="L880" s="7"/>
    </row>
    <row r="881" spans="10:12">
      <c r="J881" s="7"/>
      <c r="K881" s="1"/>
      <c r="L881" s="7"/>
    </row>
    <row r="882" spans="10:12">
      <c r="J882" s="7"/>
      <c r="K882" s="1"/>
      <c r="L882" s="7"/>
    </row>
    <row r="883" spans="10:12">
      <c r="J883" s="7"/>
      <c r="K883" s="1"/>
      <c r="L883" s="7"/>
    </row>
    <row r="884" spans="10:12">
      <c r="J884" s="7"/>
      <c r="K884" s="1"/>
      <c r="L884" s="7"/>
    </row>
    <row r="885" spans="10:12">
      <c r="J885" s="7"/>
      <c r="K885" s="1"/>
      <c r="L885" s="7"/>
    </row>
    <row r="886" spans="10:12">
      <c r="J886" s="7"/>
      <c r="K886" s="1"/>
      <c r="L886" s="7"/>
    </row>
    <row r="887" spans="10:12">
      <c r="J887" s="7"/>
      <c r="K887" s="1"/>
      <c r="L887" s="7"/>
    </row>
    <row r="888" spans="10:12">
      <c r="J888" s="7"/>
      <c r="K888" s="1"/>
      <c r="L888" s="7"/>
    </row>
    <row r="889" spans="10:12">
      <c r="J889" s="7"/>
      <c r="K889" s="1"/>
      <c r="L889" s="7"/>
    </row>
    <row r="890" spans="10:12">
      <c r="J890" s="7"/>
      <c r="K890" s="1"/>
      <c r="L890" s="7"/>
    </row>
    <row r="891" spans="10:12">
      <c r="J891" s="7"/>
      <c r="K891" s="1"/>
      <c r="L891" s="7"/>
    </row>
    <row r="892" spans="10:12">
      <c r="J892" s="7"/>
      <c r="K892" s="1"/>
      <c r="L892" s="7"/>
    </row>
    <row r="893" spans="10:12">
      <c r="J893" s="7"/>
      <c r="K893" s="1"/>
      <c r="L893" s="7"/>
    </row>
    <row r="894" spans="10:12">
      <c r="J894" s="7"/>
      <c r="K894" s="1"/>
      <c r="L894" s="7"/>
    </row>
    <row r="895" spans="10:12">
      <c r="J895" s="7"/>
      <c r="K895" s="1"/>
      <c r="L895" s="7"/>
    </row>
    <row r="896" spans="10:12">
      <c r="J896" s="7"/>
      <c r="K896" s="1"/>
      <c r="L896" s="7"/>
    </row>
    <row r="897" spans="10:12">
      <c r="J897" s="7"/>
      <c r="K897" s="1"/>
      <c r="L897" s="7"/>
    </row>
    <row r="898" spans="10:12">
      <c r="J898" s="7"/>
      <c r="K898" s="1"/>
      <c r="L898" s="7"/>
    </row>
    <row r="899" spans="10:12">
      <c r="J899" s="7"/>
      <c r="K899" s="1"/>
      <c r="L899" s="7"/>
    </row>
    <row r="900" spans="10:12">
      <c r="J900" s="7"/>
      <c r="K900" s="1"/>
      <c r="L900" s="7"/>
    </row>
    <row r="901" spans="10:12">
      <c r="J901" s="7"/>
      <c r="K901" s="1"/>
      <c r="L901" s="7"/>
    </row>
    <row r="902" spans="10:12">
      <c r="J902" s="7"/>
      <c r="K902" s="1"/>
      <c r="L902" s="7"/>
    </row>
    <row r="903" spans="10:12">
      <c r="J903" s="7"/>
      <c r="K903" s="1"/>
      <c r="L903" s="7"/>
    </row>
    <row r="904" spans="10:12">
      <c r="J904" s="7"/>
      <c r="K904" s="1"/>
      <c r="L904" s="7"/>
    </row>
    <row r="905" spans="10:12">
      <c r="J905" s="7"/>
      <c r="K905" s="1"/>
      <c r="L905" s="7"/>
    </row>
    <row r="906" spans="10:12">
      <c r="J906" s="7"/>
      <c r="K906" s="1"/>
      <c r="L906" s="7"/>
    </row>
    <row r="907" spans="10:12">
      <c r="J907" s="7"/>
      <c r="K907" s="1"/>
      <c r="L907" s="7"/>
    </row>
    <row r="908" spans="10:12">
      <c r="J908" s="7"/>
      <c r="K908" s="1"/>
      <c r="L908" s="7"/>
    </row>
    <row r="909" spans="10:12">
      <c r="J909" s="7"/>
      <c r="K909" s="1"/>
      <c r="L909" s="7"/>
    </row>
    <row r="910" spans="10:12">
      <c r="J910" s="7"/>
      <c r="K910" s="1"/>
      <c r="L910" s="7"/>
    </row>
    <row r="911" spans="10:12">
      <c r="J911" s="7"/>
      <c r="K911" s="1"/>
      <c r="L911" s="7"/>
    </row>
    <row r="912" spans="10:12">
      <c r="J912" s="7"/>
      <c r="K912" s="1"/>
      <c r="L912" s="7"/>
    </row>
    <row r="913" spans="10:12">
      <c r="J913" s="7"/>
      <c r="K913" s="1"/>
      <c r="L913" s="7"/>
    </row>
    <row r="914" spans="10:12">
      <c r="J914" s="7"/>
      <c r="K914" s="1"/>
      <c r="L914" s="7"/>
    </row>
    <row r="915" spans="10:12">
      <c r="J915" s="7"/>
      <c r="K915" s="1"/>
      <c r="L915" s="7"/>
    </row>
    <row r="916" spans="10:12">
      <c r="J916" s="7"/>
      <c r="K916" s="1"/>
      <c r="L916" s="7"/>
    </row>
    <row r="917" spans="10:12">
      <c r="J917" s="7"/>
      <c r="K917" s="1"/>
      <c r="L917" s="7"/>
    </row>
    <row r="918" spans="10:12">
      <c r="J918" s="7"/>
      <c r="K918" s="1"/>
      <c r="L918" s="7"/>
    </row>
    <row r="919" spans="10:12">
      <c r="J919" s="7"/>
      <c r="K919" s="1"/>
      <c r="L919" s="7"/>
    </row>
    <row r="920" spans="10:12">
      <c r="J920" s="7"/>
      <c r="K920" s="1"/>
      <c r="L920" s="7"/>
    </row>
    <row r="921" spans="10:12">
      <c r="J921" s="7"/>
      <c r="K921" s="1"/>
      <c r="L921" s="7"/>
    </row>
    <row r="922" spans="10:12">
      <c r="J922" s="7"/>
      <c r="K922" s="1"/>
      <c r="L922" s="7"/>
    </row>
    <row r="923" spans="10:12">
      <c r="J923" s="7"/>
      <c r="K923" s="1"/>
      <c r="L923" s="7"/>
    </row>
    <row r="924" spans="10:12">
      <c r="J924" s="7"/>
      <c r="K924" s="1"/>
      <c r="L924" s="7"/>
    </row>
    <row r="925" spans="10:12">
      <c r="J925" s="7"/>
      <c r="K925" s="1"/>
      <c r="L925" s="7"/>
    </row>
    <row r="926" spans="10:12">
      <c r="J926" s="7"/>
      <c r="K926" s="1"/>
      <c r="L926" s="7"/>
    </row>
    <row r="927" spans="10:12">
      <c r="J927" s="7"/>
      <c r="K927" s="1"/>
      <c r="L927" s="7"/>
    </row>
    <row r="928" spans="10:12">
      <c r="J928" s="7"/>
      <c r="K928" s="1"/>
      <c r="L928" s="7"/>
    </row>
    <row r="929" spans="10:12">
      <c r="J929" s="7"/>
      <c r="K929" s="1"/>
      <c r="L929" s="7"/>
    </row>
    <row r="930" spans="10:12">
      <c r="J930" s="7"/>
      <c r="K930" s="1"/>
      <c r="L930" s="7"/>
    </row>
    <row r="931" spans="10:12">
      <c r="J931" s="7"/>
      <c r="K931" s="1"/>
      <c r="L931" s="7"/>
    </row>
    <row r="932" spans="10:12">
      <c r="J932" s="7"/>
      <c r="K932" s="1"/>
      <c r="L932" s="7"/>
    </row>
    <row r="933" spans="10:12">
      <c r="J933" s="7"/>
      <c r="K933" s="1"/>
      <c r="L933" s="7"/>
    </row>
    <row r="934" spans="10:12">
      <c r="J934" s="7"/>
      <c r="K934" s="1"/>
      <c r="L934" s="7"/>
    </row>
    <row r="935" spans="10:12">
      <c r="J935" s="7"/>
      <c r="K935" s="1"/>
      <c r="L935" s="7"/>
    </row>
    <row r="936" spans="10:12">
      <c r="J936" s="7"/>
      <c r="K936" s="1"/>
      <c r="L936" s="7"/>
    </row>
    <row r="937" spans="10:12">
      <c r="J937" s="7"/>
      <c r="K937" s="1"/>
      <c r="L937" s="7"/>
    </row>
    <row r="938" spans="10:12">
      <c r="J938" s="7"/>
      <c r="K938" s="1"/>
      <c r="L938" s="7"/>
    </row>
    <row r="939" spans="10:12">
      <c r="J939" s="7"/>
      <c r="K939" s="1"/>
      <c r="L939" s="7"/>
    </row>
    <row r="940" spans="10:12">
      <c r="J940" s="7"/>
      <c r="K940" s="1"/>
      <c r="L940" s="7"/>
    </row>
    <row r="941" spans="10:12">
      <c r="J941" s="7"/>
      <c r="K941" s="1"/>
      <c r="L941" s="7"/>
    </row>
    <row r="942" spans="10:12">
      <c r="J942" s="7"/>
      <c r="K942" s="1"/>
      <c r="L942" s="7"/>
    </row>
    <row r="943" spans="10:12">
      <c r="J943" s="7"/>
      <c r="K943" s="1"/>
      <c r="L943" s="7"/>
    </row>
    <row r="944" spans="10:12">
      <c r="J944" s="7"/>
      <c r="K944" s="1"/>
      <c r="L944" s="7"/>
    </row>
    <row r="945" spans="10:12">
      <c r="J945" s="7"/>
      <c r="K945" s="1"/>
      <c r="L945" s="7"/>
    </row>
    <row r="946" spans="10:12">
      <c r="J946" s="7"/>
      <c r="K946" s="1"/>
      <c r="L946" s="7"/>
    </row>
    <row r="947" spans="10:12">
      <c r="J947" s="7"/>
      <c r="K947" s="1"/>
      <c r="L947" s="7"/>
    </row>
    <row r="948" spans="10:12">
      <c r="J948" s="7"/>
      <c r="K948" s="1"/>
      <c r="L948" s="7"/>
    </row>
    <row r="949" spans="10:12">
      <c r="J949" s="7"/>
      <c r="K949" s="1"/>
      <c r="L949" s="7"/>
    </row>
    <row r="950" spans="10:12">
      <c r="J950" s="7"/>
      <c r="K950" s="1"/>
      <c r="L950" s="7"/>
    </row>
    <row r="951" spans="10:12">
      <c r="J951" s="7"/>
      <c r="K951" s="1"/>
      <c r="L951" s="7"/>
    </row>
    <row r="952" spans="10:12">
      <c r="J952" s="7"/>
      <c r="K952" s="1"/>
      <c r="L952" s="7"/>
    </row>
    <row r="953" spans="10:12">
      <c r="J953" s="7"/>
      <c r="K953" s="1"/>
      <c r="L953" s="7"/>
    </row>
    <row r="954" spans="10:12">
      <c r="J954" s="7"/>
      <c r="K954" s="1"/>
      <c r="L954" s="7"/>
    </row>
    <row r="955" spans="10:12">
      <c r="J955" s="7"/>
      <c r="K955" s="1"/>
      <c r="L955" s="7"/>
    </row>
    <row r="956" spans="10:12">
      <c r="J956" s="7"/>
      <c r="K956" s="1"/>
      <c r="L956" s="7"/>
    </row>
    <row r="957" spans="10:12">
      <c r="J957" s="7"/>
      <c r="K957" s="1"/>
      <c r="L957" s="7"/>
    </row>
    <row r="958" spans="10:12">
      <c r="J958" s="7"/>
      <c r="K958" s="1"/>
      <c r="L958" s="7"/>
    </row>
    <row r="959" spans="10:12">
      <c r="J959" s="7"/>
      <c r="K959" s="1"/>
      <c r="L959" s="7"/>
    </row>
    <row r="960" spans="10:12">
      <c r="J960" s="7"/>
      <c r="K960" s="1"/>
      <c r="L960" s="7"/>
    </row>
    <row r="961" spans="10:12">
      <c r="J961" s="7"/>
      <c r="K961" s="1"/>
      <c r="L961" s="7"/>
    </row>
    <row r="962" spans="10:12">
      <c r="J962" s="7"/>
      <c r="K962" s="1"/>
      <c r="L962" s="7"/>
    </row>
    <row r="963" spans="10:12">
      <c r="J963" s="7"/>
      <c r="K963" s="1"/>
      <c r="L963" s="7"/>
    </row>
    <row r="964" spans="10:12">
      <c r="J964" s="7"/>
      <c r="K964" s="1"/>
      <c r="L964" s="7"/>
    </row>
    <row r="965" spans="10:12">
      <c r="J965" s="7"/>
      <c r="K965" s="1"/>
      <c r="L965" s="7"/>
    </row>
    <row r="966" spans="10:12">
      <c r="J966" s="7"/>
      <c r="K966" s="1"/>
      <c r="L966" s="7"/>
    </row>
    <row r="967" spans="10:12">
      <c r="J967" s="7"/>
      <c r="K967" s="1"/>
      <c r="L967" s="7"/>
    </row>
    <row r="968" spans="10:12">
      <c r="J968" s="7"/>
      <c r="K968" s="1"/>
      <c r="L968" s="7"/>
    </row>
    <row r="969" spans="10:12">
      <c r="J969" s="7"/>
      <c r="K969" s="1"/>
      <c r="L969" s="7"/>
    </row>
    <row r="970" spans="10:12">
      <c r="J970" s="7"/>
      <c r="K970" s="1"/>
      <c r="L970" s="7"/>
    </row>
    <row r="971" spans="10:12">
      <c r="J971" s="7"/>
      <c r="K971" s="1"/>
      <c r="L971" s="7"/>
    </row>
    <row r="972" spans="10:12">
      <c r="J972" s="7"/>
      <c r="K972" s="1"/>
      <c r="L972" s="7"/>
    </row>
    <row r="973" spans="10:12">
      <c r="J973" s="7"/>
      <c r="K973" s="1"/>
      <c r="L973" s="7"/>
    </row>
    <row r="974" spans="10:12">
      <c r="J974" s="7"/>
      <c r="K974" s="1"/>
      <c r="L974" s="7"/>
    </row>
    <row r="975" spans="10:12">
      <c r="J975" s="7"/>
      <c r="K975" s="1"/>
      <c r="L975" s="7"/>
    </row>
    <row r="976" spans="10:12">
      <c r="J976" s="7"/>
      <c r="K976" s="1"/>
      <c r="L976" s="7"/>
    </row>
    <row r="977" spans="10:12">
      <c r="J977" s="7"/>
      <c r="K977" s="1"/>
      <c r="L977" s="7"/>
    </row>
    <row r="978" spans="10:12">
      <c r="J978" s="7"/>
      <c r="K978" s="1"/>
      <c r="L978" s="7"/>
    </row>
    <row r="979" spans="10:12">
      <c r="J979" s="7"/>
      <c r="K979" s="1"/>
      <c r="L979" s="7"/>
    </row>
    <row r="980" spans="10:12">
      <c r="J980" s="7"/>
      <c r="K980" s="1"/>
      <c r="L980" s="7"/>
    </row>
    <row r="981" spans="10:12">
      <c r="J981" s="7"/>
      <c r="K981" s="1"/>
      <c r="L981" s="7"/>
    </row>
    <row r="982" spans="10:12">
      <c r="J982" s="7"/>
      <c r="K982" s="1"/>
      <c r="L982" s="7"/>
    </row>
    <row r="983" spans="10:12">
      <c r="J983" s="7"/>
      <c r="K983" s="1"/>
      <c r="L983" s="7"/>
    </row>
    <row r="984" spans="10:12">
      <c r="J984" s="7"/>
      <c r="K984" s="1"/>
      <c r="L984" s="7"/>
    </row>
    <row r="985" spans="10:12">
      <c r="J985" s="7"/>
      <c r="K985" s="1"/>
      <c r="L985" s="7"/>
    </row>
    <row r="986" spans="10:12">
      <c r="J986" s="7"/>
      <c r="K986" s="1"/>
      <c r="L986" s="7"/>
    </row>
    <row r="987" spans="10:12">
      <c r="J987" s="7"/>
      <c r="K987" s="1"/>
      <c r="L987" s="7"/>
    </row>
    <row r="988" spans="10:12">
      <c r="J988" s="7"/>
      <c r="K988" s="1"/>
      <c r="L988" s="7"/>
    </row>
    <row r="989" spans="10:12">
      <c r="J989" s="7"/>
      <c r="K989" s="1"/>
      <c r="L989" s="7"/>
    </row>
    <row r="990" spans="10:12">
      <c r="J990" s="7"/>
      <c r="K990" s="1"/>
      <c r="L990" s="7"/>
    </row>
    <row r="991" spans="10:12">
      <c r="J991" s="7"/>
      <c r="K991" s="1"/>
      <c r="L991" s="7"/>
    </row>
    <row r="992" spans="10:12">
      <c r="J992" s="7"/>
      <c r="K992" s="1"/>
      <c r="L992" s="7"/>
    </row>
    <row r="993" spans="10:12">
      <c r="J993" s="7"/>
      <c r="K993" s="1"/>
      <c r="L993" s="7"/>
    </row>
    <row r="994" spans="10:12">
      <c r="J994" s="7"/>
      <c r="K994" s="1"/>
      <c r="L994" s="7"/>
    </row>
    <row r="995" spans="10:12">
      <c r="J995" s="7"/>
      <c r="K995" s="1"/>
      <c r="L995" s="7"/>
    </row>
    <row r="996" spans="10:12">
      <c r="J996" s="7"/>
      <c r="K996" s="1"/>
      <c r="L996" s="7"/>
    </row>
    <row r="997" spans="10:12">
      <c r="J997" s="7"/>
      <c r="K997" s="1"/>
      <c r="L997" s="7"/>
    </row>
    <row r="998" spans="10:12">
      <c r="J998" s="7"/>
      <c r="K998" s="1"/>
      <c r="L998" s="7"/>
    </row>
    <row r="999" spans="10:12">
      <c r="J999" s="7"/>
      <c r="K999" s="1"/>
      <c r="L999" s="7"/>
    </row>
    <row r="1000" spans="10:12">
      <c r="J1000" s="7"/>
      <c r="K1000" s="1"/>
      <c r="L1000" s="7"/>
    </row>
    <row r="1001" spans="10:12">
      <c r="J1001" s="7"/>
      <c r="K1001" s="1"/>
      <c r="L1001" s="7"/>
    </row>
    <row r="1002" spans="10:12">
      <c r="J1002" s="7"/>
      <c r="K1002" s="1"/>
      <c r="L1002" s="7"/>
    </row>
    <row r="1003" spans="10:12">
      <c r="J1003" s="7"/>
      <c r="K1003" s="1"/>
      <c r="L1003" s="7"/>
    </row>
    <row r="1004" spans="10:12">
      <c r="J1004" s="7"/>
      <c r="K1004" s="1"/>
      <c r="L1004" s="7"/>
    </row>
    <row r="1005" spans="10:12">
      <c r="J1005" s="7"/>
      <c r="K1005" s="1"/>
      <c r="L1005" s="7"/>
    </row>
    <row r="1006" spans="10:12">
      <c r="J1006" s="7"/>
      <c r="K1006" s="1"/>
      <c r="L1006" s="7"/>
    </row>
    <row r="1007" spans="10:12">
      <c r="J1007" s="7"/>
      <c r="K1007" s="1"/>
      <c r="L1007" s="7"/>
    </row>
    <row r="1008" spans="10:12">
      <c r="J1008" s="7"/>
      <c r="K1008" s="1"/>
      <c r="L1008" s="7"/>
    </row>
    <row r="1009" spans="10:12">
      <c r="J1009" s="7"/>
      <c r="K1009" s="1"/>
      <c r="L1009" s="7"/>
    </row>
    <row r="1010" spans="10:12">
      <c r="J1010" s="7"/>
      <c r="K1010" s="1"/>
      <c r="L1010" s="7"/>
    </row>
    <row r="1011" spans="10:12">
      <c r="J1011" s="7"/>
      <c r="K1011" s="1"/>
      <c r="L1011" s="7"/>
    </row>
    <row r="1012" spans="10:12">
      <c r="J1012" s="7"/>
      <c r="K1012" s="1"/>
      <c r="L1012" s="7"/>
    </row>
    <row r="1013" spans="10:12">
      <c r="J1013" s="7"/>
      <c r="K1013" s="1"/>
      <c r="L1013" s="7"/>
    </row>
    <row r="1014" spans="10:12">
      <c r="J1014" s="7"/>
      <c r="K1014" s="1"/>
      <c r="L1014" s="7"/>
    </row>
    <row r="1015" spans="10:12">
      <c r="J1015" s="7"/>
      <c r="K1015" s="1"/>
      <c r="L1015" s="7"/>
    </row>
    <row r="1016" spans="10:12">
      <c r="J1016" s="7"/>
      <c r="K1016" s="1"/>
      <c r="L1016" s="7"/>
    </row>
    <row r="1017" spans="10:12">
      <c r="J1017" s="7"/>
      <c r="K1017" s="1"/>
      <c r="L1017" s="7"/>
    </row>
    <row r="1018" spans="10:12">
      <c r="J1018" s="7"/>
      <c r="K1018" s="1"/>
      <c r="L1018" s="7"/>
    </row>
    <row r="1019" spans="10:12">
      <c r="J1019" s="7"/>
      <c r="K1019" s="1"/>
      <c r="L1019" s="7"/>
    </row>
    <row r="1020" spans="10:12">
      <c r="J1020" s="7"/>
      <c r="K1020" s="1"/>
      <c r="L1020" s="7"/>
    </row>
    <row r="1021" spans="10:12">
      <c r="J1021" s="7"/>
      <c r="K1021" s="1"/>
      <c r="L1021" s="7"/>
    </row>
    <row r="1022" spans="10:12">
      <c r="J1022" s="7"/>
      <c r="K1022" s="1"/>
      <c r="L1022" s="7"/>
    </row>
    <row r="1023" spans="10:12">
      <c r="J1023" s="7"/>
      <c r="K1023" s="1"/>
      <c r="L1023" s="7"/>
    </row>
    <row r="1024" spans="10:12">
      <c r="J1024" s="7"/>
      <c r="K1024" s="1"/>
      <c r="L1024" s="7"/>
    </row>
    <row r="1025" spans="10:12">
      <c r="J1025" s="7"/>
      <c r="K1025" s="1"/>
      <c r="L1025" s="7"/>
    </row>
    <row r="1026" spans="10:12">
      <c r="J1026" s="7"/>
      <c r="K1026" s="1"/>
      <c r="L1026" s="7"/>
    </row>
    <row r="1027" spans="10:12">
      <c r="J1027" s="7"/>
      <c r="K1027" s="1"/>
      <c r="L1027" s="7"/>
    </row>
    <row r="1028" spans="10:12">
      <c r="J1028" s="7"/>
      <c r="K1028" s="1"/>
      <c r="L1028" s="7"/>
    </row>
    <row r="1029" spans="10:12">
      <c r="J1029" s="7"/>
      <c r="K1029" s="1"/>
      <c r="L1029" s="7"/>
    </row>
    <row r="1030" spans="10:12">
      <c r="J1030" s="7"/>
      <c r="K1030" s="1"/>
      <c r="L1030" s="7"/>
    </row>
    <row r="1031" spans="10:12">
      <c r="J1031" s="7"/>
      <c r="K1031" s="1"/>
      <c r="L1031" s="7"/>
    </row>
    <row r="1032" spans="10:12">
      <c r="J1032" s="7"/>
      <c r="K1032" s="1"/>
      <c r="L1032" s="7"/>
    </row>
    <row r="1033" spans="10:12">
      <c r="J1033" s="7"/>
      <c r="K1033" s="1"/>
      <c r="L1033" s="7"/>
    </row>
    <row r="1034" spans="10:12">
      <c r="J1034" s="7"/>
      <c r="K1034" s="1"/>
      <c r="L1034" s="7"/>
    </row>
    <row r="1035" spans="10:12">
      <c r="J1035" s="7"/>
      <c r="K1035" s="1"/>
      <c r="L1035" s="7"/>
    </row>
    <row r="1036" spans="10:12">
      <c r="J1036" s="7"/>
      <c r="K1036" s="1"/>
      <c r="L1036" s="7"/>
    </row>
    <row r="1037" spans="10:12">
      <c r="J1037" s="7"/>
      <c r="K1037" s="1"/>
      <c r="L1037" s="7"/>
    </row>
    <row r="1038" spans="10:12">
      <c r="J1038" s="7"/>
      <c r="K1038" s="1"/>
      <c r="L1038" s="7"/>
    </row>
    <row r="1039" spans="10:12">
      <c r="J1039" s="7"/>
      <c r="K1039" s="1"/>
      <c r="L1039" s="7"/>
    </row>
    <row r="1040" spans="10:12">
      <c r="J1040" s="7"/>
      <c r="K1040" s="1"/>
      <c r="L1040" s="7"/>
    </row>
    <row r="1041" spans="10:12">
      <c r="J1041" s="7"/>
      <c r="K1041" s="1"/>
      <c r="L1041" s="7"/>
    </row>
    <row r="1042" spans="10:12">
      <c r="J1042" s="7"/>
      <c r="K1042" s="1"/>
      <c r="L1042" s="7"/>
    </row>
    <row r="1043" spans="10:12">
      <c r="J1043" s="7"/>
      <c r="K1043" s="1"/>
      <c r="L1043" s="7"/>
    </row>
    <row r="1044" spans="10:12">
      <c r="J1044" s="7"/>
      <c r="K1044" s="1"/>
      <c r="L1044" s="7"/>
    </row>
    <row r="1045" spans="10:12">
      <c r="J1045" s="7"/>
      <c r="K1045" s="1"/>
      <c r="L1045" s="7"/>
    </row>
    <row r="1046" spans="10:12">
      <c r="J1046" s="7"/>
      <c r="K1046" s="1"/>
      <c r="L1046" s="7"/>
    </row>
    <row r="1047" spans="10:12">
      <c r="J1047" s="7"/>
      <c r="K1047" s="1"/>
      <c r="L1047" s="7"/>
    </row>
    <row r="1048" spans="10:12">
      <c r="J1048" s="7"/>
      <c r="K1048" s="1"/>
      <c r="L1048" s="7"/>
    </row>
    <row r="1049" spans="10:12">
      <c r="J1049" s="7"/>
      <c r="K1049" s="1"/>
      <c r="L1049" s="7"/>
    </row>
    <row r="1050" spans="10:12">
      <c r="J1050" s="7"/>
      <c r="K1050" s="1"/>
      <c r="L1050" s="7"/>
    </row>
    <row r="1051" spans="10:12">
      <c r="J1051" s="7"/>
      <c r="K1051" s="1"/>
      <c r="L1051" s="7"/>
    </row>
    <row r="1052" spans="10:12">
      <c r="J1052" s="7"/>
      <c r="K1052" s="1"/>
      <c r="L1052" s="7"/>
    </row>
    <row r="1053" spans="10:12">
      <c r="J1053" s="7"/>
      <c r="K1053" s="1"/>
      <c r="L1053" s="7"/>
    </row>
    <row r="1054" spans="10:12">
      <c r="J1054" s="7"/>
      <c r="K1054" s="1"/>
      <c r="L1054" s="7"/>
    </row>
    <row r="1055" spans="10:12">
      <c r="J1055" s="7"/>
      <c r="K1055" s="1"/>
      <c r="L1055" s="7"/>
    </row>
    <row r="1056" spans="10:12">
      <c r="J1056" s="7"/>
      <c r="K1056" s="1"/>
      <c r="L1056" s="7"/>
    </row>
    <row r="1057" spans="10:12">
      <c r="J1057" s="7"/>
      <c r="K1057" s="1"/>
      <c r="L1057" s="7"/>
    </row>
    <row r="1058" spans="10:12">
      <c r="J1058" s="7"/>
      <c r="K1058" s="1"/>
      <c r="L1058" s="7"/>
    </row>
    <row r="1059" spans="10:12">
      <c r="J1059" s="7"/>
      <c r="K1059" s="1"/>
      <c r="L1059" s="7"/>
    </row>
    <row r="1060" spans="10:12">
      <c r="J1060" s="7"/>
      <c r="K1060" s="1"/>
      <c r="L1060" s="7"/>
    </row>
    <row r="1061" spans="10:12">
      <c r="J1061" s="7"/>
      <c r="K1061" s="1"/>
      <c r="L1061" s="7"/>
    </row>
    <row r="1062" spans="10:12">
      <c r="J1062" s="7"/>
      <c r="K1062" s="1"/>
      <c r="L1062" s="7"/>
    </row>
    <row r="1063" spans="10:12">
      <c r="J1063" s="7"/>
      <c r="K1063" s="1"/>
      <c r="L1063" s="7"/>
    </row>
    <row r="1064" spans="10:12">
      <c r="J1064" s="7"/>
      <c r="K1064" s="1"/>
      <c r="L1064" s="7"/>
    </row>
    <row r="1065" spans="10:12">
      <c r="J1065" s="7"/>
      <c r="K1065" s="1"/>
      <c r="L1065" s="7"/>
    </row>
    <row r="1066" spans="10:12">
      <c r="J1066" s="7"/>
      <c r="K1066" s="1"/>
      <c r="L1066" s="7"/>
    </row>
    <row r="1067" spans="10:12">
      <c r="J1067" s="7"/>
      <c r="K1067" s="1"/>
      <c r="L1067" s="7"/>
    </row>
    <row r="1068" spans="10:12">
      <c r="J1068" s="7"/>
      <c r="K1068" s="1"/>
      <c r="L1068" s="7"/>
    </row>
    <row r="1069" spans="10:12">
      <c r="J1069" s="7"/>
      <c r="K1069" s="1"/>
      <c r="L1069" s="7"/>
    </row>
    <row r="1070" spans="10:12">
      <c r="J1070" s="7"/>
      <c r="K1070" s="1"/>
      <c r="L1070" s="7"/>
    </row>
    <row r="1071" spans="10:12">
      <c r="J1071" s="7"/>
      <c r="K1071" s="1"/>
      <c r="L1071" s="7"/>
    </row>
    <row r="1072" spans="10:12">
      <c r="J1072" s="7"/>
      <c r="K1072" s="1"/>
      <c r="L1072" s="7"/>
    </row>
    <row r="1073" spans="10:12">
      <c r="J1073" s="7"/>
      <c r="K1073" s="1"/>
      <c r="L1073" s="7"/>
    </row>
    <row r="1074" spans="10:12">
      <c r="J1074" s="7"/>
      <c r="K1074" s="1"/>
      <c r="L1074" s="7"/>
    </row>
    <row r="1075" spans="10:12">
      <c r="J1075" s="7"/>
      <c r="K1075" s="1"/>
      <c r="L1075" s="7"/>
    </row>
    <row r="1076" spans="10:12">
      <c r="J1076" s="7"/>
      <c r="K1076" s="1"/>
      <c r="L1076" s="7"/>
    </row>
    <row r="1077" spans="10:12">
      <c r="J1077" s="7"/>
      <c r="K1077" s="1"/>
      <c r="L1077" s="7"/>
    </row>
    <row r="1078" spans="10:12">
      <c r="J1078" s="7"/>
      <c r="K1078" s="1"/>
      <c r="L1078" s="7"/>
    </row>
    <row r="1079" spans="10:12">
      <c r="J1079" s="7"/>
      <c r="K1079" s="1"/>
      <c r="L1079" s="7"/>
    </row>
    <row r="1080" spans="10:12">
      <c r="J1080" s="7"/>
      <c r="K1080" s="1"/>
      <c r="L1080" s="7"/>
    </row>
    <row r="1081" spans="10:12">
      <c r="J1081" s="7"/>
      <c r="K1081" s="1"/>
      <c r="L1081" s="7"/>
    </row>
    <row r="1082" spans="10:12">
      <c r="J1082" s="7"/>
      <c r="K1082" s="1"/>
      <c r="L1082" s="7"/>
    </row>
    <row r="1083" spans="10:12">
      <c r="J1083" s="7"/>
      <c r="K1083" s="1"/>
      <c r="L1083" s="7"/>
    </row>
    <row r="1084" spans="10:12">
      <c r="J1084" s="7"/>
      <c r="K1084" s="1"/>
      <c r="L1084" s="7"/>
    </row>
    <row r="1085" spans="10:12">
      <c r="J1085" s="7"/>
      <c r="K1085" s="1"/>
      <c r="L1085" s="7"/>
    </row>
    <row r="1086" spans="10:12">
      <c r="J1086" s="7"/>
      <c r="K1086" s="1"/>
      <c r="L1086" s="7"/>
    </row>
    <row r="1087" spans="10:12">
      <c r="J1087" s="7"/>
      <c r="K1087" s="1"/>
      <c r="L1087" s="7"/>
    </row>
    <row r="1088" spans="10:12">
      <c r="J1088" s="7"/>
      <c r="K1088" s="1"/>
      <c r="L1088" s="7"/>
    </row>
    <row r="1089" spans="10:12">
      <c r="J1089" s="7"/>
      <c r="K1089" s="1"/>
      <c r="L1089" s="7"/>
    </row>
    <row r="1090" spans="10:12">
      <c r="J1090" s="7"/>
      <c r="K1090" s="1"/>
      <c r="L1090" s="7"/>
    </row>
    <row r="1091" spans="10:12">
      <c r="J1091" s="7"/>
      <c r="K1091" s="1"/>
      <c r="L1091" s="7"/>
    </row>
    <row r="1092" spans="10:12">
      <c r="J1092" s="7"/>
      <c r="K1092" s="1"/>
      <c r="L1092" s="7"/>
    </row>
    <row r="1093" spans="10:12">
      <c r="J1093" s="7"/>
      <c r="K1093" s="1"/>
      <c r="L1093" s="7"/>
    </row>
    <row r="1094" spans="10:12">
      <c r="J1094" s="7"/>
      <c r="K1094" s="1"/>
      <c r="L1094" s="7"/>
    </row>
    <row r="1095" spans="10:12">
      <c r="J1095" s="7"/>
      <c r="K1095" s="1"/>
      <c r="L1095" s="7"/>
    </row>
    <row r="1096" spans="10:12">
      <c r="J1096" s="7"/>
      <c r="K1096" s="1"/>
      <c r="L1096" s="7"/>
    </row>
    <row r="1097" spans="10:12">
      <c r="J1097" s="7"/>
      <c r="K1097" s="1"/>
      <c r="L1097" s="7"/>
    </row>
    <row r="1098" spans="10:12">
      <c r="J1098" s="7"/>
      <c r="K1098" s="1"/>
      <c r="L1098" s="7"/>
    </row>
    <row r="1099" spans="10:12">
      <c r="J1099" s="7"/>
      <c r="K1099" s="1"/>
      <c r="L1099" s="7"/>
    </row>
    <row r="1100" spans="10:12">
      <c r="J1100" s="7"/>
      <c r="K1100" s="1"/>
      <c r="L1100" s="7"/>
    </row>
    <row r="1101" spans="10:12">
      <c r="J1101" s="7"/>
      <c r="K1101" s="1"/>
      <c r="L1101" s="7"/>
    </row>
    <row r="1102" spans="10:12">
      <c r="J1102" s="7"/>
      <c r="K1102" s="1"/>
      <c r="L1102" s="7"/>
    </row>
    <row r="1103" spans="10:12">
      <c r="J1103" s="7"/>
      <c r="K1103" s="1"/>
      <c r="L1103" s="7"/>
    </row>
    <row r="1104" spans="10:12">
      <c r="J1104" s="7"/>
      <c r="K1104" s="1"/>
      <c r="L1104" s="7"/>
    </row>
    <row r="1105" spans="10:12">
      <c r="J1105" s="7"/>
      <c r="K1105" s="1"/>
      <c r="L1105" s="7"/>
    </row>
    <row r="1106" spans="10:12">
      <c r="J1106" s="7"/>
      <c r="K1106" s="1"/>
      <c r="L1106" s="7"/>
    </row>
    <row r="1107" spans="10:12">
      <c r="J1107" s="7"/>
      <c r="K1107" s="1"/>
      <c r="L1107" s="7"/>
    </row>
    <row r="1108" spans="10:12">
      <c r="J1108" s="7"/>
      <c r="K1108" s="1"/>
      <c r="L1108" s="7"/>
    </row>
    <row r="1109" spans="10:12">
      <c r="J1109" s="7"/>
      <c r="K1109" s="1"/>
      <c r="L1109" s="7"/>
    </row>
    <row r="1110" spans="10:12">
      <c r="J1110" s="7"/>
      <c r="K1110" s="1"/>
      <c r="L1110" s="7"/>
    </row>
    <row r="1111" spans="10:12">
      <c r="J1111" s="7"/>
      <c r="K1111" s="1"/>
      <c r="L1111" s="7"/>
    </row>
    <row r="1112" spans="10:12">
      <c r="J1112" s="7"/>
      <c r="K1112" s="1"/>
      <c r="L1112" s="7"/>
    </row>
    <row r="1113" spans="10:12">
      <c r="J1113" s="7"/>
      <c r="K1113" s="1"/>
      <c r="L1113" s="7"/>
    </row>
    <row r="1114" spans="10:12">
      <c r="J1114" s="7"/>
      <c r="K1114" s="1"/>
      <c r="L1114" s="7"/>
    </row>
    <row r="1115" spans="10:12">
      <c r="J1115" s="7"/>
      <c r="K1115" s="1"/>
      <c r="L1115" s="7"/>
    </row>
    <row r="1116" spans="10:12">
      <c r="J1116" s="7"/>
      <c r="K1116" s="1"/>
      <c r="L1116" s="7"/>
    </row>
    <row r="1117" spans="10:12">
      <c r="J1117" s="7"/>
      <c r="K1117" s="1"/>
      <c r="L1117" s="7"/>
    </row>
    <row r="1118" spans="10:12">
      <c r="K1118" s="1">
        <v>7397</v>
      </c>
    </row>
    <row r="1119" spans="10:12">
      <c r="K1119" s="1">
        <v>7366</v>
      </c>
    </row>
    <row r="1120" spans="10:12">
      <c r="K1120" s="1">
        <v>7337</v>
      </c>
    </row>
    <row r="1121" spans="11:11">
      <c r="K1121" s="1">
        <v>7306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23"/>
  <sheetViews>
    <sheetView showGridLines="0" workbookViewId="0">
      <selection activeCell="A2" sqref="A2"/>
    </sheetView>
  </sheetViews>
  <sheetFormatPr defaultRowHeight="15"/>
  <cols>
    <col min="1" max="1" width="40.28515625" style="34" bestFit="1" customWidth="1"/>
    <col min="2" max="3" width="7.28515625" style="30" customWidth="1"/>
    <col min="4" max="4" width="37.7109375" style="34" customWidth="1"/>
    <col min="5" max="6" width="7.28515625" style="34" customWidth="1"/>
  </cols>
  <sheetData>
    <row r="1" spans="1:6" s="24" customFormat="1" ht="102" customHeight="1">
      <c r="A1" s="34"/>
      <c r="B1" s="30"/>
      <c r="C1" s="30"/>
      <c r="D1" s="34"/>
      <c r="E1" s="34"/>
      <c r="F1" s="34"/>
    </row>
    <row r="2" spans="1:6" s="24" customFormat="1" ht="15.75">
      <c r="A2" s="29" t="s">
        <v>226</v>
      </c>
      <c r="B2" s="30"/>
      <c r="C2" s="30"/>
      <c r="D2" s="34"/>
      <c r="E2" s="34"/>
      <c r="F2" s="34"/>
    </row>
    <row r="3" spans="1:6">
      <c r="A3" s="65" t="s">
        <v>51</v>
      </c>
      <c r="B3" s="66" t="s">
        <v>76</v>
      </c>
      <c r="C3" s="67" t="s">
        <v>125</v>
      </c>
      <c r="D3" s="68" t="s">
        <v>51</v>
      </c>
      <c r="E3" s="66" t="s">
        <v>76</v>
      </c>
      <c r="F3" s="67" t="s">
        <v>125</v>
      </c>
    </row>
    <row r="4" spans="1:6">
      <c r="A4" s="69" t="s">
        <v>192</v>
      </c>
      <c r="B4" s="70">
        <v>7.3999999999999996E-2</v>
      </c>
      <c r="C4" s="71">
        <v>0.02</v>
      </c>
      <c r="D4" s="72" t="s">
        <v>182</v>
      </c>
      <c r="E4" s="38">
        <v>2E-3</v>
      </c>
      <c r="F4" s="73">
        <v>3.5000000000000003E-2</v>
      </c>
    </row>
    <row r="5" spans="1:6">
      <c r="A5" s="69" t="s">
        <v>65</v>
      </c>
      <c r="B5" s="70">
        <v>3.5000000000000003E-2</v>
      </c>
      <c r="C5" s="71">
        <v>1.7000000000000001E-2</v>
      </c>
      <c r="D5" s="72" t="s">
        <v>191</v>
      </c>
      <c r="E5" s="38">
        <v>2E-3</v>
      </c>
      <c r="F5" s="73">
        <v>1.0999999999999999E-2</v>
      </c>
    </row>
    <row r="6" spans="1:6">
      <c r="A6" s="69" t="s">
        <v>60</v>
      </c>
      <c r="B6" s="70">
        <v>1.7999999999999999E-2</v>
      </c>
      <c r="C6" s="71">
        <v>1.2E-2</v>
      </c>
      <c r="D6" s="72" t="s">
        <v>128</v>
      </c>
      <c r="E6" s="38">
        <v>2E-3</v>
      </c>
      <c r="F6" s="73">
        <v>1.0999999999999999E-2</v>
      </c>
    </row>
    <row r="7" spans="1:6">
      <c r="A7" s="69" t="s">
        <v>196</v>
      </c>
      <c r="B7" s="70">
        <v>1.4999999999999999E-2</v>
      </c>
      <c r="C7" s="71">
        <v>2.7E-2</v>
      </c>
      <c r="D7" s="72" t="s">
        <v>64</v>
      </c>
      <c r="E7" s="38">
        <v>2E-3</v>
      </c>
      <c r="F7" s="73">
        <v>6.0000000000000001E-3</v>
      </c>
    </row>
    <row r="8" spans="1:6">
      <c r="A8" s="69" t="s">
        <v>195</v>
      </c>
      <c r="B8" s="70">
        <v>8.9999999999999993E-3</v>
      </c>
      <c r="C8" s="71">
        <v>2.1000000000000001E-2</v>
      </c>
      <c r="D8" s="72" t="s">
        <v>184</v>
      </c>
      <c r="E8" s="38">
        <v>2E-3</v>
      </c>
      <c r="F8" s="73">
        <v>4.0000000000000001E-3</v>
      </c>
    </row>
    <row r="9" spans="1:6">
      <c r="A9" s="69" t="s">
        <v>127</v>
      </c>
      <c r="B9" s="70">
        <v>8.9999999999999993E-3</v>
      </c>
      <c r="C9" s="71">
        <v>1.4999999999999999E-2</v>
      </c>
      <c r="D9" s="72" t="s">
        <v>186</v>
      </c>
      <c r="E9" s="38">
        <v>1E-3</v>
      </c>
      <c r="F9" s="73">
        <v>1.7999999999999999E-2</v>
      </c>
    </row>
    <row r="10" spans="1:6">
      <c r="A10" s="69" t="s">
        <v>62</v>
      </c>
      <c r="B10" s="70">
        <v>7.0000000000000001E-3</v>
      </c>
      <c r="C10" s="71">
        <v>8.9999999999999993E-3</v>
      </c>
      <c r="D10" s="72" t="s">
        <v>189</v>
      </c>
      <c r="E10" s="38">
        <v>1E-3</v>
      </c>
      <c r="F10" s="73">
        <v>8.9999999999999993E-3</v>
      </c>
    </row>
    <row r="11" spans="1:6">
      <c r="A11" s="69" t="s">
        <v>193</v>
      </c>
      <c r="B11" s="70">
        <v>6.0000000000000001E-3</v>
      </c>
      <c r="C11" s="71">
        <v>0.03</v>
      </c>
      <c r="D11" s="72" t="s">
        <v>131</v>
      </c>
      <c r="E11" s="38">
        <v>1E-3</v>
      </c>
      <c r="F11" s="73">
        <v>8.0000000000000002E-3</v>
      </c>
    </row>
    <row r="12" spans="1:6">
      <c r="A12" s="69" t="s">
        <v>129</v>
      </c>
      <c r="B12" s="70">
        <v>6.0000000000000001E-3</v>
      </c>
      <c r="C12" s="71">
        <v>8.9999999999999993E-3</v>
      </c>
      <c r="D12" s="72" t="s">
        <v>185</v>
      </c>
      <c r="E12" s="38">
        <v>1E-3</v>
      </c>
      <c r="F12" s="73">
        <v>5.0000000000000001E-3</v>
      </c>
    </row>
    <row r="13" spans="1:6">
      <c r="A13" s="69" t="s">
        <v>58</v>
      </c>
      <c r="B13" s="70">
        <v>5.0000000000000001E-3</v>
      </c>
      <c r="C13" s="71">
        <v>1.0999999999999999E-2</v>
      </c>
      <c r="D13" s="72" t="s">
        <v>134</v>
      </c>
      <c r="E13" s="38">
        <v>1E-3</v>
      </c>
      <c r="F13" s="73">
        <v>2E-3</v>
      </c>
    </row>
    <row r="14" spans="1:6">
      <c r="A14" s="69" t="s">
        <v>59</v>
      </c>
      <c r="B14" s="70">
        <v>4.0000000000000001E-3</v>
      </c>
      <c r="C14" s="71">
        <v>1.2E-2</v>
      </c>
      <c r="D14" s="72" t="s">
        <v>126</v>
      </c>
      <c r="E14" s="38">
        <v>0</v>
      </c>
      <c r="F14" s="73">
        <v>2.4E-2</v>
      </c>
    </row>
    <row r="15" spans="1:6">
      <c r="A15" s="69" t="s">
        <v>130</v>
      </c>
      <c r="B15" s="70">
        <v>4.0000000000000001E-3</v>
      </c>
      <c r="C15" s="71">
        <v>8.9999999999999993E-3</v>
      </c>
      <c r="D15" s="72" t="s">
        <v>188</v>
      </c>
      <c r="E15" s="38">
        <v>0</v>
      </c>
      <c r="F15" s="73">
        <v>8.9999999999999993E-3</v>
      </c>
    </row>
    <row r="16" spans="1:6">
      <c r="A16" s="69" t="s">
        <v>133</v>
      </c>
      <c r="B16" s="70">
        <v>4.0000000000000001E-3</v>
      </c>
      <c r="C16" s="71">
        <v>2E-3</v>
      </c>
      <c r="D16" s="72" t="s">
        <v>187</v>
      </c>
      <c r="E16" s="38">
        <v>0</v>
      </c>
      <c r="F16" s="73">
        <v>3.0000000000000001E-3</v>
      </c>
    </row>
    <row r="17" spans="1:6">
      <c r="A17" s="69" t="s">
        <v>194</v>
      </c>
      <c r="B17" s="70">
        <v>3.0000000000000001E-3</v>
      </c>
      <c r="C17" s="71">
        <v>0.03</v>
      </c>
      <c r="D17" s="72" t="s">
        <v>135</v>
      </c>
      <c r="E17" s="38">
        <v>0</v>
      </c>
      <c r="F17" s="73">
        <v>0</v>
      </c>
    </row>
    <row r="18" spans="1:6">
      <c r="A18" s="69" t="s">
        <v>190</v>
      </c>
      <c r="B18" s="70">
        <v>3.0000000000000001E-3</v>
      </c>
      <c r="C18" s="71">
        <v>1.0999999999999999E-2</v>
      </c>
      <c r="D18" s="72" t="s">
        <v>197</v>
      </c>
      <c r="E18" s="38">
        <v>0</v>
      </c>
      <c r="F18" s="73">
        <v>0</v>
      </c>
    </row>
    <row r="19" spans="1:6">
      <c r="A19" s="69" t="s">
        <v>183</v>
      </c>
      <c r="B19" s="70">
        <v>3.0000000000000001E-3</v>
      </c>
      <c r="C19" s="71">
        <v>8.0000000000000002E-3</v>
      </c>
      <c r="D19" s="72" t="s">
        <v>198</v>
      </c>
      <c r="E19" s="38">
        <v>0</v>
      </c>
      <c r="F19" s="73">
        <v>0</v>
      </c>
    </row>
    <row r="20" spans="1:6">
      <c r="A20" s="69" t="s">
        <v>132</v>
      </c>
      <c r="B20" s="70">
        <v>3.0000000000000001E-3</v>
      </c>
      <c r="C20" s="71">
        <v>5.0000000000000001E-3</v>
      </c>
      <c r="D20" s="72" t="s">
        <v>136</v>
      </c>
      <c r="E20" s="38">
        <v>0</v>
      </c>
      <c r="F20" s="73">
        <v>0</v>
      </c>
    </row>
    <row r="21" spans="1:6">
      <c r="A21" s="74" t="s">
        <v>61</v>
      </c>
      <c r="B21" s="75">
        <v>3.0000000000000001E-3</v>
      </c>
      <c r="C21" s="76">
        <v>5.0000000000000001E-3</v>
      </c>
      <c r="D21" s="77"/>
      <c r="E21" s="31"/>
      <c r="F21" s="78"/>
    </row>
    <row r="22" spans="1:6">
      <c r="A22" s="69" t="s">
        <v>224</v>
      </c>
    </row>
    <row r="23" spans="1:6">
      <c r="A23" s="69" t="s">
        <v>225</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27"/>
  <sheetViews>
    <sheetView showGridLines="0" topLeftCell="A2" workbookViewId="0">
      <selection activeCell="A2" sqref="A2"/>
    </sheetView>
  </sheetViews>
  <sheetFormatPr defaultRowHeight="15"/>
  <cols>
    <col min="1" max="1" width="14" style="34" bestFit="1" customWidth="1"/>
    <col min="2" max="11" width="9.140625" style="34"/>
  </cols>
  <sheetData>
    <row r="1" spans="1:12" s="24" customFormat="1" ht="104.25" customHeight="1">
      <c r="A1" s="34"/>
      <c r="B1" s="34"/>
      <c r="C1" s="34"/>
      <c r="D1" s="34"/>
      <c r="E1" s="34"/>
      <c r="F1" s="34"/>
      <c r="G1" s="34"/>
      <c r="H1" s="34"/>
      <c r="I1" s="34"/>
      <c r="J1" s="34"/>
      <c r="K1" s="34"/>
    </row>
    <row r="2" spans="1:12" s="24" customFormat="1" ht="15.75">
      <c r="A2" s="29" t="s">
        <v>227</v>
      </c>
      <c r="B2" s="34"/>
      <c r="C2" s="34"/>
      <c r="D2" s="34"/>
      <c r="E2" s="34"/>
      <c r="F2" s="34"/>
      <c r="G2" s="34"/>
      <c r="H2" s="34"/>
      <c r="I2" s="34"/>
      <c r="J2" s="34"/>
      <c r="K2" s="34"/>
    </row>
    <row r="3" spans="1:12" ht="15.75">
      <c r="A3" s="43" t="s">
        <v>76</v>
      </c>
    </row>
    <row r="4" spans="1:12">
      <c r="A4" s="31" t="s">
        <v>141</v>
      </c>
      <c r="B4" s="31">
        <v>1</v>
      </c>
      <c r="C4" s="31">
        <v>2</v>
      </c>
      <c r="D4" s="31">
        <v>3</v>
      </c>
      <c r="E4" s="31">
        <v>4</v>
      </c>
      <c r="F4" s="31">
        <v>5</v>
      </c>
      <c r="G4" s="31">
        <v>6</v>
      </c>
      <c r="H4" s="31">
        <v>7</v>
      </c>
      <c r="I4" s="31">
        <v>8</v>
      </c>
      <c r="J4" s="31">
        <v>9</v>
      </c>
      <c r="K4" s="31">
        <v>10</v>
      </c>
    </row>
    <row r="5" spans="1:12">
      <c r="A5" s="34" t="s">
        <v>69</v>
      </c>
      <c r="B5" s="60">
        <v>0</v>
      </c>
      <c r="C5" s="60">
        <v>3.7329683319853313E-4</v>
      </c>
      <c r="D5" s="60">
        <v>3.7329683319853313E-4</v>
      </c>
      <c r="E5" s="60">
        <v>3.7329683319853313E-4</v>
      </c>
      <c r="F5" s="60">
        <v>3.7329683319853313E-4</v>
      </c>
      <c r="G5" s="60">
        <v>3.7329683319853313E-4</v>
      </c>
      <c r="H5" s="60">
        <v>3.7329683319853313E-4</v>
      </c>
      <c r="I5" s="60">
        <v>3.7329683319853313E-4</v>
      </c>
      <c r="J5" s="60">
        <v>3.7329683319853313E-4</v>
      </c>
      <c r="K5" s="60">
        <v>3.7329683319853313E-4</v>
      </c>
    </row>
    <row r="6" spans="1:12">
      <c r="A6" s="34" t="s">
        <v>70</v>
      </c>
      <c r="B6" s="60">
        <v>2.0357270090076707E-4</v>
      </c>
      <c r="C6" s="60">
        <v>7.874834243678519E-4</v>
      </c>
      <c r="D6" s="60">
        <v>1.064642707783503E-3</v>
      </c>
      <c r="E6" s="60">
        <v>1.3821527235488018E-3</v>
      </c>
      <c r="F6" s="60">
        <v>1.7449566644303083E-3</v>
      </c>
      <c r="G6" s="60">
        <v>2.448178276770463E-3</v>
      </c>
      <c r="H6" s="60">
        <v>3.3628767140453375E-3</v>
      </c>
      <c r="I6" s="60">
        <v>4.1175237029039691E-3</v>
      </c>
      <c r="J6" s="60">
        <v>4.7486586998261027E-3</v>
      </c>
      <c r="K6" s="60">
        <v>5.494767196273953E-3</v>
      </c>
    </row>
    <row r="7" spans="1:12">
      <c r="A7" s="34" t="s">
        <v>71</v>
      </c>
      <c r="B7" s="60">
        <v>1.4947372791629387E-3</v>
      </c>
      <c r="C7" s="60">
        <v>3.5291178100489429E-3</v>
      </c>
      <c r="D7" s="60">
        <v>6.0594980902880513E-3</v>
      </c>
      <c r="E7" s="60">
        <v>8.8407523109499397E-3</v>
      </c>
      <c r="F7" s="60">
        <v>1.2192498559173814E-2</v>
      </c>
      <c r="G7" s="60">
        <v>1.525208558343949E-2</v>
      </c>
      <c r="H7" s="60">
        <v>1.8408490335290462E-2</v>
      </c>
      <c r="I7" s="60">
        <v>2.1995795569149101E-2</v>
      </c>
      <c r="J7" s="60">
        <v>2.5258116275327036E-2</v>
      </c>
      <c r="K7" s="60">
        <v>2.7685944444011512E-2</v>
      </c>
    </row>
    <row r="8" spans="1:12">
      <c r="A8" s="34" t="s">
        <v>72</v>
      </c>
      <c r="B8" s="60">
        <v>1.4227069964580785E-3</v>
      </c>
      <c r="C8" s="60">
        <v>3.6198357352561494E-3</v>
      </c>
      <c r="D8" s="60">
        <v>6.9469324779527497E-3</v>
      </c>
      <c r="E8" s="60">
        <v>9.5607115096744133E-3</v>
      </c>
      <c r="F8" s="60">
        <v>1.1515847463266171E-2</v>
      </c>
      <c r="G8" s="60">
        <v>1.2509298872850905E-2</v>
      </c>
      <c r="H8" s="60">
        <v>1.2617885930375383E-2</v>
      </c>
      <c r="I8" s="60">
        <v>1.2617885930375383E-2</v>
      </c>
      <c r="J8" s="60">
        <v>1.2617885930375383E-2</v>
      </c>
      <c r="K8" s="60">
        <v>1.800735324107805E-2</v>
      </c>
    </row>
    <row r="9" spans="1:12">
      <c r="A9" s="34" t="s">
        <v>73</v>
      </c>
      <c r="B9" s="60">
        <v>9.5590374464902296E-3</v>
      </c>
      <c r="C9" s="60">
        <v>2.5866489028792516E-2</v>
      </c>
      <c r="D9" s="60">
        <v>3.9048082806118045E-2</v>
      </c>
      <c r="E9" s="60">
        <v>4.7019710555580185E-2</v>
      </c>
      <c r="F9" s="60">
        <v>5.1933313133448289E-2</v>
      </c>
      <c r="G9" s="60">
        <v>5.644076172393897E-2</v>
      </c>
      <c r="H9" s="60">
        <v>6.3042925490302104E-2</v>
      </c>
      <c r="I9" s="60">
        <v>7.2718902163379839E-2</v>
      </c>
      <c r="J9" s="60">
        <v>8.6671721190388573E-2</v>
      </c>
      <c r="K9" s="60">
        <v>0.10583245431226851</v>
      </c>
    </row>
    <row r="10" spans="1:12">
      <c r="A10" s="34" t="s">
        <v>74</v>
      </c>
      <c r="B10" s="60">
        <v>2.9010039691804823E-2</v>
      </c>
      <c r="C10" s="60">
        <v>7.8347887103937475E-2</v>
      </c>
      <c r="D10" s="60">
        <v>0.12603298205059732</v>
      </c>
      <c r="E10" s="60">
        <v>0.17052471703342553</v>
      </c>
      <c r="F10" s="60">
        <v>0.21171419795453794</v>
      </c>
      <c r="G10" s="60">
        <v>0.24661984232555467</v>
      </c>
      <c r="H10" s="60">
        <v>0.29061810907341601</v>
      </c>
      <c r="I10" s="60">
        <v>0.31476727982836361</v>
      </c>
      <c r="J10" s="60">
        <v>0.31476727982836361</v>
      </c>
      <c r="K10" s="60">
        <v>0.31476727982836361</v>
      </c>
    </row>
    <row r="11" spans="1:12">
      <c r="A11" s="34" t="s">
        <v>137</v>
      </c>
      <c r="B11" s="60">
        <v>0.15303581689331547</v>
      </c>
      <c r="C11" s="60">
        <v>0.25365157827132689</v>
      </c>
      <c r="D11" s="60">
        <v>0.34469827055550528</v>
      </c>
      <c r="E11" s="60">
        <v>0.41094013293042919</v>
      </c>
      <c r="F11" s="60">
        <v>0.45562743319087939</v>
      </c>
      <c r="G11" s="60">
        <v>0.47061016438746073</v>
      </c>
      <c r="H11" s="60">
        <v>0.47061016438746073</v>
      </c>
      <c r="I11" s="60">
        <v>0.47061016438746073</v>
      </c>
      <c r="J11" s="60">
        <v>0.47061016438746073</v>
      </c>
      <c r="K11" s="60">
        <v>0.47061016438746073</v>
      </c>
    </row>
    <row r="12" spans="1:12">
      <c r="A12" s="34" t="s">
        <v>138</v>
      </c>
      <c r="B12" s="60">
        <v>9.2178288172373168E-4</v>
      </c>
      <c r="C12" s="60">
        <v>2.3416238351985363E-3</v>
      </c>
      <c r="D12" s="60">
        <v>3.9907746336604877E-3</v>
      </c>
      <c r="E12" s="60">
        <v>5.6157056527614824E-3</v>
      </c>
      <c r="F12" s="60">
        <v>7.3551617115825696E-3</v>
      </c>
      <c r="G12" s="60">
        <v>8.9358861250661281E-3</v>
      </c>
      <c r="H12" s="60">
        <v>1.0505246435236093E-2</v>
      </c>
      <c r="I12" s="60">
        <v>1.2162237641819118E-2</v>
      </c>
      <c r="J12" s="60">
        <v>1.3629373993046201E-2</v>
      </c>
      <c r="K12" s="60">
        <v>1.5192865641303843E-2</v>
      </c>
      <c r="L12" s="20"/>
    </row>
    <row r="13" spans="1:12">
      <c r="A13" s="34" t="s">
        <v>139</v>
      </c>
      <c r="B13" s="60">
        <v>4.1037125365364191E-2</v>
      </c>
      <c r="C13" s="60">
        <v>8.5435130484995958E-2</v>
      </c>
      <c r="D13" s="60">
        <v>0.12575047604204581</v>
      </c>
      <c r="E13" s="60">
        <v>0.15853893174743228</v>
      </c>
      <c r="F13" s="60">
        <v>0.18446369914110905</v>
      </c>
      <c r="G13" s="60">
        <v>0.20259792201382065</v>
      </c>
      <c r="H13" s="60">
        <v>0.22195298492088333</v>
      </c>
      <c r="I13" s="60">
        <v>0.23426107329501622</v>
      </c>
      <c r="J13" s="60">
        <v>0.24306688749766103</v>
      </c>
      <c r="K13" s="60">
        <v>0.25648372257894325</v>
      </c>
      <c r="L13" s="20"/>
    </row>
    <row r="14" spans="1:12">
      <c r="A14" s="34" t="s">
        <v>140</v>
      </c>
      <c r="B14" s="60">
        <v>7.2886230087841897E-3</v>
      </c>
      <c r="C14" s="60">
        <v>1.4756800686510196E-2</v>
      </c>
      <c r="D14" s="60">
        <v>2.1090196811291873E-2</v>
      </c>
      <c r="E14" s="60">
        <v>2.5832166203457407E-2</v>
      </c>
      <c r="F14" s="60">
        <v>2.9475309464291999E-2</v>
      </c>
      <c r="G14" s="60">
        <v>3.2055709796467102E-2</v>
      </c>
      <c r="H14" s="60">
        <v>3.442678232620533E-2</v>
      </c>
      <c r="I14" s="60">
        <v>3.6411849055602574E-2</v>
      </c>
      <c r="J14" s="60">
        <v>3.8028637508371821E-2</v>
      </c>
      <c r="K14" s="60">
        <v>3.9791227122392581E-2</v>
      </c>
      <c r="L14" s="20"/>
    </row>
    <row r="16" spans="1:12" ht="15.75">
      <c r="A16" s="43" t="s">
        <v>79</v>
      </c>
    </row>
    <row r="17" spans="1:11">
      <c r="A17" s="31" t="s">
        <v>141</v>
      </c>
      <c r="B17" s="31">
        <v>1</v>
      </c>
      <c r="C17" s="31">
        <v>2</v>
      </c>
      <c r="D17" s="31">
        <v>3</v>
      </c>
      <c r="E17" s="31">
        <v>4</v>
      </c>
      <c r="F17" s="31">
        <v>5</v>
      </c>
      <c r="G17" s="31">
        <v>6</v>
      </c>
      <c r="H17" s="31">
        <v>7</v>
      </c>
      <c r="I17" s="31">
        <v>8</v>
      </c>
      <c r="J17" s="31">
        <v>9</v>
      </c>
      <c r="K17" s="31">
        <v>10</v>
      </c>
    </row>
    <row r="18" spans="1:11">
      <c r="A18" s="34" t="s">
        <v>69</v>
      </c>
      <c r="B18" s="30">
        <v>0</v>
      </c>
      <c r="C18" s="30">
        <v>0</v>
      </c>
      <c r="D18" s="30">
        <v>0</v>
      </c>
      <c r="E18" s="30">
        <v>0</v>
      </c>
      <c r="F18" s="30">
        <v>3.2626427406201586E-4</v>
      </c>
      <c r="G18" s="30">
        <v>4.1519530650813152E-4</v>
      </c>
      <c r="H18" s="30">
        <v>4.1519530650813152E-4</v>
      </c>
      <c r="I18" s="30">
        <v>4.1519530650813152E-4</v>
      </c>
      <c r="J18" s="30">
        <v>4.1519530650813152E-4</v>
      </c>
      <c r="K18" s="30">
        <v>4.1519530650813152E-4</v>
      </c>
    </row>
    <row r="19" spans="1:11">
      <c r="A19" s="34" t="s">
        <v>70</v>
      </c>
      <c r="B19" s="30">
        <v>1.4269202779637613E-4</v>
      </c>
      <c r="C19" s="30">
        <v>3.9025997443098426E-4</v>
      </c>
      <c r="D19" s="30">
        <v>1.3690452146897236E-3</v>
      </c>
      <c r="E19" s="30">
        <v>2.5726947146951229E-3</v>
      </c>
      <c r="F19" s="30">
        <v>3.6118194467276155E-3</v>
      </c>
      <c r="G19" s="30">
        <v>4.3294037146749398E-3</v>
      </c>
      <c r="H19" s="30">
        <v>4.8487227465777716E-3</v>
      </c>
      <c r="I19" s="30">
        <v>5.3940409981276805E-3</v>
      </c>
      <c r="J19" s="30">
        <v>6.0269624732277594E-3</v>
      </c>
      <c r="K19" s="30">
        <v>7.1661289834635822E-3</v>
      </c>
    </row>
    <row r="20" spans="1:11">
      <c r="A20" s="34" t="s">
        <v>71</v>
      </c>
      <c r="B20" s="30">
        <v>4.308076720691556E-4</v>
      </c>
      <c r="C20" s="30">
        <v>1.8724073725601142E-3</v>
      </c>
      <c r="D20" s="30">
        <v>4.0479568413712697E-3</v>
      </c>
      <c r="E20" s="30">
        <v>6.2160092750550566E-3</v>
      </c>
      <c r="F20" s="30">
        <v>8.4737800519530948E-3</v>
      </c>
      <c r="G20" s="30">
        <v>1.0775162304477837E-2</v>
      </c>
      <c r="H20" s="30">
        <v>1.3084406035373308E-2</v>
      </c>
      <c r="I20" s="30">
        <v>1.5776376401067438E-2</v>
      </c>
      <c r="J20" s="30">
        <v>1.856843006109421E-2</v>
      </c>
      <c r="K20" s="30">
        <v>2.1279642646521379E-2</v>
      </c>
    </row>
    <row r="21" spans="1:11">
      <c r="A21" s="34" t="s">
        <v>72</v>
      </c>
      <c r="B21" s="30">
        <v>2.1884141653560896E-3</v>
      </c>
      <c r="C21" s="30">
        <v>6.0282745474345978E-3</v>
      </c>
      <c r="D21" s="30">
        <v>1.0789339001923248E-2</v>
      </c>
      <c r="E21" s="30">
        <v>1.6261446634459054E-2</v>
      </c>
      <c r="F21" s="30">
        <v>2.2476215335025862E-2</v>
      </c>
      <c r="G21" s="30">
        <v>2.9071122132767857E-2</v>
      </c>
      <c r="H21" s="30">
        <v>3.5241411502949682E-2</v>
      </c>
      <c r="I21" s="30">
        <v>4.117811205370614E-2</v>
      </c>
      <c r="J21" s="30">
        <v>4.7410320900996394E-2</v>
      </c>
      <c r="K21" s="30">
        <v>5.4283305680620897E-2</v>
      </c>
    </row>
    <row r="22" spans="1:11">
      <c r="A22" s="34" t="s">
        <v>73</v>
      </c>
      <c r="B22" s="30">
        <v>1.3055125153025093E-2</v>
      </c>
      <c r="C22" s="30">
        <v>3.7184937958006703E-2</v>
      </c>
      <c r="D22" s="30">
        <v>6.5641626250707463E-2</v>
      </c>
      <c r="E22" s="30">
        <v>9.4615305315832177E-2</v>
      </c>
      <c r="F22" s="30">
        <v>0.11997034178636867</v>
      </c>
      <c r="G22" s="30">
        <v>0.14338475569606268</v>
      </c>
      <c r="H22" s="30">
        <v>0.16313488422161293</v>
      </c>
      <c r="I22" s="30">
        <v>0.18261024090263001</v>
      </c>
      <c r="J22" s="30">
        <v>0.20232808212910969</v>
      </c>
      <c r="K22" s="30">
        <v>0.22259560817301616</v>
      </c>
    </row>
    <row r="23" spans="1:11">
      <c r="A23" s="34" t="s">
        <v>74</v>
      </c>
      <c r="B23" s="30">
        <v>4.4961752242584363E-2</v>
      </c>
      <c r="C23" s="30">
        <v>0.10566407120669075</v>
      </c>
      <c r="D23" s="30">
        <v>0.16619967259557211</v>
      </c>
      <c r="E23" s="30">
        <v>0.21986777543942349</v>
      </c>
      <c r="F23" s="30">
        <v>0.26859413695152723</v>
      </c>
      <c r="G23" s="30">
        <v>0.31328558736052547</v>
      </c>
      <c r="H23" s="30">
        <v>0.35330293274675717</v>
      </c>
      <c r="I23" s="30">
        <v>0.38885279116214422</v>
      </c>
      <c r="J23" s="30">
        <v>0.42260386999994548</v>
      </c>
      <c r="K23" s="30">
        <v>0.45207364620267143</v>
      </c>
    </row>
    <row r="24" spans="1:11">
      <c r="A24" s="34" t="s">
        <v>137</v>
      </c>
      <c r="B24" s="30">
        <v>0.17598343685300211</v>
      </c>
      <c r="C24" s="30">
        <v>0.29519088400674698</v>
      </c>
      <c r="D24" s="30">
        <v>0.38873274423583715</v>
      </c>
      <c r="E24" s="30">
        <v>0.46537207687995652</v>
      </c>
      <c r="F24" s="30">
        <v>0.53258108888203259</v>
      </c>
      <c r="G24" s="30">
        <v>0.57857246793358841</v>
      </c>
      <c r="H24" s="30">
        <v>0.60842358478829262</v>
      </c>
      <c r="I24" s="30">
        <v>0.64376855164400881</v>
      </c>
      <c r="J24" s="30">
        <v>0.68567813380353715</v>
      </c>
      <c r="K24" s="30">
        <v>0.736625908818898</v>
      </c>
    </row>
    <row r="25" spans="1:11">
      <c r="A25" s="34" t="s">
        <v>138</v>
      </c>
      <c r="B25" s="30">
        <v>1.040484181811685E-3</v>
      </c>
      <c r="C25" s="30">
        <v>3.1191868287667734E-3</v>
      </c>
      <c r="D25" s="30">
        <v>5.9514534234890171E-3</v>
      </c>
      <c r="E25" s="30">
        <v>9.0626347368832905E-3</v>
      </c>
      <c r="F25" s="30">
        <v>1.2437886052428904E-2</v>
      </c>
      <c r="G25" s="30">
        <v>1.5859739625544877E-2</v>
      </c>
      <c r="H25" s="30">
        <v>1.9057174376960861E-2</v>
      </c>
      <c r="I25" s="30">
        <v>2.2309576688096855E-2</v>
      </c>
      <c r="J25" s="30">
        <v>2.5677061836471227E-2</v>
      </c>
      <c r="K25" s="30">
        <v>2.9253517524276074E-2</v>
      </c>
    </row>
    <row r="26" spans="1:11">
      <c r="A26" s="34" t="s">
        <v>139</v>
      </c>
      <c r="B26" s="30">
        <v>5.1584042772858996E-2</v>
      </c>
      <c r="C26" s="30">
        <v>0.10631799395517305</v>
      </c>
      <c r="D26" s="30">
        <v>0.15833261225682516</v>
      </c>
      <c r="E26" s="30">
        <v>0.20414636075082215</v>
      </c>
      <c r="F26" s="30">
        <v>0.24414610179369645</v>
      </c>
      <c r="G26" s="30">
        <v>0.27870329856217935</v>
      </c>
      <c r="H26" s="30">
        <v>0.30768116630037257</v>
      </c>
      <c r="I26" s="30">
        <v>0.33400902470883664</v>
      </c>
      <c r="J26" s="30">
        <v>0.35916882148637574</v>
      </c>
      <c r="K26" s="30">
        <v>0.38242808445060406</v>
      </c>
    </row>
    <row r="27" spans="1:11">
      <c r="A27" s="34" t="s">
        <v>140</v>
      </c>
      <c r="B27" s="30">
        <v>2.3193027445865377E-2</v>
      </c>
      <c r="C27" s="30">
        <v>4.7313321490266347E-2</v>
      </c>
      <c r="D27" s="30">
        <v>6.9605093334029644E-2</v>
      </c>
      <c r="E27" s="30">
        <v>8.8478562327387045E-2</v>
      </c>
      <c r="F27" s="30">
        <v>0.10435458282183607</v>
      </c>
      <c r="G27" s="30">
        <v>0.11757694749744807</v>
      </c>
      <c r="H27" s="30">
        <v>0.12826324038015147</v>
      </c>
      <c r="I27" s="30">
        <v>0.13768915281537952</v>
      </c>
      <c r="J27" s="30">
        <v>0.14644955200356724</v>
      </c>
      <c r="K27" s="30">
        <v>0.15456530984584549</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50"/>
  <sheetViews>
    <sheetView showGridLines="0" workbookViewId="0">
      <selection activeCell="B4" sqref="B4"/>
    </sheetView>
  </sheetViews>
  <sheetFormatPr defaultRowHeight="15"/>
  <cols>
    <col min="1" max="1" width="24.28515625" style="90" customWidth="1"/>
    <col min="2" max="2" width="9" style="90" bestFit="1" customWidth="1"/>
    <col min="3" max="3" width="13.85546875" style="90" bestFit="1" customWidth="1"/>
    <col min="4" max="4" width="9.140625" style="90"/>
    <col min="5" max="10" width="9.140625" style="12"/>
    <col min="11" max="11" width="15.5703125" style="12" bestFit="1" customWidth="1"/>
    <col min="12" max="16384" width="9.140625" style="12"/>
  </cols>
  <sheetData>
    <row r="1" spans="1:12" ht="101.25" customHeight="1"/>
    <row r="2" spans="1:12" s="13" customFormat="1" ht="15.75">
      <c r="A2" s="79" t="s">
        <v>228</v>
      </c>
      <c r="B2" s="79"/>
      <c r="C2" s="79"/>
      <c r="D2" s="80"/>
      <c r="E2" s="10"/>
      <c r="F2" s="10"/>
      <c r="G2" s="10"/>
      <c r="H2" s="10"/>
      <c r="I2" s="10"/>
      <c r="J2" s="10"/>
      <c r="K2" s="10"/>
      <c r="L2" s="10"/>
    </row>
    <row r="3" spans="1:12" ht="15.75">
      <c r="A3" s="81"/>
      <c r="B3" s="82" t="s">
        <v>76</v>
      </c>
      <c r="C3" s="82" t="s">
        <v>79</v>
      </c>
      <c r="D3" s="83"/>
      <c r="E3" s="14"/>
      <c r="F3" s="11"/>
      <c r="G3" s="14"/>
      <c r="H3" s="14"/>
      <c r="I3" s="14"/>
      <c r="J3" s="11"/>
      <c r="K3" s="11"/>
      <c r="L3" s="14"/>
    </row>
    <row r="4" spans="1:12">
      <c r="A4" s="83" t="s">
        <v>144</v>
      </c>
      <c r="B4" s="84">
        <v>0.68041770833333304</v>
      </c>
      <c r="C4" s="84">
        <v>0.66111044594594603</v>
      </c>
      <c r="D4" s="85"/>
      <c r="E4" s="11"/>
      <c r="F4" s="11"/>
      <c r="G4" s="14"/>
      <c r="H4" s="14"/>
      <c r="I4" s="14"/>
      <c r="J4" s="11"/>
      <c r="K4" s="14"/>
      <c r="L4" s="11"/>
    </row>
    <row r="5" spans="1:12">
      <c r="A5" s="83" t="s">
        <v>244</v>
      </c>
      <c r="B5" s="84">
        <v>0.50714761904761896</v>
      </c>
      <c r="C5" s="84">
        <v>0.46694883040935697</v>
      </c>
      <c r="D5" s="85"/>
      <c r="E5" s="11"/>
      <c r="F5" s="11"/>
      <c r="G5" s="14"/>
      <c r="H5" s="14"/>
      <c r="I5" s="14"/>
      <c r="J5" s="11"/>
      <c r="K5" s="14"/>
      <c r="L5" s="14"/>
    </row>
    <row r="6" spans="1:12">
      <c r="A6" s="83" t="s">
        <v>245</v>
      </c>
      <c r="B6" s="84">
        <v>0.442652083333333</v>
      </c>
      <c r="C6" s="84">
        <v>0.52681779428028097</v>
      </c>
      <c r="D6" s="85"/>
      <c r="E6" s="11"/>
      <c r="F6" s="11"/>
      <c r="G6" s="14"/>
      <c r="H6" s="14"/>
      <c r="I6" s="11"/>
      <c r="J6" s="11"/>
      <c r="K6" s="11"/>
      <c r="L6" s="14"/>
    </row>
    <row r="7" spans="1:12">
      <c r="A7" s="83" t="s">
        <v>246</v>
      </c>
      <c r="B7" s="84">
        <v>0.29891944444444396</v>
      </c>
      <c r="C7" s="84">
        <v>0.37443673102527697</v>
      </c>
      <c r="D7" s="85"/>
      <c r="E7" s="14"/>
      <c r="F7" s="11"/>
      <c r="G7" s="14"/>
      <c r="H7" s="14"/>
      <c r="I7" s="14"/>
      <c r="J7" s="11"/>
      <c r="K7" s="14"/>
      <c r="L7" s="11"/>
    </row>
    <row r="8" spans="1:12">
      <c r="A8" s="83" t="s">
        <v>247</v>
      </c>
      <c r="B8" s="84">
        <v>0.34326666666666705</v>
      </c>
      <c r="C8" s="84">
        <v>0.30433974248926998</v>
      </c>
      <c r="D8" s="85"/>
      <c r="E8" s="11"/>
      <c r="F8" s="11"/>
      <c r="G8" s="14"/>
      <c r="H8" s="11"/>
      <c r="I8" s="11"/>
      <c r="J8" s="11"/>
      <c r="K8" s="14"/>
      <c r="L8" s="11"/>
    </row>
    <row r="9" spans="1:12">
      <c r="A9" s="83" t="s">
        <v>143</v>
      </c>
      <c r="B9" s="84">
        <v>0.31213372615039303</v>
      </c>
      <c r="C9" s="84">
        <v>0.30424251376376399</v>
      </c>
      <c r="D9" s="85"/>
      <c r="E9" s="11"/>
      <c r="F9" s="11"/>
      <c r="G9" s="11"/>
      <c r="H9" s="14"/>
      <c r="I9" s="11"/>
      <c r="J9" s="11"/>
      <c r="K9" s="11"/>
      <c r="L9" s="11"/>
    </row>
    <row r="10" spans="1:12">
      <c r="A10" s="86" t="s">
        <v>248</v>
      </c>
      <c r="B10" s="87" t="s">
        <v>142</v>
      </c>
      <c r="C10" s="84">
        <v>0.24707145238095202</v>
      </c>
      <c r="D10" s="85"/>
      <c r="E10" s="11"/>
      <c r="F10" s="11"/>
      <c r="G10" s="11"/>
      <c r="H10" s="11"/>
      <c r="I10" s="11"/>
      <c r="J10" s="11"/>
      <c r="K10" s="11"/>
      <c r="L10" s="11"/>
    </row>
    <row r="11" spans="1:12">
      <c r="A11" s="83"/>
      <c r="B11" s="83"/>
      <c r="C11" s="83"/>
      <c r="D11" s="83"/>
      <c r="E11" s="11"/>
      <c r="F11" s="11"/>
      <c r="G11" s="11"/>
      <c r="H11" s="11"/>
      <c r="I11" s="14"/>
      <c r="J11" s="11"/>
      <c r="K11" s="11"/>
      <c r="L11" s="11"/>
    </row>
    <row r="12" spans="1:12">
      <c r="A12" s="83"/>
      <c r="B12" s="83"/>
      <c r="C12" s="83"/>
      <c r="D12" s="83"/>
      <c r="E12" s="11"/>
      <c r="F12" s="11"/>
      <c r="G12" s="11"/>
      <c r="H12" s="11"/>
      <c r="I12" s="14"/>
      <c r="J12" s="11"/>
      <c r="K12" s="11"/>
      <c r="L12" s="11"/>
    </row>
    <row r="13" spans="1:12">
      <c r="A13" s="83"/>
      <c r="B13" s="83"/>
      <c r="C13" s="83"/>
      <c r="D13" s="83"/>
      <c r="E13" s="11"/>
      <c r="F13" s="11"/>
      <c r="G13" s="11"/>
      <c r="H13" s="11"/>
      <c r="I13" s="11"/>
      <c r="J13" s="11"/>
      <c r="K13" s="11"/>
      <c r="L13" s="11"/>
    </row>
    <row r="14" spans="1:12">
      <c r="A14" s="83"/>
      <c r="B14" s="83"/>
      <c r="C14" s="83"/>
      <c r="D14" s="83"/>
      <c r="E14" s="11"/>
      <c r="F14" s="11"/>
      <c r="G14" s="11"/>
      <c r="H14" s="11"/>
      <c r="I14" s="14"/>
      <c r="J14" s="11"/>
      <c r="K14" s="11"/>
      <c r="L14" s="11"/>
    </row>
    <row r="15" spans="1:12">
      <c r="A15" s="83"/>
      <c r="B15" s="83"/>
      <c r="C15" s="83"/>
      <c r="D15" s="83"/>
      <c r="E15" s="11"/>
      <c r="F15" s="11"/>
      <c r="G15" s="11"/>
      <c r="H15" s="11"/>
      <c r="I15" s="11"/>
      <c r="J15" s="11"/>
      <c r="K15" s="11"/>
      <c r="L15" s="11"/>
    </row>
    <row r="16" spans="1:12">
      <c r="A16" s="83"/>
      <c r="B16" s="83"/>
      <c r="C16" s="83"/>
      <c r="D16" s="83"/>
      <c r="E16" s="11"/>
      <c r="F16" s="11"/>
      <c r="G16" s="14"/>
      <c r="H16" s="11"/>
      <c r="I16" s="11"/>
      <c r="J16" s="11"/>
      <c r="K16" s="11"/>
      <c r="L16" s="11"/>
    </row>
    <row r="17" spans="1:12">
      <c r="A17" s="83"/>
      <c r="B17" s="83"/>
      <c r="C17" s="83"/>
      <c r="D17" s="83"/>
      <c r="E17" s="14"/>
      <c r="F17" s="11"/>
      <c r="G17" s="11"/>
      <c r="H17" s="11"/>
      <c r="I17" s="14"/>
      <c r="J17" s="11"/>
      <c r="K17" s="11"/>
      <c r="L17" s="14"/>
    </row>
    <row r="18" spans="1:12">
      <c r="A18" s="83"/>
      <c r="B18" s="83"/>
      <c r="C18" s="83"/>
      <c r="D18" s="83"/>
      <c r="E18" s="11"/>
      <c r="F18" s="11"/>
      <c r="G18" s="11"/>
      <c r="H18" s="11"/>
      <c r="I18" s="14"/>
      <c r="J18" s="11"/>
      <c r="K18" s="11"/>
      <c r="L18" s="11"/>
    </row>
    <row r="19" spans="1:12">
      <c r="A19" s="83"/>
      <c r="B19" s="83"/>
      <c r="C19" s="83"/>
      <c r="D19" s="83"/>
      <c r="E19" s="11"/>
      <c r="F19" s="11"/>
      <c r="G19" s="11"/>
      <c r="H19" s="11"/>
      <c r="I19" s="11"/>
      <c r="J19" s="11"/>
      <c r="K19" s="11"/>
      <c r="L19" s="11"/>
    </row>
    <row r="20" spans="1:12">
      <c r="A20" s="83"/>
      <c r="B20" s="83"/>
      <c r="C20" s="83"/>
      <c r="D20" s="83"/>
      <c r="E20" s="11"/>
      <c r="F20" s="11"/>
      <c r="G20" s="11"/>
      <c r="H20" s="11"/>
      <c r="I20" s="14"/>
      <c r="J20" s="11"/>
      <c r="K20" s="11"/>
      <c r="L20" s="11"/>
    </row>
    <row r="21" spans="1:12">
      <c r="A21" s="83"/>
      <c r="B21" s="83"/>
      <c r="C21" s="88"/>
      <c r="D21" s="83"/>
      <c r="E21" s="11"/>
      <c r="F21" s="11"/>
      <c r="G21" s="11"/>
      <c r="H21" s="14"/>
      <c r="I21" s="14"/>
      <c r="J21" s="11"/>
      <c r="K21" s="11"/>
      <c r="L21" s="11"/>
    </row>
    <row r="22" spans="1:12">
      <c r="A22" s="88"/>
      <c r="B22" s="88"/>
      <c r="C22" s="88"/>
      <c r="D22" s="83"/>
      <c r="E22" s="11"/>
      <c r="F22" s="11"/>
      <c r="G22" s="11"/>
      <c r="H22" s="11"/>
      <c r="I22" s="14"/>
      <c r="J22" s="11"/>
      <c r="K22" s="11"/>
      <c r="L22" s="11"/>
    </row>
    <row r="23" spans="1:12">
      <c r="A23" s="83"/>
      <c r="B23" s="89"/>
      <c r="C23" s="88"/>
      <c r="D23" s="88"/>
    </row>
    <row r="24" spans="1:12">
      <c r="A24" s="85"/>
      <c r="B24" s="89"/>
      <c r="C24" s="83"/>
    </row>
    <row r="25" spans="1:12">
      <c r="A25" s="83"/>
      <c r="B25" s="89"/>
      <c r="C25" s="88"/>
    </row>
    <row r="26" spans="1:12">
      <c r="A26" s="85"/>
      <c r="B26" s="89"/>
      <c r="C26" s="88"/>
      <c r="D26" s="83"/>
      <c r="E26" s="11"/>
      <c r="F26" s="11"/>
      <c r="G26" s="11"/>
      <c r="H26" s="14"/>
      <c r="I26" s="11"/>
      <c r="J26" s="11"/>
      <c r="K26" s="11"/>
    </row>
    <row r="27" spans="1:12">
      <c r="A27" s="85"/>
      <c r="B27" s="89"/>
      <c r="C27" s="88"/>
    </row>
    <row r="28" spans="1:12">
      <c r="A28" s="85"/>
      <c r="B28" s="89"/>
      <c r="C28" s="88"/>
    </row>
    <row r="29" spans="1:12">
      <c r="A29" s="85"/>
      <c r="B29" s="89"/>
      <c r="C29" s="88"/>
    </row>
    <row r="30" spans="1:12">
      <c r="A30" s="85"/>
      <c r="B30" s="89"/>
      <c r="C30" s="88"/>
    </row>
    <row r="31" spans="1:12">
      <c r="A31" s="85"/>
      <c r="B31" s="89"/>
      <c r="C31" s="88"/>
    </row>
    <row r="32" spans="1:12">
      <c r="A32" s="85"/>
      <c r="B32" s="89"/>
      <c r="C32" s="88"/>
    </row>
    <row r="33" spans="1:2">
      <c r="A33" s="85"/>
      <c r="B33" s="89"/>
    </row>
    <row r="34" spans="1:2">
      <c r="A34" s="85"/>
      <c r="B34" s="91"/>
    </row>
    <row r="35" spans="1:2">
      <c r="A35" s="85"/>
      <c r="B35" s="91"/>
    </row>
    <row r="36" spans="1:2">
      <c r="A36" s="85"/>
      <c r="B36" s="91"/>
    </row>
    <row r="37" spans="1:2">
      <c r="A37" s="85"/>
      <c r="B37" s="91"/>
    </row>
    <row r="38" spans="1:2">
      <c r="A38" s="85"/>
      <c r="B38" s="91"/>
    </row>
    <row r="39" spans="1:2">
      <c r="A39" s="85"/>
      <c r="B39" s="91"/>
    </row>
    <row r="40" spans="1:2">
      <c r="A40" s="85"/>
      <c r="B40" s="91"/>
    </row>
    <row r="41" spans="1:2">
      <c r="A41" s="85"/>
      <c r="B41" s="91"/>
    </row>
    <row r="42" spans="1:2">
      <c r="A42" s="85"/>
      <c r="B42" s="91"/>
    </row>
    <row r="43" spans="1:2">
      <c r="A43" s="85"/>
      <c r="B43" s="91"/>
    </row>
    <row r="44" spans="1:2">
      <c r="A44" s="85"/>
      <c r="B44" s="91"/>
    </row>
    <row r="45" spans="1:2">
      <c r="A45" s="85"/>
      <c r="B45" s="91"/>
    </row>
    <row r="46" spans="1:2">
      <c r="A46" s="85"/>
      <c r="B46" s="91"/>
    </row>
    <row r="47" spans="1:2">
      <c r="B47" s="91"/>
    </row>
    <row r="48" spans="1:2">
      <c r="B48" s="91"/>
    </row>
    <row r="49" spans="2:2">
      <c r="B49" s="91"/>
    </row>
    <row r="50" spans="2:2">
      <c r="B50" s="91"/>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13"/>
  <sheetViews>
    <sheetView showGridLines="0" workbookViewId="0">
      <selection activeCell="A2" sqref="A2"/>
    </sheetView>
  </sheetViews>
  <sheetFormatPr defaultRowHeight="15"/>
  <cols>
    <col min="1" max="1" width="14" style="34" bestFit="1" customWidth="1"/>
    <col min="2" max="4" width="9.140625" style="34"/>
  </cols>
  <sheetData>
    <row r="1" spans="1:7" s="24" customFormat="1" ht="112.5" customHeight="1">
      <c r="A1" s="34"/>
      <c r="B1" s="34"/>
      <c r="C1" s="34"/>
      <c r="D1" s="34"/>
    </row>
    <row r="2" spans="1:7" s="24" customFormat="1" ht="15.75">
      <c r="A2" s="79" t="s">
        <v>229</v>
      </c>
      <c r="B2" s="34"/>
      <c r="C2" s="34"/>
      <c r="D2" s="34"/>
    </row>
    <row r="3" spans="1:7">
      <c r="A3" s="31" t="s">
        <v>145</v>
      </c>
      <c r="B3" s="31" t="s">
        <v>76</v>
      </c>
      <c r="C3" s="31" t="s">
        <v>79</v>
      </c>
      <c r="E3" s="24"/>
      <c r="F3" s="24"/>
      <c r="G3" s="24"/>
    </row>
    <row r="4" spans="1:7">
      <c r="A4" s="34" t="s">
        <v>69</v>
      </c>
      <c r="B4" s="60">
        <v>0</v>
      </c>
      <c r="C4" s="60">
        <v>0</v>
      </c>
      <c r="E4" s="24"/>
      <c r="F4" s="24"/>
      <c r="G4" s="24"/>
    </row>
    <row r="5" spans="1:7">
      <c r="A5" s="34" t="s">
        <v>70</v>
      </c>
      <c r="B5" s="60">
        <v>1.4272086224345482E-4</v>
      </c>
      <c r="C5" s="60">
        <v>8.9262891364933091E-5</v>
      </c>
      <c r="E5" s="24"/>
      <c r="F5" s="24"/>
      <c r="G5" s="24"/>
    </row>
    <row r="6" spans="1:7">
      <c r="A6" s="34" t="s">
        <v>71</v>
      </c>
      <c r="B6" s="60">
        <v>1.0479312420851533E-3</v>
      </c>
      <c r="C6" s="60">
        <v>2.6949745563897148E-4</v>
      </c>
      <c r="E6" s="24"/>
      <c r="F6" s="24"/>
      <c r="G6" s="24"/>
    </row>
    <row r="7" spans="1:7">
      <c r="A7" s="34" t="s">
        <v>72</v>
      </c>
      <c r="B7" s="60">
        <v>9.9743221146960629E-4</v>
      </c>
      <c r="C7" s="60">
        <v>1.3689915191507454E-3</v>
      </c>
      <c r="E7" s="24"/>
      <c r="F7" s="24"/>
      <c r="G7" s="24"/>
    </row>
    <row r="8" spans="1:7">
      <c r="A8" s="34" t="s">
        <v>73</v>
      </c>
      <c r="B8" s="60">
        <v>6.7016552835617313E-3</v>
      </c>
      <c r="C8" s="60">
        <v>8.1668067676005079E-3</v>
      </c>
      <c r="E8" s="24"/>
      <c r="F8" s="24"/>
      <c r="G8" s="24"/>
    </row>
    <row r="9" spans="1:7">
      <c r="A9" s="34" t="s">
        <v>74</v>
      </c>
      <c r="B9" s="60">
        <v>2.0338374743819256E-2</v>
      </c>
      <c r="C9" s="60">
        <v>2.8126420711702658E-2</v>
      </c>
      <c r="E9" s="24"/>
      <c r="F9" s="24"/>
      <c r="G9" s="24"/>
    </row>
    <row r="10" spans="1:7">
      <c r="A10" s="34" t="s">
        <v>137</v>
      </c>
      <c r="B10" s="60">
        <v>0.10729043552746395</v>
      </c>
      <c r="C10" s="60">
        <v>0.11008877404317075</v>
      </c>
      <c r="E10" s="24"/>
      <c r="F10" s="24"/>
      <c r="G10" s="24"/>
    </row>
    <row r="11" spans="1:7">
      <c r="A11" s="34" t="s">
        <v>83</v>
      </c>
      <c r="B11" s="60">
        <v>2.8770330649552527E-2</v>
      </c>
      <c r="C11" s="60">
        <v>3.2269082423921611E-2</v>
      </c>
      <c r="E11" s="24"/>
      <c r="F11" s="24"/>
      <c r="G11" s="24"/>
    </row>
    <row r="13" spans="1:7">
      <c r="B13" s="60"/>
      <c r="C13" s="60"/>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D14"/>
  <sheetViews>
    <sheetView showGridLines="0" workbookViewId="0">
      <selection activeCell="A2" sqref="A2"/>
    </sheetView>
  </sheetViews>
  <sheetFormatPr defaultRowHeight="15"/>
  <cols>
    <col min="1" max="4" width="21.140625" style="34" customWidth="1"/>
  </cols>
  <sheetData>
    <row r="1" spans="1:4" s="24" customFormat="1" ht="108" customHeight="1">
      <c r="A1" s="34"/>
      <c r="B1" s="34"/>
      <c r="C1" s="34"/>
      <c r="D1" s="34"/>
    </row>
    <row r="2" spans="1:4" s="24" customFormat="1" ht="15.75">
      <c r="A2" s="79" t="s">
        <v>230</v>
      </c>
      <c r="B2" s="34"/>
      <c r="C2" s="34"/>
      <c r="D2" s="34"/>
    </row>
    <row r="3" spans="1:4">
      <c r="A3" s="92" t="s">
        <v>91</v>
      </c>
      <c r="B3" s="92" t="s">
        <v>94</v>
      </c>
      <c r="C3" s="92" t="s">
        <v>96</v>
      </c>
      <c r="D3" s="92" t="s">
        <v>112</v>
      </c>
    </row>
    <row r="4" spans="1:4">
      <c r="A4" s="93" t="s">
        <v>108</v>
      </c>
      <c r="B4" s="93" t="s">
        <v>101</v>
      </c>
      <c r="C4" s="93" t="s">
        <v>4</v>
      </c>
      <c r="D4" s="93" t="s">
        <v>1</v>
      </c>
    </row>
    <row r="5" spans="1:4">
      <c r="A5" s="93" t="s">
        <v>28</v>
      </c>
      <c r="B5" s="93" t="s">
        <v>95</v>
      </c>
      <c r="C5" s="93" t="s">
        <v>105</v>
      </c>
      <c r="D5" s="93" t="s">
        <v>203</v>
      </c>
    </row>
    <row r="6" spans="1:4">
      <c r="A6" s="93" t="s">
        <v>199</v>
      </c>
      <c r="B6" s="93" t="s">
        <v>110</v>
      </c>
      <c r="C6" s="93" t="s">
        <v>148</v>
      </c>
      <c r="D6" s="94" t="s">
        <v>113</v>
      </c>
    </row>
    <row r="7" spans="1:4">
      <c r="A7" s="93" t="s">
        <v>149</v>
      </c>
      <c r="B7" s="93" t="s">
        <v>89</v>
      </c>
      <c r="C7" s="93" t="s">
        <v>146</v>
      </c>
      <c r="D7" s="93" t="s">
        <v>98</v>
      </c>
    </row>
    <row r="8" spans="1:4">
      <c r="A8" s="93" t="s">
        <v>109</v>
      </c>
      <c r="B8" s="93" t="s">
        <v>35</v>
      </c>
      <c r="C8" s="93" t="s">
        <v>90</v>
      </c>
      <c r="D8" s="93" t="s">
        <v>85</v>
      </c>
    </row>
    <row r="9" spans="1:4">
      <c r="A9" s="93" t="s">
        <v>103</v>
      </c>
      <c r="B9" s="93" t="s">
        <v>111</v>
      </c>
      <c r="C9" s="93" t="s">
        <v>106</v>
      </c>
      <c r="D9" s="93" t="s">
        <v>99</v>
      </c>
    </row>
    <row r="10" spans="1:4">
      <c r="A10" s="93" t="s">
        <v>93</v>
      </c>
      <c r="B10" s="93" t="s">
        <v>92</v>
      </c>
      <c r="C10" s="94" t="s">
        <v>147</v>
      </c>
      <c r="D10" s="93" t="s">
        <v>100</v>
      </c>
    </row>
    <row r="11" spans="1:4" s="21" customFormat="1">
      <c r="A11" s="94" t="s">
        <v>25</v>
      </c>
      <c r="B11" s="94" t="s">
        <v>104</v>
      </c>
      <c r="C11" s="93" t="s">
        <v>97</v>
      </c>
      <c r="D11" s="93" t="s">
        <v>107</v>
      </c>
    </row>
    <row r="12" spans="1:4">
      <c r="A12" s="93" t="s">
        <v>200</v>
      </c>
      <c r="B12" s="93" t="s">
        <v>17</v>
      </c>
      <c r="C12" s="93" t="s">
        <v>13</v>
      </c>
      <c r="D12" s="93" t="s">
        <v>21</v>
      </c>
    </row>
    <row r="13" spans="1:4">
      <c r="A13" s="93" t="s">
        <v>15</v>
      </c>
      <c r="B13" s="93" t="s">
        <v>202</v>
      </c>
      <c r="C13" s="93" t="s">
        <v>102</v>
      </c>
      <c r="D13" s="93"/>
    </row>
    <row r="14" spans="1:4">
      <c r="A14" s="95" t="s">
        <v>201</v>
      </c>
      <c r="B14" s="95" t="s">
        <v>84</v>
      </c>
      <c r="C14" s="95" t="s">
        <v>82</v>
      </c>
      <c r="D14" s="9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43"/>
  <sheetViews>
    <sheetView showGridLines="0" workbookViewId="0">
      <selection activeCell="A3" sqref="A3"/>
    </sheetView>
  </sheetViews>
  <sheetFormatPr defaultRowHeight="15"/>
  <cols>
    <col min="1" max="1" width="9.42578125" customWidth="1"/>
    <col min="2" max="2" width="16.5703125" bestFit="1" customWidth="1"/>
    <col min="3" max="3" width="16.7109375" style="5" bestFit="1" customWidth="1"/>
    <col min="4" max="4" width="22.140625" style="5" bestFit="1" customWidth="1"/>
    <col min="5" max="15" width="10.28515625" style="5" customWidth="1"/>
  </cols>
  <sheetData>
    <row r="1" spans="1:24" s="24" customFormat="1" ht="85.5" customHeight="1">
      <c r="C1" s="25"/>
      <c r="D1" s="25"/>
      <c r="E1" s="25"/>
      <c r="F1" s="25"/>
      <c r="G1" s="25"/>
      <c r="H1" s="25"/>
      <c r="I1" s="25"/>
      <c r="J1" s="25"/>
      <c r="K1" s="25"/>
      <c r="L1" s="25"/>
      <c r="M1" s="25"/>
      <c r="N1" s="25"/>
      <c r="O1" s="25"/>
    </row>
    <row r="2" spans="1:24" ht="15.75">
      <c r="A2" s="29" t="s">
        <v>210</v>
      </c>
      <c r="B2" s="29"/>
      <c r="C2" s="30"/>
      <c r="D2" s="30"/>
    </row>
    <row r="3" spans="1:24">
      <c r="A3" s="39" t="s">
        <v>46</v>
      </c>
      <c r="B3" s="102" t="s">
        <v>204</v>
      </c>
      <c r="C3" s="102" t="s">
        <v>205</v>
      </c>
      <c r="D3" s="102" t="s">
        <v>236</v>
      </c>
      <c r="E3" s="25"/>
      <c r="F3" s="25"/>
      <c r="G3" s="25"/>
      <c r="H3" s="25"/>
      <c r="I3" s="25"/>
      <c r="J3" s="25"/>
      <c r="K3" s="25"/>
      <c r="L3" s="25"/>
      <c r="M3" s="25"/>
      <c r="N3" s="25"/>
      <c r="O3" s="25"/>
      <c r="P3" s="25"/>
      <c r="Q3" s="25"/>
      <c r="R3" s="25"/>
      <c r="S3" s="25"/>
      <c r="T3" s="25"/>
      <c r="U3" s="25"/>
      <c r="V3" s="25"/>
      <c r="W3" s="25"/>
      <c r="X3" s="25"/>
    </row>
    <row r="4" spans="1:24">
      <c r="A4" s="37">
        <v>1990</v>
      </c>
      <c r="B4" s="38">
        <v>2.0618556701030927E-2</v>
      </c>
      <c r="C4" s="38">
        <v>0.11855670103092783</v>
      </c>
      <c r="D4" s="117">
        <v>0.17391304347826086</v>
      </c>
      <c r="E4" s="25"/>
      <c r="F4" s="25"/>
      <c r="G4" s="25"/>
      <c r="H4" s="25"/>
      <c r="I4" s="25"/>
      <c r="J4" s="25"/>
      <c r="K4" s="25"/>
      <c r="L4" s="25"/>
      <c r="M4" s="25"/>
      <c r="N4" s="25"/>
      <c r="O4" s="25"/>
      <c r="P4" s="25"/>
      <c r="Q4" s="25"/>
      <c r="R4" s="25"/>
      <c r="S4" s="25"/>
      <c r="T4" s="25"/>
      <c r="U4" s="25"/>
      <c r="V4" s="25"/>
      <c r="W4" s="25"/>
      <c r="X4" s="25"/>
    </row>
    <row r="5" spans="1:24">
      <c r="A5" s="37">
        <v>1991</v>
      </c>
      <c r="B5" s="38">
        <v>1.2987012987012988E-2</v>
      </c>
      <c r="C5" s="38">
        <v>0.20346320346320346</v>
      </c>
      <c r="D5" s="117">
        <v>6.3829787234042548E-2</v>
      </c>
      <c r="E5" s="25"/>
      <c r="F5" s="25"/>
      <c r="G5" s="25"/>
      <c r="H5" s="25"/>
      <c r="I5" s="25"/>
      <c r="J5" s="25"/>
      <c r="K5" s="25"/>
      <c r="L5" s="25"/>
      <c r="M5" s="25"/>
      <c r="N5" s="25"/>
      <c r="O5" s="25"/>
      <c r="P5" s="25"/>
      <c r="Q5" s="25"/>
      <c r="R5" s="25"/>
      <c r="S5" s="25"/>
      <c r="T5" s="25"/>
      <c r="U5" s="25"/>
      <c r="V5" s="25"/>
      <c r="W5" s="25"/>
      <c r="X5" s="25"/>
    </row>
    <row r="6" spans="1:24">
      <c r="A6" s="37">
        <v>1992</v>
      </c>
      <c r="B6" s="38">
        <v>1.090909090909091E-2</v>
      </c>
      <c r="C6" s="38">
        <v>0.29090909090909089</v>
      </c>
      <c r="D6" s="117">
        <v>3.7499999999999999E-2</v>
      </c>
      <c r="E6" s="25"/>
      <c r="F6" s="25"/>
      <c r="G6" s="25"/>
      <c r="H6" s="25"/>
      <c r="I6" s="25"/>
      <c r="J6" s="25"/>
      <c r="K6" s="25"/>
      <c r="L6" s="25"/>
      <c r="M6" s="25"/>
      <c r="N6" s="25"/>
      <c r="O6" s="25"/>
      <c r="P6" s="25"/>
      <c r="Q6" s="25"/>
      <c r="R6" s="25"/>
      <c r="S6" s="25"/>
      <c r="T6" s="25"/>
      <c r="U6" s="25"/>
      <c r="V6" s="25"/>
      <c r="W6" s="25"/>
      <c r="X6" s="25"/>
    </row>
    <row r="7" spans="1:24">
      <c r="A7" s="37">
        <v>1993</v>
      </c>
      <c r="B7" s="38">
        <v>1.9830028328611898E-2</v>
      </c>
      <c r="C7" s="38">
        <v>0.22946175637393768</v>
      </c>
      <c r="D7" s="117">
        <v>8.6419753086419748E-2</v>
      </c>
      <c r="E7" s="25"/>
      <c r="F7" s="25"/>
      <c r="G7" s="25"/>
      <c r="H7" s="25"/>
      <c r="I7" s="25"/>
      <c r="J7" s="25"/>
      <c r="K7" s="25"/>
      <c r="L7" s="25"/>
      <c r="M7" s="25"/>
      <c r="N7" s="25"/>
      <c r="O7" s="25"/>
      <c r="P7" s="25"/>
      <c r="Q7" s="25"/>
      <c r="R7" s="25"/>
      <c r="S7" s="25"/>
      <c r="T7" s="25"/>
      <c r="U7" s="25"/>
      <c r="V7" s="25"/>
      <c r="W7" s="25"/>
      <c r="X7" s="25"/>
    </row>
    <row r="8" spans="1:24">
      <c r="A8" s="37">
        <v>1994</v>
      </c>
      <c r="B8" s="38">
        <v>3.6945812807881777E-2</v>
      </c>
      <c r="C8" s="38">
        <v>8.1280788177339899E-2</v>
      </c>
      <c r="D8" s="117">
        <v>0.45454545454545453</v>
      </c>
      <c r="E8" s="25"/>
      <c r="F8" s="25"/>
      <c r="G8" s="25"/>
      <c r="H8" s="25"/>
      <c r="I8" s="25"/>
      <c r="J8" s="25"/>
      <c r="K8" s="25"/>
      <c r="L8" s="25"/>
      <c r="M8" s="25"/>
      <c r="N8" s="25"/>
      <c r="O8" s="25"/>
      <c r="P8" s="25"/>
      <c r="Q8" s="25"/>
      <c r="R8" s="25"/>
      <c r="S8" s="25"/>
      <c r="T8" s="25"/>
      <c r="U8" s="25"/>
      <c r="V8" s="25"/>
      <c r="W8" s="25"/>
      <c r="X8" s="25"/>
    </row>
    <row r="9" spans="1:24">
      <c r="A9" s="37">
        <v>1995</v>
      </c>
      <c r="B9" s="38">
        <v>6.6810344827586202E-2</v>
      </c>
      <c r="C9" s="38">
        <v>7.9741379310344834E-2</v>
      </c>
      <c r="D9" s="117">
        <v>0.83783783783783783</v>
      </c>
      <c r="E9" s="25"/>
      <c r="F9" s="25"/>
      <c r="G9" s="25"/>
      <c r="H9" s="25"/>
      <c r="I9" s="25"/>
      <c r="J9" s="25"/>
      <c r="K9" s="25"/>
      <c r="L9" s="25"/>
      <c r="M9" s="25"/>
      <c r="N9" s="25"/>
      <c r="O9" s="25"/>
      <c r="P9" s="25"/>
      <c r="Q9" s="25"/>
      <c r="R9" s="25"/>
      <c r="S9" s="25"/>
      <c r="T9" s="25"/>
      <c r="U9" s="25"/>
      <c r="V9" s="25"/>
      <c r="W9" s="25"/>
      <c r="X9" s="25"/>
    </row>
    <row r="10" spans="1:24">
      <c r="A10" s="37">
        <v>1996</v>
      </c>
      <c r="B10" s="38">
        <v>5.8931860036832415E-2</v>
      </c>
      <c r="C10" s="38">
        <v>8.6556169429097607E-2</v>
      </c>
      <c r="D10" s="117">
        <v>0.68085106382978722</v>
      </c>
      <c r="E10" s="25"/>
      <c r="F10" s="25"/>
      <c r="G10" s="25"/>
      <c r="H10" s="25"/>
      <c r="I10" s="25"/>
      <c r="J10" s="25"/>
      <c r="K10" s="25"/>
      <c r="L10" s="25"/>
      <c r="M10" s="25"/>
      <c r="N10" s="25"/>
      <c r="O10" s="25"/>
      <c r="P10" s="25"/>
      <c r="Q10" s="25"/>
      <c r="R10" s="25"/>
      <c r="S10" s="25"/>
      <c r="T10" s="25"/>
      <c r="U10" s="25"/>
      <c r="V10" s="25"/>
      <c r="W10" s="25"/>
      <c r="X10" s="25"/>
    </row>
    <row r="11" spans="1:24">
      <c r="A11" s="37">
        <v>1997</v>
      </c>
      <c r="B11" s="38">
        <v>6.1990212071778142E-2</v>
      </c>
      <c r="C11" s="38">
        <v>7.177814029363784E-2</v>
      </c>
      <c r="D11" s="117">
        <v>0.86363636363636365</v>
      </c>
      <c r="E11" s="25"/>
      <c r="F11" s="25"/>
      <c r="G11" s="25"/>
      <c r="H11" s="25"/>
      <c r="I11" s="25"/>
      <c r="J11" s="25"/>
      <c r="K11" s="25"/>
      <c r="L11" s="25"/>
      <c r="M11" s="25"/>
      <c r="N11" s="25"/>
      <c r="O11" s="25"/>
      <c r="P11" s="25"/>
      <c r="Q11" s="25"/>
      <c r="R11" s="25"/>
      <c r="S11" s="25"/>
      <c r="T11" s="25"/>
      <c r="U11" s="25"/>
      <c r="V11" s="25"/>
      <c r="W11" s="25"/>
      <c r="X11" s="25"/>
    </row>
    <row r="12" spans="1:24">
      <c r="A12" s="37">
        <v>1998</v>
      </c>
      <c r="B12" s="38">
        <v>7.7034883720930231E-2</v>
      </c>
      <c r="C12" s="38">
        <v>0.16860465116279069</v>
      </c>
      <c r="D12" s="117">
        <v>0.45689655172413796</v>
      </c>
      <c r="E12" s="25"/>
      <c r="F12" s="25"/>
      <c r="G12" s="25"/>
      <c r="H12" s="25"/>
      <c r="I12" s="25"/>
      <c r="J12" s="25"/>
      <c r="K12" s="25"/>
      <c r="L12" s="25"/>
      <c r="M12" s="25"/>
      <c r="N12" s="25"/>
      <c r="O12" s="25"/>
      <c r="P12" s="25"/>
      <c r="Q12" s="25"/>
      <c r="R12" s="25"/>
      <c r="S12" s="25"/>
      <c r="T12" s="25"/>
      <c r="U12" s="25"/>
      <c r="V12" s="25"/>
      <c r="W12" s="25"/>
      <c r="X12" s="25"/>
    </row>
    <row r="13" spans="1:24">
      <c r="A13" s="37">
        <v>1999</v>
      </c>
      <c r="B13" s="38">
        <v>7.7764277035236931E-2</v>
      </c>
      <c r="C13" s="38">
        <v>0.1117861482381531</v>
      </c>
      <c r="D13" s="117">
        <v>0.69565217391304346</v>
      </c>
      <c r="E13" s="25"/>
      <c r="F13" s="25"/>
      <c r="G13" s="25"/>
      <c r="H13" s="25"/>
      <c r="I13" s="25"/>
      <c r="J13" s="25"/>
      <c r="K13" s="25"/>
      <c r="L13" s="25"/>
      <c r="M13" s="25"/>
      <c r="N13" s="25"/>
      <c r="O13" s="25"/>
      <c r="P13" s="25"/>
      <c r="Q13" s="25"/>
      <c r="R13" s="25"/>
      <c r="S13" s="25"/>
      <c r="T13" s="25"/>
      <c r="U13" s="25"/>
      <c r="V13" s="25"/>
      <c r="W13" s="25"/>
      <c r="X13" s="25"/>
    </row>
    <row r="14" spans="1:24">
      <c r="A14" s="37">
        <v>2000</v>
      </c>
      <c r="B14" s="38">
        <v>0.11864406779661017</v>
      </c>
      <c r="C14" s="38">
        <v>0.11652542372881355</v>
      </c>
      <c r="D14" s="117">
        <v>1.0181818181818181</v>
      </c>
      <c r="E14" s="25"/>
      <c r="F14" s="25"/>
      <c r="G14" s="25"/>
      <c r="H14" s="25"/>
      <c r="I14" s="25"/>
      <c r="J14" s="25"/>
      <c r="K14" s="25"/>
      <c r="L14" s="25"/>
      <c r="M14" s="25"/>
      <c r="N14" s="25"/>
      <c r="O14" s="25"/>
      <c r="P14" s="25"/>
      <c r="Q14" s="25"/>
      <c r="R14" s="25"/>
      <c r="S14" s="25"/>
      <c r="T14" s="25"/>
      <c r="U14" s="25"/>
      <c r="V14" s="25"/>
      <c r="W14" s="25"/>
      <c r="X14" s="25"/>
    </row>
    <row r="15" spans="1:24">
      <c r="A15" s="37">
        <v>2001</v>
      </c>
      <c r="B15" s="38">
        <v>6.9656488549618326E-2</v>
      </c>
      <c r="C15" s="38">
        <v>0.17748091603053434</v>
      </c>
      <c r="D15" s="117">
        <v>0.39247311827956988</v>
      </c>
      <c r="E15" s="25"/>
      <c r="F15" s="25"/>
      <c r="G15" s="25"/>
      <c r="H15" s="25"/>
      <c r="I15" s="25"/>
      <c r="J15" s="25"/>
      <c r="K15" s="25"/>
      <c r="L15" s="25"/>
      <c r="M15" s="25"/>
      <c r="N15" s="25"/>
      <c r="O15" s="25"/>
      <c r="P15" s="25"/>
      <c r="Q15" s="25"/>
      <c r="R15" s="25"/>
      <c r="S15" s="25"/>
      <c r="T15" s="25"/>
      <c r="U15" s="25"/>
      <c r="V15" s="25"/>
      <c r="W15" s="25"/>
      <c r="X15" s="25"/>
    </row>
    <row r="16" spans="1:24">
      <c r="A16" s="37">
        <v>2002</v>
      </c>
      <c r="B16" s="38">
        <v>5.2491103202846973E-2</v>
      </c>
      <c r="C16" s="38">
        <v>0.20551601423487545</v>
      </c>
      <c r="D16" s="117">
        <v>0.25541125541125542</v>
      </c>
      <c r="E16" s="25"/>
      <c r="F16" s="25"/>
      <c r="G16" s="25"/>
      <c r="H16" s="25"/>
      <c r="I16" s="25"/>
      <c r="J16" s="25"/>
      <c r="K16" s="25"/>
      <c r="L16" s="25"/>
      <c r="M16" s="25"/>
      <c r="N16" s="25"/>
      <c r="O16" s="25"/>
      <c r="P16" s="25"/>
      <c r="Q16" s="25"/>
      <c r="R16" s="25"/>
      <c r="S16" s="25"/>
      <c r="T16" s="25"/>
      <c r="U16" s="25"/>
      <c r="V16" s="25"/>
      <c r="W16" s="25"/>
      <c r="X16" s="25"/>
    </row>
    <row r="17" spans="1:27">
      <c r="A17" s="37">
        <v>2003</v>
      </c>
      <c r="B17" s="38">
        <v>6.0420315236427317E-2</v>
      </c>
      <c r="C17" s="38">
        <v>0.17513134851138354</v>
      </c>
      <c r="D17" s="117">
        <v>0.34499999999999997</v>
      </c>
      <c r="E17" s="25"/>
      <c r="F17" s="25"/>
      <c r="G17" s="25"/>
      <c r="H17" s="25"/>
      <c r="I17" s="25"/>
      <c r="J17" s="25"/>
      <c r="K17" s="25"/>
      <c r="L17" s="25"/>
      <c r="M17" s="25"/>
      <c r="N17" s="25"/>
      <c r="O17" s="25"/>
      <c r="P17" s="25"/>
      <c r="Q17" s="25"/>
      <c r="R17" s="25"/>
      <c r="S17" s="25"/>
      <c r="T17" s="25"/>
      <c r="U17" s="25"/>
      <c r="V17" s="25"/>
      <c r="W17" s="25"/>
      <c r="X17" s="25"/>
    </row>
    <row r="18" spans="1:27">
      <c r="A18" s="37">
        <v>2004</v>
      </c>
      <c r="B18" s="38">
        <v>0.10946502057613169</v>
      </c>
      <c r="C18" s="38">
        <v>9.2181069958847742E-2</v>
      </c>
      <c r="D18" s="117">
        <v>1.1875</v>
      </c>
      <c r="E18" s="25"/>
      <c r="F18" s="25"/>
      <c r="G18" s="25"/>
      <c r="H18" s="25"/>
      <c r="I18" s="25"/>
      <c r="J18" s="25"/>
      <c r="K18" s="25"/>
      <c r="L18" s="25"/>
      <c r="M18" s="25"/>
      <c r="N18" s="25"/>
      <c r="O18" s="25"/>
      <c r="P18" s="25"/>
      <c r="Q18" s="25"/>
      <c r="R18" s="25"/>
      <c r="S18" s="25"/>
      <c r="T18" s="25"/>
      <c r="U18" s="25"/>
      <c r="V18" s="25"/>
      <c r="W18" s="25"/>
      <c r="X18" s="25"/>
    </row>
    <row r="19" spans="1:27">
      <c r="A19" s="37">
        <v>2005</v>
      </c>
      <c r="B19" s="38">
        <v>0.10739299610894941</v>
      </c>
      <c r="C19" s="38">
        <v>7.0817120622568092E-2</v>
      </c>
      <c r="D19" s="117">
        <v>1.5164835164835164</v>
      </c>
      <c r="E19" s="25"/>
      <c r="F19" s="25"/>
      <c r="G19" s="25"/>
      <c r="H19" s="25"/>
      <c r="I19" s="25"/>
      <c r="J19" s="25"/>
      <c r="K19" s="25"/>
      <c r="L19" s="25"/>
      <c r="M19" s="25"/>
      <c r="N19" s="25"/>
      <c r="O19" s="25"/>
      <c r="P19" s="25"/>
      <c r="Q19" s="25"/>
      <c r="R19" s="25"/>
      <c r="S19" s="25"/>
      <c r="T19" s="25"/>
      <c r="U19" s="25"/>
      <c r="V19" s="25"/>
      <c r="W19" s="25"/>
      <c r="X19" s="25"/>
    </row>
    <row r="20" spans="1:27">
      <c r="A20" s="37">
        <v>2006</v>
      </c>
      <c r="B20" s="38">
        <v>0.1010989010989011</v>
      </c>
      <c r="C20" s="38">
        <v>7.9853479853479847E-2</v>
      </c>
      <c r="D20" s="117">
        <v>1.2660550458715596</v>
      </c>
      <c r="E20" s="25"/>
      <c r="F20" s="25"/>
      <c r="G20" s="25"/>
      <c r="H20" s="25"/>
      <c r="I20" s="25"/>
      <c r="J20" s="25"/>
      <c r="K20" s="25"/>
      <c r="L20" s="25"/>
      <c r="M20" s="25"/>
      <c r="N20" s="25"/>
      <c r="O20" s="25"/>
      <c r="P20" s="25"/>
      <c r="Q20" s="25"/>
      <c r="R20" s="25"/>
      <c r="S20" s="25"/>
      <c r="T20" s="25"/>
      <c r="U20" s="25"/>
      <c r="V20" s="25"/>
      <c r="W20" s="25"/>
      <c r="X20" s="25"/>
    </row>
    <row r="21" spans="1:27">
      <c r="A21" s="37">
        <v>2007</v>
      </c>
      <c r="B21" s="38">
        <v>7.2740112994350278E-2</v>
      </c>
      <c r="C21" s="38">
        <v>7.7683615819209045E-2</v>
      </c>
      <c r="D21" s="117">
        <v>0.9363636363636364</v>
      </c>
      <c r="E21" s="25"/>
      <c r="F21" s="25"/>
      <c r="G21" s="25"/>
      <c r="H21" s="25"/>
      <c r="I21" s="25"/>
      <c r="J21" s="25"/>
      <c r="K21" s="25"/>
      <c r="L21" s="25"/>
      <c r="M21" s="25"/>
      <c r="N21" s="25"/>
      <c r="O21" s="25"/>
      <c r="P21" s="25"/>
      <c r="Q21" s="25"/>
      <c r="R21" s="25"/>
      <c r="S21" s="25"/>
      <c r="T21" s="25"/>
      <c r="U21" s="25"/>
      <c r="V21" s="25"/>
      <c r="W21" s="25"/>
      <c r="X21" s="25"/>
    </row>
    <row r="22" spans="1:27">
      <c r="A22" s="37">
        <v>2008</v>
      </c>
      <c r="B22" s="38">
        <v>3.3933518005540168E-2</v>
      </c>
      <c r="C22" s="38">
        <v>0.18005540166204986</v>
      </c>
      <c r="D22" s="117">
        <v>0.18846153846153846</v>
      </c>
      <c r="E22" s="25"/>
      <c r="F22" s="25"/>
      <c r="G22" s="25"/>
      <c r="H22" s="25"/>
      <c r="I22" s="25"/>
      <c r="J22" s="25"/>
      <c r="K22" s="25"/>
      <c r="L22" s="25"/>
      <c r="M22" s="25"/>
      <c r="N22" s="25"/>
      <c r="O22" s="25"/>
      <c r="P22" s="25"/>
      <c r="Q22" s="25"/>
      <c r="R22" s="25"/>
      <c r="S22" s="25"/>
      <c r="T22" s="25"/>
      <c r="U22" s="25"/>
      <c r="V22" s="25"/>
      <c r="W22" s="25"/>
      <c r="X22" s="25"/>
    </row>
    <row r="23" spans="1:27">
      <c r="A23" s="37">
        <v>2009</v>
      </c>
      <c r="B23" s="38">
        <v>2.3504273504273504E-2</v>
      </c>
      <c r="C23" s="38">
        <v>0.36752136752136755</v>
      </c>
      <c r="D23" s="117">
        <v>6.3953488372093026E-2</v>
      </c>
      <c r="E23" s="25"/>
      <c r="F23" s="25"/>
      <c r="G23" s="25"/>
      <c r="H23" s="25"/>
      <c r="I23" s="25"/>
      <c r="J23" s="25"/>
      <c r="K23" s="25"/>
      <c r="L23" s="25"/>
      <c r="M23" s="25"/>
      <c r="N23" s="25"/>
      <c r="O23" s="25"/>
      <c r="P23" s="25"/>
      <c r="Q23" s="25"/>
      <c r="R23" s="25"/>
      <c r="S23" s="25"/>
      <c r="T23" s="25"/>
      <c r="U23" s="25"/>
      <c r="V23" s="25"/>
      <c r="W23" s="25"/>
      <c r="X23" s="25"/>
    </row>
    <row r="24" spans="1:27">
      <c r="A24" s="37">
        <v>2010</v>
      </c>
      <c r="B24" s="38">
        <v>3.016924208977189E-2</v>
      </c>
      <c r="C24" s="38">
        <v>0.1199411331861663</v>
      </c>
      <c r="D24" s="117">
        <v>0.25153374233128833</v>
      </c>
      <c r="E24" s="25"/>
      <c r="F24" s="25"/>
      <c r="G24" s="25"/>
      <c r="H24" s="25"/>
      <c r="I24" s="25"/>
      <c r="J24" s="25"/>
      <c r="K24" s="25"/>
      <c r="L24" s="25"/>
      <c r="M24" s="25"/>
      <c r="N24" s="25"/>
      <c r="O24" s="25"/>
      <c r="P24" s="25"/>
      <c r="Q24" s="25"/>
      <c r="R24" s="25"/>
      <c r="S24" s="25"/>
      <c r="T24" s="25"/>
      <c r="U24" s="25"/>
      <c r="V24" s="25"/>
      <c r="W24" s="25"/>
      <c r="X24" s="25"/>
    </row>
    <row r="25" spans="1:27">
      <c r="A25" s="39" t="s">
        <v>88</v>
      </c>
      <c r="B25" s="36">
        <v>3.7319762510602206E-2</v>
      </c>
      <c r="C25" s="36">
        <v>0.11450381679389313</v>
      </c>
      <c r="D25" s="118">
        <v>0.32592592592592595</v>
      </c>
      <c r="E25" s="25"/>
      <c r="F25" s="25"/>
      <c r="G25" s="25"/>
      <c r="H25" s="25"/>
      <c r="I25" s="25"/>
      <c r="J25" s="25"/>
      <c r="K25" s="25"/>
      <c r="L25" s="25"/>
      <c r="M25" s="25"/>
      <c r="N25" s="25"/>
      <c r="O25" s="25"/>
      <c r="P25" s="25"/>
      <c r="Q25" s="25"/>
      <c r="R25" s="25"/>
      <c r="S25" s="25"/>
      <c r="T25" s="25"/>
      <c r="U25" s="25"/>
      <c r="V25" s="25"/>
      <c r="W25" s="25"/>
      <c r="X25" s="25"/>
    </row>
    <row r="26" spans="1:27">
      <c r="B26" s="22"/>
      <c r="C26" s="22"/>
      <c r="D26" s="22"/>
      <c r="E26" s="22"/>
      <c r="F26" s="8"/>
      <c r="G26" s="8"/>
      <c r="H26" s="8"/>
      <c r="I26" s="22"/>
      <c r="J26" s="22"/>
      <c r="K26" s="22"/>
      <c r="L26" s="8"/>
      <c r="M26" s="8"/>
      <c r="N26" s="8"/>
      <c r="O26" s="8"/>
      <c r="P26" s="22"/>
      <c r="Q26" s="17"/>
      <c r="R26" s="16"/>
      <c r="S26" s="19"/>
      <c r="T26" s="18"/>
      <c r="U26" s="15"/>
      <c r="V26" s="23"/>
      <c r="W26" s="17"/>
      <c r="X26" s="16"/>
      <c r="Y26" s="19"/>
      <c r="Z26" s="18"/>
      <c r="AA26" s="15"/>
    </row>
    <row r="27" spans="1:27">
      <c r="C27" s="7"/>
      <c r="D27" s="22"/>
      <c r="E27" s="22"/>
      <c r="F27" s="7"/>
      <c r="G27" s="7"/>
      <c r="H27" s="7"/>
      <c r="I27" s="7"/>
      <c r="J27" s="7"/>
      <c r="K27" s="7"/>
      <c r="L27" s="7"/>
      <c r="M27" s="7"/>
      <c r="N27" s="7"/>
      <c r="O27" s="7"/>
    </row>
    <row r="28" spans="1:27">
      <c r="I28" s="7"/>
    </row>
    <row r="29" spans="1:27">
      <c r="I29" s="7"/>
    </row>
    <row r="30" spans="1:27">
      <c r="I30" s="7"/>
    </row>
    <row r="31" spans="1:27">
      <c r="I31" s="7"/>
    </row>
    <row r="32" spans="1:27">
      <c r="I32" s="7"/>
    </row>
    <row r="33" spans="9:9">
      <c r="I33" s="7"/>
    </row>
    <row r="34" spans="9:9">
      <c r="I34" s="7"/>
    </row>
    <row r="35" spans="9:9">
      <c r="I35" s="7"/>
    </row>
    <row r="36" spans="9:9">
      <c r="I36" s="7"/>
    </row>
    <row r="37" spans="9:9">
      <c r="I37" s="7"/>
    </row>
    <row r="38" spans="9:9">
      <c r="I38" s="7"/>
    </row>
    <row r="39" spans="9:9">
      <c r="I39" s="7"/>
    </row>
    <row r="40" spans="9:9">
      <c r="I40" s="7"/>
    </row>
    <row r="41" spans="9:9">
      <c r="I41" s="7"/>
    </row>
    <row r="42" spans="9:9">
      <c r="I42" s="7"/>
    </row>
    <row r="43" spans="9:9">
      <c r="I43" s="7"/>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21"/>
  <sheetViews>
    <sheetView showGridLines="0" workbookViewId="0">
      <selection activeCell="A2" sqref="A2"/>
    </sheetView>
  </sheetViews>
  <sheetFormatPr defaultRowHeight="15"/>
  <cols>
    <col min="1" max="1" width="19.42578125" style="37" customWidth="1"/>
    <col min="2" max="2" width="7.85546875" style="37" customWidth="1"/>
    <col min="3" max="3" width="10.5703125" style="37" customWidth="1"/>
    <col min="4" max="4" width="10" style="37" customWidth="1"/>
    <col min="5" max="5" width="10.140625" style="37" customWidth="1"/>
    <col min="6" max="6" width="10.42578125" style="37" customWidth="1"/>
    <col min="7" max="7" width="11.28515625" style="37" customWidth="1"/>
    <col min="8" max="16384" width="9.140625" style="106"/>
  </cols>
  <sheetData>
    <row r="1" spans="1:9" ht="93.75" customHeight="1"/>
    <row r="2" spans="1:9" ht="15.75">
      <c r="A2" s="79" t="s">
        <v>231</v>
      </c>
    </row>
    <row r="3" spans="1:9">
      <c r="A3" s="108" t="s">
        <v>68</v>
      </c>
      <c r="B3" s="109">
        <v>1985</v>
      </c>
      <c r="C3" s="109">
        <v>1990</v>
      </c>
      <c r="D3" s="109">
        <v>1995</v>
      </c>
      <c r="E3" s="109">
        <v>2000</v>
      </c>
      <c r="F3" s="109">
        <v>2005</v>
      </c>
      <c r="G3" s="109">
        <v>2010</v>
      </c>
      <c r="H3" s="107"/>
      <c r="I3" s="107"/>
    </row>
    <row r="4" spans="1:9">
      <c r="A4" s="112" t="s">
        <v>69</v>
      </c>
      <c r="B4" s="113">
        <v>0.59183673469387754</v>
      </c>
      <c r="C4" s="113">
        <v>0.25974025974025972</v>
      </c>
      <c r="D4" s="113">
        <v>0.11049723756906077</v>
      </c>
      <c r="E4" s="113">
        <v>5.9160305343511452E-2</v>
      </c>
      <c r="F4" s="113">
        <v>5.2014652014652017E-2</v>
      </c>
      <c r="G4" s="113">
        <v>3.5623409669211195E-2</v>
      </c>
      <c r="H4" s="107"/>
      <c r="I4" s="107"/>
    </row>
    <row r="5" spans="1:9">
      <c r="A5" s="108" t="s">
        <v>70</v>
      </c>
      <c r="B5" s="110">
        <v>0.12244897959183673</v>
      </c>
      <c r="C5" s="110">
        <v>0.45454545454545453</v>
      </c>
      <c r="D5" s="110">
        <v>0.33885819521178639</v>
      </c>
      <c r="E5" s="110">
        <v>0.27671755725190839</v>
      </c>
      <c r="F5" s="110">
        <v>0.21978021978021978</v>
      </c>
      <c r="G5" s="110">
        <v>0.13994910941475827</v>
      </c>
      <c r="H5" s="107"/>
      <c r="I5" s="107"/>
    </row>
    <row r="6" spans="1:9">
      <c r="A6" s="108" t="s">
        <v>71</v>
      </c>
      <c r="B6" s="110">
        <v>0.22448979591836735</v>
      </c>
      <c r="C6" s="110">
        <v>0.22510822510822512</v>
      </c>
      <c r="D6" s="110">
        <v>0.42357274401473294</v>
      </c>
      <c r="E6" s="110">
        <v>0.3463740458015267</v>
      </c>
      <c r="F6" s="110">
        <v>0.33113553113553112</v>
      </c>
      <c r="G6" s="110">
        <v>0.27480916030534353</v>
      </c>
      <c r="H6" s="107"/>
      <c r="I6" s="107"/>
    </row>
    <row r="7" spans="1:9">
      <c r="A7" s="108" t="s">
        <v>72</v>
      </c>
      <c r="B7" s="110">
        <v>2.0408163265306121E-2</v>
      </c>
      <c r="C7" s="110">
        <v>3.896103896103896E-2</v>
      </c>
      <c r="D7" s="110">
        <v>6.6298342541436461E-2</v>
      </c>
      <c r="E7" s="110">
        <v>0.14122137404580154</v>
      </c>
      <c r="F7" s="110">
        <v>0.18461538461538463</v>
      </c>
      <c r="G7" s="110">
        <v>0.24936386768447838</v>
      </c>
      <c r="H7" s="107"/>
      <c r="I7" s="107"/>
    </row>
    <row r="8" spans="1:9">
      <c r="A8" s="108" t="s">
        <v>73</v>
      </c>
      <c r="B8" s="110">
        <v>2.0408163265306121E-2</v>
      </c>
      <c r="C8" s="110">
        <v>4.329004329004329E-3</v>
      </c>
      <c r="D8" s="110">
        <v>3.3149171270718231E-2</v>
      </c>
      <c r="E8" s="110">
        <v>4.7709923664122141E-2</v>
      </c>
      <c r="F8" s="110">
        <v>7.6190476190476197E-2</v>
      </c>
      <c r="G8" s="110">
        <v>0.10262934690415607</v>
      </c>
      <c r="H8" s="107"/>
      <c r="I8" s="107"/>
    </row>
    <row r="9" spans="1:9">
      <c r="A9" s="108" t="s">
        <v>74</v>
      </c>
      <c r="B9" s="110">
        <v>2.0408163265306121E-2</v>
      </c>
      <c r="C9" s="110">
        <v>1.7316017316017316E-2</v>
      </c>
      <c r="D9" s="110">
        <v>2.5782688766114181E-2</v>
      </c>
      <c r="E9" s="110">
        <v>0.1049618320610687</v>
      </c>
      <c r="F9" s="110">
        <v>0.10402930402930403</v>
      </c>
      <c r="G9" s="110">
        <v>0.13994910941475827</v>
      </c>
      <c r="H9" s="107"/>
      <c r="I9" s="107"/>
    </row>
    <row r="10" spans="1:9">
      <c r="A10" s="108" t="s">
        <v>137</v>
      </c>
      <c r="B10" s="110">
        <v>0</v>
      </c>
      <c r="C10" s="110">
        <v>0</v>
      </c>
      <c r="D10" s="110">
        <v>1.841620626151013E-3</v>
      </c>
      <c r="E10" s="110">
        <v>2.385496183206107E-2</v>
      </c>
      <c r="F10" s="110">
        <v>3.2234432234432238E-2</v>
      </c>
      <c r="G10" s="110">
        <v>5.7675996607294319E-2</v>
      </c>
      <c r="H10" s="107"/>
      <c r="I10" s="107"/>
    </row>
    <row r="11" spans="1:9">
      <c r="A11" s="108" t="s">
        <v>150</v>
      </c>
      <c r="B11" s="111">
        <v>0.95918367346938782</v>
      </c>
      <c r="C11" s="111">
        <v>0.97835497835497831</v>
      </c>
      <c r="D11" s="111">
        <v>0.93922651933701662</v>
      </c>
      <c r="E11" s="111">
        <v>0.82347328244274798</v>
      </c>
      <c r="F11" s="111">
        <v>0.78754578754578752</v>
      </c>
      <c r="G11" s="111">
        <v>0.69974554707379144</v>
      </c>
      <c r="H11" s="107"/>
      <c r="I11" s="107"/>
    </row>
    <row r="12" spans="1:9">
      <c r="A12" s="114" t="s">
        <v>83</v>
      </c>
      <c r="B12" s="115">
        <v>4.0816326530612242E-2</v>
      </c>
      <c r="C12" s="115">
        <v>2.1645021645021644E-2</v>
      </c>
      <c r="D12" s="115">
        <v>6.077348066298343E-2</v>
      </c>
      <c r="E12" s="115">
        <v>0.17652671755725191</v>
      </c>
      <c r="F12" s="115">
        <v>0.21245421245421248</v>
      </c>
      <c r="G12" s="115">
        <v>0.30025445292620867</v>
      </c>
      <c r="H12" s="107"/>
      <c r="I12" s="107"/>
    </row>
    <row r="13" spans="1:9" ht="30">
      <c r="A13" s="108" t="s">
        <v>151</v>
      </c>
      <c r="B13" s="109">
        <v>49</v>
      </c>
      <c r="C13" s="109">
        <v>231</v>
      </c>
      <c r="D13" s="109">
        <v>543</v>
      </c>
      <c r="E13" s="109">
        <v>1048</v>
      </c>
      <c r="F13" s="109">
        <v>1365</v>
      </c>
      <c r="G13" s="109">
        <v>1179</v>
      </c>
      <c r="H13" s="107"/>
      <c r="I13" s="107"/>
    </row>
    <row r="14" spans="1:9">
      <c r="A14" s="109"/>
      <c r="B14" s="109"/>
      <c r="C14" s="109"/>
      <c r="D14" s="109"/>
      <c r="E14" s="109"/>
      <c r="F14" s="109"/>
      <c r="G14" s="109"/>
      <c r="H14" s="107"/>
      <c r="I14" s="107"/>
    </row>
    <row r="15" spans="1:9">
      <c r="A15" s="109"/>
      <c r="B15" s="109"/>
      <c r="C15" s="109"/>
      <c r="D15" s="109"/>
      <c r="E15" s="109"/>
      <c r="F15" s="109"/>
      <c r="G15" s="109"/>
      <c r="H15" s="107"/>
      <c r="I15" s="107"/>
    </row>
    <row r="16" spans="1:9">
      <c r="A16" s="109"/>
      <c r="B16" s="109"/>
      <c r="C16" s="109"/>
      <c r="D16" s="109"/>
      <c r="E16" s="109"/>
      <c r="F16" s="109"/>
      <c r="G16" s="109"/>
      <c r="H16" s="107"/>
      <c r="I16" s="107"/>
    </row>
    <row r="17" spans="1:9">
      <c r="A17" s="109"/>
      <c r="B17" s="109"/>
      <c r="C17" s="109"/>
      <c r="D17" s="109"/>
      <c r="E17" s="109"/>
      <c r="F17" s="109"/>
      <c r="G17" s="109"/>
      <c r="H17" s="107"/>
      <c r="I17" s="107"/>
    </row>
    <row r="18" spans="1:9">
      <c r="A18" s="109"/>
      <c r="B18" s="109"/>
      <c r="C18" s="109"/>
      <c r="D18" s="109"/>
      <c r="E18" s="109"/>
      <c r="F18" s="109"/>
      <c r="G18" s="109"/>
      <c r="H18" s="107"/>
      <c r="I18" s="107"/>
    </row>
    <row r="19" spans="1:9">
      <c r="A19" s="109"/>
      <c r="B19" s="109"/>
      <c r="C19" s="109"/>
      <c r="D19" s="109"/>
      <c r="E19" s="109"/>
      <c r="F19" s="109"/>
      <c r="G19" s="109"/>
      <c r="H19" s="107"/>
      <c r="I19" s="107"/>
    </row>
    <row r="20" spans="1:9">
      <c r="A20" s="109"/>
      <c r="B20" s="109"/>
      <c r="C20" s="109"/>
      <c r="D20" s="109"/>
      <c r="E20" s="109"/>
      <c r="F20" s="109"/>
      <c r="G20" s="109"/>
      <c r="H20" s="107"/>
      <c r="I20" s="107"/>
    </row>
    <row r="21" spans="1:9">
      <c r="A21" s="109"/>
      <c r="B21" s="109"/>
      <c r="C21" s="109"/>
      <c r="D21" s="109"/>
      <c r="E21" s="109"/>
      <c r="F21" s="109"/>
      <c r="G21" s="109"/>
      <c r="H21" s="107"/>
      <c r="I21" s="107"/>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W29"/>
  <sheetViews>
    <sheetView showGridLines="0" workbookViewId="0">
      <selection activeCell="A2" sqref="A2"/>
    </sheetView>
  </sheetViews>
  <sheetFormatPr defaultRowHeight="15"/>
  <cols>
    <col min="1" max="1" width="9" style="34" customWidth="1"/>
    <col min="2" max="11" width="11.42578125" style="34" customWidth="1"/>
    <col min="12" max="12" width="9.140625" style="34"/>
    <col min="13" max="13" width="14" style="34" bestFit="1" customWidth="1"/>
    <col min="14" max="23" width="11.42578125" style="34" customWidth="1"/>
    <col min="24" max="24" width="6.140625" style="34" customWidth="1"/>
    <col min="25" max="25" width="7.140625" style="34" customWidth="1"/>
    <col min="26" max="27" width="3.28515625" style="34" bestFit="1" customWidth="1"/>
    <col min="28" max="28" width="3.85546875" style="34" bestFit="1" customWidth="1"/>
    <col min="29" max="33" width="4" style="34" bestFit="1" customWidth="1"/>
    <col min="34" max="34" width="3.85546875" style="34" bestFit="1" customWidth="1"/>
    <col min="35" max="16384" width="9.140625" style="34"/>
  </cols>
  <sheetData>
    <row r="1" spans="1:23" ht="90.75" customHeight="1"/>
    <row r="2" spans="1:23" ht="15.75">
      <c r="A2" s="79" t="s">
        <v>232</v>
      </c>
    </row>
    <row r="3" spans="1:23" ht="15.75">
      <c r="A3" s="96" t="s">
        <v>76</v>
      </c>
      <c r="B3" s="39" t="s">
        <v>69</v>
      </c>
      <c r="C3" s="39" t="s">
        <v>70</v>
      </c>
      <c r="D3" s="39" t="s">
        <v>71</v>
      </c>
      <c r="E3" s="39" t="s">
        <v>72</v>
      </c>
      <c r="F3" s="39" t="s">
        <v>73</v>
      </c>
      <c r="G3" s="39" t="s">
        <v>74</v>
      </c>
      <c r="H3" s="39" t="s">
        <v>137</v>
      </c>
      <c r="I3" s="39" t="s">
        <v>150</v>
      </c>
      <c r="J3" s="39" t="s">
        <v>83</v>
      </c>
      <c r="K3" s="39" t="s">
        <v>152</v>
      </c>
      <c r="M3" s="96" t="s">
        <v>79</v>
      </c>
      <c r="N3" s="39" t="s">
        <v>69</v>
      </c>
      <c r="O3" s="39" t="s">
        <v>70</v>
      </c>
      <c r="P3" s="39" t="s">
        <v>71</v>
      </c>
      <c r="Q3" s="39" t="s">
        <v>72</v>
      </c>
      <c r="R3" s="39" t="s">
        <v>73</v>
      </c>
      <c r="S3" s="39" t="s">
        <v>74</v>
      </c>
      <c r="T3" s="39" t="s">
        <v>137</v>
      </c>
      <c r="U3" s="39" t="s">
        <v>150</v>
      </c>
      <c r="V3" s="39" t="s">
        <v>83</v>
      </c>
      <c r="W3" s="39" t="s">
        <v>152</v>
      </c>
    </row>
    <row r="4" spans="1:23">
      <c r="A4" s="97">
        <v>1985</v>
      </c>
      <c r="B4" s="38">
        <v>0</v>
      </c>
      <c r="C4" s="38">
        <v>0</v>
      </c>
      <c r="D4" s="38">
        <v>0</v>
      </c>
      <c r="E4" s="38">
        <v>0</v>
      </c>
      <c r="F4" s="38">
        <v>0</v>
      </c>
      <c r="G4" s="38">
        <v>0</v>
      </c>
      <c r="H4" s="98" t="s">
        <v>142</v>
      </c>
      <c r="I4" s="38">
        <v>0</v>
      </c>
      <c r="J4" s="38">
        <v>0</v>
      </c>
      <c r="K4" s="38">
        <v>0</v>
      </c>
      <c r="M4" s="97">
        <v>1985</v>
      </c>
      <c r="N4" s="38">
        <v>0</v>
      </c>
      <c r="O4" s="38">
        <v>0</v>
      </c>
      <c r="P4" s="38">
        <v>0</v>
      </c>
      <c r="Q4" s="38">
        <v>0</v>
      </c>
      <c r="R4" s="38">
        <v>1.4234875444839857E-2</v>
      </c>
      <c r="S4" s="38">
        <v>7.5342465753424653E-2</v>
      </c>
      <c r="T4" s="38">
        <v>0</v>
      </c>
      <c r="U4" s="38">
        <v>0</v>
      </c>
      <c r="V4" s="38">
        <v>3.4722222222222224E-2</v>
      </c>
      <c r="W4" s="38">
        <v>9.7975179621162638E-3</v>
      </c>
    </row>
    <row r="5" spans="1:23">
      <c r="A5" s="97">
        <v>1986</v>
      </c>
      <c r="B5" s="38">
        <v>0</v>
      </c>
      <c r="C5" s="38">
        <v>0</v>
      </c>
      <c r="D5" s="38">
        <v>0</v>
      </c>
      <c r="E5" s="38">
        <v>0</v>
      </c>
      <c r="F5" s="38">
        <v>0</v>
      </c>
      <c r="G5" s="38">
        <v>0</v>
      </c>
      <c r="H5" s="98" t="s">
        <v>142</v>
      </c>
      <c r="I5" s="38">
        <v>0</v>
      </c>
      <c r="J5" s="38">
        <v>0</v>
      </c>
      <c r="K5" s="38">
        <v>0</v>
      </c>
      <c r="M5" s="97">
        <v>1986</v>
      </c>
      <c r="N5" s="38">
        <v>0</v>
      </c>
      <c r="O5" s="38">
        <v>0</v>
      </c>
      <c r="P5" s="38">
        <v>0</v>
      </c>
      <c r="Q5" s="38">
        <v>1.0135135135135136E-2</v>
      </c>
      <c r="R5" s="38">
        <v>2.0588235294117647E-2</v>
      </c>
      <c r="S5" s="38">
        <v>0.11666666666666667</v>
      </c>
      <c r="T5" s="38">
        <v>0.23529411764705882</v>
      </c>
      <c r="U5" s="38">
        <v>2.5795356835769563E-3</v>
      </c>
      <c r="V5" s="38">
        <v>5.6764427625354781E-2</v>
      </c>
      <c r="W5" s="38">
        <v>1.9509311262193321E-2</v>
      </c>
    </row>
    <row r="6" spans="1:23">
      <c r="A6" s="97">
        <v>1987</v>
      </c>
      <c r="B6" s="38">
        <v>0</v>
      </c>
      <c r="C6" s="38">
        <v>0</v>
      </c>
      <c r="D6" s="38">
        <v>0</v>
      </c>
      <c r="E6" s="38">
        <v>0</v>
      </c>
      <c r="F6" s="98" t="s">
        <v>142</v>
      </c>
      <c r="G6" s="38">
        <v>0</v>
      </c>
      <c r="H6" s="98" t="s">
        <v>142</v>
      </c>
      <c r="I6" s="38">
        <v>0</v>
      </c>
      <c r="J6" s="38">
        <v>0</v>
      </c>
      <c r="K6" s="38">
        <v>0</v>
      </c>
      <c r="M6" s="97">
        <v>1987</v>
      </c>
      <c r="N6" s="38">
        <v>0</v>
      </c>
      <c r="O6" s="38">
        <v>0</v>
      </c>
      <c r="P6" s="38">
        <v>0</v>
      </c>
      <c r="Q6" s="38">
        <v>0</v>
      </c>
      <c r="R6" s="38">
        <v>2.7366020524515394E-2</v>
      </c>
      <c r="S6" s="38">
        <v>6.5384615384615388E-2</v>
      </c>
      <c r="T6" s="38">
        <v>0.2</v>
      </c>
      <c r="U6" s="38">
        <v>0</v>
      </c>
      <c r="V6" s="38">
        <v>4.3754410726887794E-2</v>
      </c>
      <c r="W6" s="38">
        <v>1.6617528812650766E-2</v>
      </c>
    </row>
    <row r="7" spans="1:23">
      <c r="A7" s="97">
        <v>1988</v>
      </c>
      <c r="B7" s="38">
        <v>0</v>
      </c>
      <c r="C7" s="38">
        <v>0</v>
      </c>
      <c r="D7" s="38">
        <v>0</v>
      </c>
      <c r="E7" s="38">
        <v>0</v>
      </c>
      <c r="F7" s="38">
        <v>0</v>
      </c>
      <c r="G7" s="98" t="s">
        <v>142</v>
      </c>
      <c r="H7" s="98" t="s">
        <v>142</v>
      </c>
      <c r="I7" s="38">
        <v>0</v>
      </c>
      <c r="J7" s="38">
        <v>0</v>
      </c>
      <c r="K7" s="38">
        <v>0</v>
      </c>
      <c r="M7" s="97">
        <v>1988</v>
      </c>
      <c r="N7" s="38">
        <v>0</v>
      </c>
      <c r="O7" s="38">
        <v>0</v>
      </c>
      <c r="P7" s="38">
        <v>0</v>
      </c>
      <c r="Q7" s="38">
        <v>0</v>
      </c>
      <c r="R7" s="38">
        <v>1.2658227848101266E-2</v>
      </c>
      <c r="S7" s="38">
        <v>6.2208398133748059E-2</v>
      </c>
      <c r="T7" s="38">
        <v>0.2857142857142857</v>
      </c>
      <c r="U7" s="38">
        <v>0</v>
      </c>
      <c r="V7" s="38">
        <v>3.5980148883374689E-2</v>
      </c>
      <c r="W7" s="38">
        <v>1.4780835881753314E-2</v>
      </c>
    </row>
    <row r="8" spans="1:23">
      <c r="A8" s="97">
        <v>1989</v>
      </c>
      <c r="B8" s="38">
        <v>0</v>
      </c>
      <c r="C8" s="38">
        <v>0</v>
      </c>
      <c r="D8" s="38">
        <v>0</v>
      </c>
      <c r="E8" s="38">
        <v>0</v>
      </c>
      <c r="F8" s="38">
        <v>0</v>
      </c>
      <c r="G8" s="98" t="s">
        <v>142</v>
      </c>
      <c r="H8" s="98" t="s">
        <v>142</v>
      </c>
      <c r="I8" s="38">
        <v>0</v>
      </c>
      <c r="J8" s="38">
        <v>0</v>
      </c>
      <c r="K8" s="38">
        <v>0</v>
      </c>
      <c r="M8" s="97">
        <v>1989</v>
      </c>
      <c r="N8" s="38">
        <v>0</v>
      </c>
      <c r="O8" s="38">
        <v>0</v>
      </c>
      <c r="P8" s="38">
        <v>0</v>
      </c>
      <c r="Q8" s="38">
        <v>6.0422960725075529E-3</v>
      </c>
      <c r="R8" s="38">
        <v>2.8477546549835708E-2</v>
      </c>
      <c r="S8" s="38">
        <v>8.4626234132581094E-2</v>
      </c>
      <c r="T8" s="38">
        <v>0.25</v>
      </c>
      <c r="U8" s="38">
        <v>1.7189514396218307E-3</v>
      </c>
      <c r="V8" s="38">
        <v>5.5893074119076548E-2</v>
      </c>
      <c r="W8" s="38">
        <v>2.4163100931286183E-2</v>
      </c>
    </row>
    <row r="9" spans="1:23">
      <c r="A9" s="97">
        <v>1990</v>
      </c>
      <c r="B9" s="38">
        <v>0</v>
      </c>
      <c r="C9" s="38">
        <v>0</v>
      </c>
      <c r="D9" s="38">
        <v>0</v>
      </c>
      <c r="E9" s="38">
        <v>0</v>
      </c>
      <c r="F9" s="38">
        <v>0</v>
      </c>
      <c r="G9" s="38">
        <v>0</v>
      </c>
      <c r="H9" s="98" t="s">
        <v>142</v>
      </c>
      <c r="I9" s="38">
        <v>0</v>
      </c>
      <c r="J9" s="38">
        <v>0</v>
      </c>
      <c r="K9" s="38">
        <v>0</v>
      </c>
      <c r="M9" s="97">
        <v>1990</v>
      </c>
      <c r="N9" s="38">
        <v>0</v>
      </c>
      <c r="O9" s="38">
        <v>0</v>
      </c>
      <c r="P9" s="38">
        <v>0</v>
      </c>
      <c r="Q9" s="38">
        <v>0</v>
      </c>
      <c r="R9" s="38">
        <v>3.2220943613348679E-2</v>
      </c>
      <c r="S9" s="38">
        <v>0.15512465373961218</v>
      </c>
      <c r="T9" s="38">
        <v>0.57894736842105265</v>
      </c>
      <c r="U9" s="38">
        <v>0</v>
      </c>
      <c r="V9" s="38">
        <v>9.9447513812154692E-2</v>
      </c>
      <c r="W9" s="38">
        <v>4.1148082296164595E-2</v>
      </c>
    </row>
    <row r="10" spans="1:23">
      <c r="A10" s="97">
        <v>1991</v>
      </c>
      <c r="B10" s="38">
        <v>0</v>
      </c>
      <c r="C10" s="38">
        <v>0</v>
      </c>
      <c r="D10" s="38">
        <v>0</v>
      </c>
      <c r="E10" s="38">
        <v>0</v>
      </c>
      <c r="F10" s="38">
        <v>0</v>
      </c>
      <c r="G10" s="38">
        <v>0.25</v>
      </c>
      <c r="H10" s="98" t="s">
        <v>142</v>
      </c>
      <c r="I10" s="38">
        <v>0</v>
      </c>
      <c r="J10" s="38">
        <v>0.2</v>
      </c>
      <c r="K10" s="38">
        <v>4.434589800443459E-3</v>
      </c>
      <c r="M10" s="97">
        <v>1991</v>
      </c>
      <c r="N10" s="38">
        <v>0</v>
      </c>
      <c r="O10" s="38">
        <v>0</v>
      </c>
      <c r="P10" s="38">
        <v>0</v>
      </c>
      <c r="Q10" s="38">
        <v>2.9069767441860465E-3</v>
      </c>
      <c r="R10" s="38">
        <v>4.9204052098408106E-2</v>
      </c>
      <c r="S10" s="38">
        <v>0.12238325281803543</v>
      </c>
      <c r="T10" s="38">
        <v>0.47368421052631576</v>
      </c>
      <c r="U10" s="38">
        <v>8.6767895878524942E-4</v>
      </c>
      <c r="V10" s="38">
        <v>9.481481481481481E-2</v>
      </c>
      <c r="W10" s="38">
        <v>3.5567715458276333E-2</v>
      </c>
    </row>
    <row r="11" spans="1:23">
      <c r="A11" s="97">
        <v>1992</v>
      </c>
      <c r="B11" s="38">
        <v>0</v>
      </c>
      <c r="C11" s="38">
        <v>0</v>
      </c>
      <c r="D11" s="38">
        <v>0</v>
      </c>
      <c r="E11" s="38">
        <v>0</v>
      </c>
      <c r="F11" s="38">
        <v>0</v>
      </c>
      <c r="G11" s="38">
        <v>0</v>
      </c>
      <c r="H11" s="98" t="s">
        <v>142</v>
      </c>
      <c r="I11" s="38">
        <v>0</v>
      </c>
      <c r="J11" s="38">
        <v>0</v>
      </c>
      <c r="K11" s="38">
        <v>0</v>
      </c>
      <c r="M11" s="97">
        <v>1992</v>
      </c>
      <c r="N11" s="38">
        <v>0</v>
      </c>
      <c r="O11" s="38">
        <v>0</v>
      </c>
      <c r="P11" s="38">
        <v>0</v>
      </c>
      <c r="Q11" s="38">
        <v>0</v>
      </c>
      <c r="R11" s="38">
        <v>3.2626427406199023E-3</v>
      </c>
      <c r="S11" s="38">
        <v>9.368635437881874E-2</v>
      </c>
      <c r="T11" s="38">
        <v>0.2978723404255319</v>
      </c>
      <c r="U11" s="38">
        <v>0</v>
      </c>
      <c r="V11" s="38">
        <v>5.3866203301476977E-2</v>
      </c>
      <c r="W11" s="38">
        <v>1.8065268065268064E-2</v>
      </c>
    </row>
    <row r="12" spans="1:23">
      <c r="A12" s="97">
        <v>1993</v>
      </c>
      <c r="B12" s="38">
        <v>0</v>
      </c>
      <c r="C12" s="38">
        <v>0</v>
      </c>
      <c r="D12" s="38">
        <v>0</v>
      </c>
      <c r="E12" s="38">
        <v>0</v>
      </c>
      <c r="F12" s="38">
        <v>0</v>
      </c>
      <c r="G12" s="38">
        <v>0</v>
      </c>
      <c r="H12" s="98" t="s">
        <v>142</v>
      </c>
      <c r="I12" s="38">
        <v>0</v>
      </c>
      <c r="J12" s="38">
        <v>0</v>
      </c>
      <c r="K12" s="38">
        <v>0</v>
      </c>
      <c r="M12" s="97">
        <v>1993</v>
      </c>
      <c r="N12" s="38">
        <v>0</v>
      </c>
      <c r="O12" s="38">
        <v>0</v>
      </c>
      <c r="P12" s="38">
        <v>0</v>
      </c>
      <c r="Q12" s="38">
        <v>0</v>
      </c>
      <c r="R12" s="38">
        <v>6.3391442155309036E-3</v>
      </c>
      <c r="S12" s="38">
        <v>4.6610169491525424E-2</v>
      </c>
      <c r="T12" s="38">
        <v>0.29268292682926828</v>
      </c>
      <c r="U12" s="38">
        <v>0</v>
      </c>
      <c r="V12" s="38">
        <v>3.3216783216783216E-2</v>
      </c>
      <c r="W12" s="38">
        <v>1.1056153622345069E-2</v>
      </c>
    </row>
    <row r="13" spans="1:23">
      <c r="A13" s="97">
        <v>1994</v>
      </c>
      <c r="B13" s="38">
        <v>0</v>
      </c>
      <c r="C13" s="38">
        <v>0</v>
      </c>
      <c r="D13" s="38">
        <v>0</v>
      </c>
      <c r="E13" s="38">
        <v>0</v>
      </c>
      <c r="F13" s="38">
        <v>0</v>
      </c>
      <c r="G13" s="38">
        <v>0</v>
      </c>
      <c r="H13" s="38">
        <v>0.4</v>
      </c>
      <c r="I13" s="38">
        <v>0</v>
      </c>
      <c r="J13" s="38">
        <v>4.7619047619047616E-2</v>
      </c>
      <c r="K13" s="38">
        <v>2.5252525252525255E-3</v>
      </c>
      <c r="M13" s="97">
        <v>1994</v>
      </c>
      <c r="N13" s="38">
        <v>0</v>
      </c>
      <c r="O13" s="38">
        <v>0</v>
      </c>
      <c r="P13" s="38">
        <v>0</v>
      </c>
      <c r="Q13" s="38">
        <v>0</v>
      </c>
      <c r="R13" s="38">
        <v>2.9027576197387518E-3</v>
      </c>
      <c r="S13" s="38">
        <v>4.2276422764227641E-2</v>
      </c>
      <c r="T13" s="38">
        <v>2.8169014084507043E-2</v>
      </c>
      <c r="U13" s="38">
        <v>0</v>
      </c>
      <c r="V13" s="38">
        <v>2.181818181818182E-2</v>
      </c>
      <c r="W13" s="38">
        <v>7.8947368421052634E-3</v>
      </c>
    </row>
    <row r="14" spans="1:23">
      <c r="A14" s="97">
        <v>1995</v>
      </c>
      <c r="B14" s="38">
        <v>0</v>
      </c>
      <c r="C14" s="38">
        <v>0</v>
      </c>
      <c r="D14" s="38">
        <v>0</v>
      </c>
      <c r="E14" s="38">
        <v>0</v>
      </c>
      <c r="F14" s="38">
        <v>0</v>
      </c>
      <c r="G14" s="38">
        <v>0</v>
      </c>
      <c r="H14" s="38">
        <v>0</v>
      </c>
      <c r="I14" s="38">
        <v>0</v>
      </c>
      <c r="J14" s="38">
        <v>0</v>
      </c>
      <c r="K14" s="38">
        <v>0</v>
      </c>
      <c r="M14" s="97">
        <v>1995</v>
      </c>
      <c r="N14" s="38">
        <v>0</v>
      </c>
      <c r="O14" s="38">
        <v>0</v>
      </c>
      <c r="P14" s="38">
        <v>0</v>
      </c>
      <c r="Q14" s="38">
        <v>0</v>
      </c>
      <c r="R14" s="38">
        <v>8.836524300441826E-3</v>
      </c>
      <c r="S14" s="38">
        <v>4.6116504854368932E-2</v>
      </c>
      <c r="T14" s="38">
        <v>9.6153846153846159E-2</v>
      </c>
      <c r="U14" s="38">
        <v>0</v>
      </c>
      <c r="V14" s="38">
        <v>3.3602986932171751E-2</v>
      </c>
      <c r="W14" s="38">
        <v>1.3215859030837005E-2</v>
      </c>
    </row>
    <row r="15" spans="1:23">
      <c r="A15" s="97">
        <v>1996</v>
      </c>
      <c r="B15" s="38">
        <v>0</v>
      </c>
      <c r="C15" s="38">
        <v>0</v>
      </c>
      <c r="D15" s="38">
        <v>0</v>
      </c>
      <c r="E15" s="38">
        <v>0</v>
      </c>
      <c r="F15" s="38">
        <v>0</v>
      </c>
      <c r="G15" s="38">
        <v>0</v>
      </c>
      <c r="H15" s="38">
        <v>0</v>
      </c>
      <c r="I15" s="38">
        <v>0</v>
      </c>
      <c r="J15" s="38">
        <v>0</v>
      </c>
      <c r="K15" s="38">
        <v>0</v>
      </c>
      <c r="M15" s="97">
        <v>1996</v>
      </c>
      <c r="N15" s="38">
        <v>0</v>
      </c>
      <c r="O15" s="38">
        <v>0</v>
      </c>
      <c r="P15" s="38">
        <v>0</v>
      </c>
      <c r="Q15" s="38">
        <v>0</v>
      </c>
      <c r="R15" s="38">
        <v>0</v>
      </c>
      <c r="S15" s="38">
        <v>1.3544018058690745E-2</v>
      </c>
      <c r="T15" s="38">
        <v>0.14388489208633093</v>
      </c>
      <c r="U15" s="38">
        <v>0</v>
      </c>
      <c r="V15" s="38">
        <v>1.8296169239565466E-2</v>
      </c>
      <c r="W15" s="38">
        <v>7.3226544622425633E-3</v>
      </c>
    </row>
    <row r="16" spans="1:23">
      <c r="A16" s="97">
        <v>1997</v>
      </c>
      <c r="B16" s="38">
        <v>0</v>
      </c>
      <c r="C16" s="38">
        <v>0</v>
      </c>
      <c r="D16" s="38">
        <v>0</v>
      </c>
      <c r="E16" s="38">
        <v>0</v>
      </c>
      <c r="F16" s="38">
        <v>0</v>
      </c>
      <c r="G16" s="38">
        <v>0</v>
      </c>
      <c r="H16" s="38">
        <v>0</v>
      </c>
      <c r="I16" s="38">
        <v>0</v>
      </c>
      <c r="J16" s="38">
        <v>0</v>
      </c>
      <c r="K16" s="38">
        <v>0</v>
      </c>
      <c r="M16" s="97">
        <v>1997</v>
      </c>
      <c r="N16" s="38">
        <v>0</v>
      </c>
      <c r="O16" s="38">
        <v>0</v>
      </c>
      <c r="P16" s="38">
        <v>0</v>
      </c>
      <c r="Q16" s="38">
        <v>0</v>
      </c>
      <c r="R16" s="38">
        <v>2.4301336573511541E-3</v>
      </c>
      <c r="S16" s="38">
        <v>2.093244529019981E-2</v>
      </c>
      <c r="T16" s="38">
        <v>0.11842105263157894</v>
      </c>
      <c r="U16" s="38">
        <v>0</v>
      </c>
      <c r="V16" s="38">
        <v>2.0730503455083909E-2</v>
      </c>
      <c r="W16" s="38">
        <v>8.7136929460580916E-3</v>
      </c>
    </row>
    <row r="17" spans="1:23">
      <c r="A17" s="97">
        <v>1998</v>
      </c>
      <c r="B17" s="38">
        <v>0</v>
      </c>
      <c r="C17" s="38">
        <v>0</v>
      </c>
      <c r="D17" s="38">
        <v>0</v>
      </c>
      <c r="E17" s="38">
        <v>0</v>
      </c>
      <c r="F17" s="38">
        <v>3.2786885245901641E-2</v>
      </c>
      <c r="G17" s="38">
        <v>0</v>
      </c>
      <c r="H17" s="38">
        <v>0</v>
      </c>
      <c r="I17" s="38">
        <v>0</v>
      </c>
      <c r="J17" s="38">
        <v>1.5267175572519083E-2</v>
      </c>
      <c r="K17" s="38">
        <v>1.4814814814814814E-3</v>
      </c>
      <c r="M17" s="97">
        <v>1998</v>
      </c>
      <c r="N17" s="38">
        <v>0</v>
      </c>
      <c r="O17" s="38">
        <v>0</v>
      </c>
      <c r="P17" s="38">
        <v>0</v>
      </c>
      <c r="Q17" s="38">
        <v>0</v>
      </c>
      <c r="R17" s="38">
        <v>9.6269554753309269E-3</v>
      </c>
      <c r="S17" s="38">
        <v>4.0579710144927533E-2</v>
      </c>
      <c r="T17" s="38">
        <v>0.12206572769953052</v>
      </c>
      <c r="U17" s="38">
        <v>0</v>
      </c>
      <c r="V17" s="38">
        <v>3.7128712871287127E-2</v>
      </c>
      <c r="W17" s="38">
        <v>1.652589056188028E-2</v>
      </c>
    </row>
    <row r="18" spans="1:23">
      <c r="A18" s="97">
        <v>1999</v>
      </c>
      <c r="B18" s="38">
        <v>0</v>
      </c>
      <c r="C18" s="38">
        <v>0</v>
      </c>
      <c r="D18" s="38">
        <v>0</v>
      </c>
      <c r="E18" s="38">
        <v>0</v>
      </c>
      <c r="F18" s="38">
        <v>0</v>
      </c>
      <c r="G18" s="38">
        <v>7.8431372549019607E-2</v>
      </c>
      <c r="H18" s="38">
        <v>0.25641025641025639</v>
      </c>
      <c r="I18" s="38">
        <v>0</v>
      </c>
      <c r="J18" s="38">
        <v>8.8669950738916259E-2</v>
      </c>
      <c r="K18" s="38">
        <v>1.1097410604192354E-2</v>
      </c>
      <c r="M18" s="97">
        <v>1999</v>
      </c>
      <c r="N18" s="38">
        <v>0</v>
      </c>
      <c r="O18" s="38">
        <v>0</v>
      </c>
      <c r="P18" s="38">
        <v>0</v>
      </c>
      <c r="Q18" s="38">
        <v>1.514004542013626E-3</v>
      </c>
      <c r="R18" s="38">
        <v>1.4285714285714285E-2</v>
      </c>
      <c r="S18" s="38">
        <v>4.6971569839307788E-2</v>
      </c>
      <c r="T18" s="38">
        <v>0.17486338797814208</v>
      </c>
      <c r="U18" s="38">
        <v>6.285355122564425E-4</v>
      </c>
      <c r="V18" s="38">
        <v>5.3824362606232294E-2</v>
      </c>
      <c r="W18" s="38">
        <v>2.564102564102564E-2</v>
      </c>
    </row>
    <row r="19" spans="1:23">
      <c r="A19" s="97">
        <v>2000</v>
      </c>
      <c r="B19" s="38">
        <v>0</v>
      </c>
      <c r="C19" s="38">
        <v>0</v>
      </c>
      <c r="D19" s="38">
        <v>0</v>
      </c>
      <c r="E19" s="38">
        <v>0</v>
      </c>
      <c r="F19" s="38">
        <v>0</v>
      </c>
      <c r="G19" s="38">
        <v>1.2903225806451613E-2</v>
      </c>
      <c r="H19" s="38">
        <v>9.5238095238095233E-2</v>
      </c>
      <c r="I19" s="38">
        <v>0</v>
      </c>
      <c r="J19" s="38">
        <v>2.1428571428571429E-2</v>
      </c>
      <c r="K19" s="38">
        <v>3.2432432432432431E-3</v>
      </c>
      <c r="M19" s="97">
        <v>2000</v>
      </c>
      <c r="N19" s="38">
        <v>0</v>
      </c>
      <c r="O19" s="38">
        <v>0</v>
      </c>
      <c r="P19" s="38">
        <v>0</v>
      </c>
      <c r="Q19" s="38">
        <v>5.8055152394775036E-3</v>
      </c>
      <c r="R19" s="38">
        <v>1.06951871657754E-2</v>
      </c>
      <c r="S19" s="38">
        <v>7.1428571428571425E-2</v>
      </c>
      <c r="T19" s="38">
        <v>0.21768707482993196</v>
      </c>
      <c r="U19" s="38">
        <v>2.4330900243309003E-3</v>
      </c>
      <c r="V19" s="38">
        <v>7.8011736278909213E-2</v>
      </c>
      <c r="W19" s="38">
        <v>3.7833468067906224E-2</v>
      </c>
    </row>
    <row r="20" spans="1:23">
      <c r="A20" s="97">
        <v>2001</v>
      </c>
      <c r="B20" s="38">
        <v>0</v>
      </c>
      <c r="C20" s="38">
        <v>0</v>
      </c>
      <c r="D20" s="38">
        <v>0</v>
      </c>
      <c r="E20" s="38">
        <v>0</v>
      </c>
      <c r="F20" s="38">
        <v>2.0833333333333332E-2</v>
      </c>
      <c r="G20" s="38">
        <v>7.582938388625593E-2</v>
      </c>
      <c r="H20" s="38">
        <v>0.29166666666666669</v>
      </c>
      <c r="I20" s="38">
        <v>0</v>
      </c>
      <c r="J20" s="38">
        <v>9.014084507042254E-2</v>
      </c>
      <c r="K20" s="38">
        <v>1.5663240332843859E-2</v>
      </c>
      <c r="M20" s="97">
        <v>2001</v>
      </c>
      <c r="N20" s="38">
        <v>0</v>
      </c>
      <c r="O20" s="38">
        <v>0</v>
      </c>
      <c r="P20" s="38">
        <v>3.1225604996096799E-3</v>
      </c>
      <c r="Q20" s="38">
        <v>3.0007501875468868E-3</v>
      </c>
      <c r="R20" s="38">
        <v>1.1816838995568686E-2</v>
      </c>
      <c r="S20" s="38">
        <v>9.2307692307692313E-2</v>
      </c>
      <c r="T20" s="38">
        <v>0.3127962085308057</v>
      </c>
      <c r="U20" s="38">
        <v>2.4509803921568627E-3</v>
      </c>
      <c r="V20" s="38">
        <v>0.10680707032719067</v>
      </c>
      <c r="W20" s="38">
        <v>4.9299341549890255E-2</v>
      </c>
    </row>
    <row r="21" spans="1:23">
      <c r="A21" s="97">
        <v>2002</v>
      </c>
      <c r="B21" s="38">
        <v>0</v>
      </c>
      <c r="C21" s="38">
        <v>0</v>
      </c>
      <c r="D21" s="38">
        <v>0</v>
      </c>
      <c r="E21" s="38">
        <v>1.1363636363636364E-2</v>
      </c>
      <c r="F21" s="38">
        <v>6.1224489795918366E-2</v>
      </c>
      <c r="G21" s="38">
        <v>5.7471264367816091E-2</v>
      </c>
      <c r="H21" s="38">
        <v>0.42105263157894735</v>
      </c>
      <c r="I21" s="38">
        <v>2.1834061135371178E-3</v>
      </c>
      <c r="J21" s="38">
        <v>0.13793103448275862</v>
      </c>
      <c r="K21" s="38">
        <v>2.3853211009174313E-2</v>
      </c>
      <c r="M21" s="97">
        <v>2002</v>
      </c>
      <c r="N21" s="38">
        <v>0</v>
      </c>
      <c r="O21" s="38">
        <v>0</v>
      </c>
      <c r="P21" s="38">
        <v>3.2921810699588477E-3</v>
      </c>
      <c r="Q21" s="38">
        <v>1.284796573875803E-2</v>
      </c>
      <c r="R21" s="38">
        <v>8.9686098654708519E-3</v>
      </c>
      <c r="S21" s="38">
        <v>4.4907778668805132E-2</v>
      </c>
      <c r="T21" s="38">
        <v>0.24615384615384617</v>
      </c>
      <c r="U21" s="38">
        <v>6.705272782688205E-3</v>
      </c>
      <c r="V21" s="38">
        <v>7.3386756642766768E-2</v>
      </c>
      <c r="W21" s="38">
        <v>3.4677990092002828E-2</v>
      </c>
    </row>
    <row r="22" spans="1:23">
      <c r="A22" s="97">
        <v>2003</v>
      </c>
      <c r="B22" s="38">
        <v>0</v>
      </c>
      <c r="C22" s="38">
        <v>0</v>
      </c>
      <c r="D22" s="38">
        <v>0</v>
      </c>
      <c r="E22" s="38">
        <v>0</v>
      </c>
      <c r="F22" s="38">
        <v>0</v>
      </c>
      <c r="G22" s="38">
        <v>0</v>
      </c>
      <c r="H22" s="38">
        <v>0.23333333333333334</v>
      </c>
      <c r="I22" s="38">
        <v>0</v>
      </c>
      <c r="J22" s="38">
        <v>3.8043478260869568E-2</v>
      </c>
      <c r="K22" s="38">
        <v>6.3348416289592761E-3</v>
      </c>
      <c r="M22" s="97">
        <v>2003</v>
      </c>
      <c r="N22" s="38">
        <v>0</v>
      </c>
      <c r="O22" s="38">
        <v>0</v>
      </c>
      <c r="P22" s="38">
        <v>0</v>
      </c>
      <c r="Q22" s="38">
        <v>0</v>
      </c>
      <c r="R22" s="38">
        <v>1.195814648729447E-2</v>
      </c>
      <c r="S22" s="38">
        <v>2.1648626144879269E-2</v>
      </c>
      <c r="T22" s="38">
        <v>0.20270270270270271</v>
      </c>
      <c r="U22" s="38">
        <v>0</v>
      </c>
      <c r="V22" s="38">
        <v>5.3586862575626622E-2</v>
      </c>
      <c r="W22" s="38">
        <v>2.3255813953488372E-2</v>
      </c>
    </row>
    <row r="23" spans="1:23">
      <c r="A23" s="97">
        <v>2004</v>
      </c>
      <c r="B23" s="38">
        <v>0</v>
      </c>
      <c r="C23" s="38">
        <v>0</v>
      </c>
      <c r="D23" s="38">
        <v>0</v>
      </c>
      <c r="E23" s="38">
        <v>0</v>
      </c>
      <c r="F23" s="38">
        <v>0</v>
      </c>
      <c r="G23" s="38">
        <v>8.2987551867219917E-3</v>
      </c>
      <c r="H23" s="38">
        <v>0.10526315789473684</v>
      </c>
      <c r="I23" s="38">
        <v>0</v>
      </c>
      <c r="J23" s="38">
        <v>1.4184397163120567E-2</v>
      </c>
      <c r="K23" s="38">
        <v>2.5717959708529792E-3</v>
      </c>
      <c r="M23" s="97">
        <v>2004</v>
      </c>
      <c r="N23" s="38">
        <v>0</v>
      </c>
      <c r="O23" s="38">
        <v>0</v>
      </c>
      <c r="P23" s="38">
        <v>0</v>
      </c>
      <c r="Q23" s="38">
        <v>0</v>
      </c>
      <c r="R23" s="38">
        <v>6.1823802163833074E-3</v>
      </c>
      <c r="S23" s="38">
        <v>7.7220077220077222E-3</v>
      </c>
      <c r="T23" s="38">
        <v>0.12918660287081341</v>
      </c>
      <c r="U23" s="38">
        <v>0</v>
      </c>
      <c r="V23" s="38">
        <v>2.8813559322033899E-2</v>
      </c>
      <c r="W23" s="38">
        <v>1.3029315960912053E-2</v>
      </c>
    </row>
    <row r="24" spans="1:23">
      <c r="A24" s="97">
        <v>2005</v>
      </c>
      <c r="B24" s="38">
        <v>0</v>
      </c>
      <c r="C24" s="38">
        <v>0</v>
      </c>
      <c r="D24" s="38">
        <v>0</v>
      </c>
      <c r="E24" s="38">
        <v>0</v>
      </c>
      <c r="F24" s="38">
        <v>0</v>
      </c>
      <c r="G24" s="38">
        <v>0</v>
      </c>
      <c r="H24" s="38">
        <v>2.9850746268656716E-2</v>
      </c>
      <c r="I24" s="38">
        <v>0</v>
      </c>
      <c r="J24" s="38">
        <v>4.2372881355932203E-3</v>
      </c>
      <c r="K24" s="38">
        <v>8.1004455245038481E-4</v>
      </c>
      <c r="M24" s="97">
        <v>2005</v>
      </c>
      <c r="N24" s="38">
        <v>0</v>
      </c>
      <c r="O24" s="38">
        <v>0</v>
      </c>
      <c r="P24" s="38">
        <v>0</v>
      </c>
      <c r="Q24" s="38">
        <v>3.0234315948601664E-3</v>
      </c>
      <c r="R24" s="38">
        <v>0</v>
      </c>
      <c r="S24" s="38">
        <v>1.2940330697340043E-2</v>
      </c>
      <c r="T24" s="38">
        <v>7.0866141732283464E-2</v>
      </c>
      <c r="U24" s="38">
        <v>1.4260249554367201E-3</v>
      </c>
      <c r="V24" s="38">
        <v>2.1143304620203602E-2</v>
      </c>
      <c r="W24" s="38">
        <v>1.0822914722896062E-2</v>
      </c>
    </row>
    <row r="25" spans="1:23">
      <c r="A25" s="97">
        <v>2006</v>
      </c>
      <c r="B25" s="38">
        <v>0</v>
      </c>
      <c r="C25" s="38">
        <v>0</v>
      </c>
      <c r="D25" s="38">
        <v>0</v>
      </c>
      <c r="E25" s="38">
        <v>0</v>
      </c>
      <c r="F25" s="38">
        <v>0</v>
      </c>
      <c r="G25" s="38">
        <v>4.0322580645161289E-2</v>
      </c>
      <c r="H25" s="38">
        <v>5.0632911392405063E-2</v>
      </c>
      <c r="I25" s="38">
        <v>0</v>
      </c>
      <c r="J25" s="38">
        <v>2.681992337164751E-2</v>
      </c>
      <c r="K25" s="38">
        <v>5.3619302949061663E-3</v>
      </c>
      <c r="M25" s="97">
        <v>2006</v>
      </c>
      <c r="N25" s="38">
        <v>0</v>
      </c>
      <c r="O25" s="38">
        <v>0</v>
      </c>
      <c r="P25" s="38">
        <v>0</v>
      </c>
      <c r="Q25" s="38">
        <v>0</v>
      </c>
      <c r="R25" s="38">
        <v>3.0349013657056147E-3</v>
      </c>
      <c r="S25" s="38">
        <v>6.6269052352551355E-3</v>
      </c>
      <c r="T25" s="38">
        <v>6.0721062618595827E-2</v>
      </c>
      <c r="U25" s="38">
        <v>0</v>
      </c>
      <c r="V25" s="38">
        <v>1.6326530612244899E-2</v>
      </c>
      <c r="W25" s="38">
        <v>8.1016387405634313E-3</v>
      </c>
    </row>
    <row r="26" spans="1:23">
      <c r="A26" s="97">
        <v>2007</v>
      </c>
      <c r="B26" s="38">
        <v>0</v>
      </c>
      <c r="C26" s="38">
        <v>0</v>
      </c>
      <c r="D26" s="38">
        <v>0</v>
      </c>
      <c r="E26" s="38">
        <v>0</v>
      </c>
      <c r="F26" s="38">
        <v>0</v>
      </c>
      <c r="G26" s="38">
        <v>0</v>
      </c>
      <c r="H26" s="38">
        <v>6.5217391304347824E-2</v>
      </c>
      <c r="I26" s="38">
        <v>0</v>
      </c>
      <c r="J26" s="38">
        <v>1.06951871657754E-2</v>
      </c>
      <c r="K26" s="38">
        <v>2.2026431718061676E-3</v>
      </c>
      <c r="M26" s="97">
        <v>2007</v>
      </c>
      <c r="N26" s="38">
        <v>0</v>
      </c>
      <c r="O26" s="38">
        <v>0</v>
      </c>
      <c r="P26" s="38">
        <v>0</v>
      </c>
      <c r="Q26" s="38">
        <v>0</v>
      </c>
      <c r="R26" s="38">
        <v>0</v>
      </c>
      <c r="S26" s="38">
        <v>0</v>
      </c>
      <c r="T26" s="38">
        <v>6.2370062370062374E-2</v>
      </c>
      <c r="U26" s="38">
        <v>0</v>
      </c>
      <c r="V26" s="38">
        <v>1.0604453870625663E-2</v>
      </c>
      <c r="W26" s="38">
        <v>5.4476121300163424E-3</v>
      </c>
    </row>
    <row r="27" spans="1:23">
      <c r="A27" s="97">
        <v>2008</v>
      </c>
      <c r="B27" s="38">
        <v>0</v>
      </c>
      <c r="C27" s="38">
        <v>7.9470198675496689E-3</v>
      </c>
      <c r="D27" s="38">
        <v>7.6628352490421452E-3</v>
      </c>
      <c r="E27" s="38">
        <v>0</v>
      </c>
      <c r="F27" s="38">
        <v>9.3896713615023476E-3</v>
      </c>
      <c r="G27" s="38">
        <v>6.8965517241379309E-3</v>
      </c>
      <c r="H27" s="38">
        <v>8.6956521739130432E-2</v>
      </c>
      <c r="I27" s="38">
        <v>5.4595086442220204E-3</v>
      </c>
      <c r="J27" s="38">
        <v>2.0168067226890758E-2</v>
      </c>
      <c r="K27" s="38">
        <v>8.5929108485499461E-3</v>
      </c>
      <c r="M27" s="97">
        <v>2008</v>
      </c>
      <c r="N27" s="38">
        <v>0</v>
      </c>
      <c r="O27" s="38">
        <v>5.1282051282051282E-3</v>
      </c>
      <c r="P27" s="38">
        <v>2.4183796856106408E-3</v>
      </c>
      <c r="Q27" s="38">
        <v>6.4000000000000003E-3</v>
      </c>
      <c r="R27" s="38">
        <v>1.579778830963665E-2</v>
      </c>
      <c r="S27" s="38">
        <v>2.3001725129384705E-2</v>
      </c>
      <c r="T27" s="38">
        <v>0.16081871345029239</v>
      </c>
      <c r="U27" s="38">
        <v>4.608294930875576E-3</v>
      </c>
      <c r="V27" s="38">
        <v>5.2356020942408377E-2</v>
      </c>
      <c r="W27" s="38">
        <v>3.03886925795053E-2</v>
      </c>
    </row>
    <row r="28" spans="1:23">
      <c r="A28" s="97">
        <v>2009</v>
      </c>
      <c r="B28" s="38">
        <v>0</v>
      </c>
      <c r="C28" s="38">
        <v>0</v>
      </c>
      <c r="D28" s="38">
        <v>2.5284450063211127E-3</v>
      </c>
      <c r="E28" s="38">
        <v>3.9920159680638719E-3</v>
      </c>
      <c r="F28" s="38">
        <v>6.6985645933014357E-2</v>
      </c>
      <c r="G28" s="38">
        <v>7.1428571428571425E-2</v>
      </c>
      <c r="H28" s="38">
        <v>0.2857142857142857</v>
      </c>
      <c r="I28" s="38">
        <v>1.8823529411764706E-3</v>
      </c>
      <c r="J28" s="38">
        <v>0.11169284467713787</v>
      </c>
      <c r="K28" s="38">
        <v>2.5203854707190512E-2</v>
      </c>
      <c r="M28" s="97">
        <v>2009</v>
      </c>
      <c r="N28" s="38">
        <v>0</v>
      </c>
      <c r="O28" s="38">
        <v>0</v>
      </c>
      <c r="P28" s="38">
        <v>2.352941176470588E-3</v>
      </c>
      <c r="Q28" s="38">
        <v>8.0775444264943458E-3</v>
      </c>
      <c r="R28" s="38">
        <v>9.8199672667757774E-3</v>
      </c>
      <c r="S28" s="38">
        <v>6.6243833685694156E-2</v>
      </c>
      <c r="T28" s="38">
        <v>0.35393939393939394</v>
      </c>
      <c r="U28" s="38">
        <v>4.7770700636942673E-3</v>
      </c>
      <c r="V28" s="38">
        <v>0.1373029772329247</v>
      </c>
      <c r="W28" s="38">
        <v>7.5274827650456497E-2</v>
      </c>
    </row>
    <row r="29" spans="1:23">
      <c r="A29" s="97">
        <v>2010</v>
      </c>
      <c r="B29" s="38">
        <v>0</v>
      </c>
      <c r="C29" s="38">
        <v>0</v>
      </c>
      <c r="D29" s="38">
        <v>5.3404539385847796E-3</v>
      </c>
      <c r="E29" s="38">
        <v>0</v>
      </c>
      <c r="F29" s="38">
        <v>0</v>
      </c>
      <c r="G29" s="38">
        <v>8.4745762711864406E-3</v>
      </c>
      <c r="H29" s="38">
        <v>7.6923076923076927E-2</v>
      </c>
      <c r="I29" s="38">
        <v>2.1424745581146223E-3</v>
      </c>
      <c r="J29" s="38">
        <v>1.9157088122605363E-2</v>
      </c>
      <c r="K29" s="38">
        <v>5.8601925491837585E-3</v>
      </c>
      <c r="M29" s="97">
        <v>2010</v>
      </c>
      <c r="N29" s="38">
        <v>0</v>
      </c>
      <c r="O29" s="38">
        <v>0</v>
      </c>
      <c r="P29" s="38">
        <v>0</v>
      </c>
      <c r="Q29" s="38">
        <v>0</v>
      </c>
      <c r="R29" s="38">
        <v>0</v>
      </c>
      <c r="S29" s="38">
        <v>3.2310177705977385E-3</v>
      </c>
      <c r="T29" s="38">
        <v>0.12628487518355361</v>
      </c>
      <c r="U29" s="38">
        <v>0</v>
      </c>
      <c r="V29" s="38">
        <v>3.6057692307692304E-2</v>
      </c>
      <c r="W29" s="38">
        <v>1.8423746161719549E-2</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D17"/>
  <sheetViews>
    <sheetView showGridLines="0" workbookViewId="0">
      <selection activeCell="A2" sqref="A2"/>
    </sheetView>
  </sheetViews>
  <sheetFormatPr defaultRowHeight="15"/>
  <cols>
    <col min="1" max="1" width="7.85546875" style="99" customWidth="1"/>
    <col min="2" max="2" width="34.140625" style="34" bestFit="1" customWidth="1"/>
    <col min="3" max="3" width="18.28515625" style="34" bestFit="1" customWidth="1"/>
    <col min="4" max="4" width="17" style="34" bestFit="1" customWidth="1"/>
    <col min="5" max="16384" width="9.140625" style="34"/>
  </cols>
  <sheetData>
    <row r="1" spans="1:4" ht="83.25" customHeight="1"/>
    <row r="2" spans="1:4" ht="15.75">
      <c r="A2" s="79" t="s">
        <v>233</v>
      </c>
    </row>
    <row r="3" spans="1:4">
      <c r="A3" s="32" t="s">
        <v>46</v>
      </c>
      <c r="B3" s="31" t="s">
        <v>175</v>
      </c>
      <c r="C3" s="31" t="s">
        <v>176</v>
      </c>
      <c r="D3" s="31" t="s">
        <v>177</v>
      </c>
    </row>
    <row r="4" spans="1:4">
      <c r="A4" s="99">
        <v>2010</v>
      </c>
      <c r="B4" s="34" t="s">
        <v>19</v>
      </c>
      <c r="C4" s="34" t="s">
        <v>178</v>
      </c>
      <c r="D4" s="30">
        <v>0.18666666666666701</v>
      </c>
    </row>
    <row r="5" spans="1:4">
      <c r="A5" s="99">
        <v>2010</v>
      </c>
      <c r="B5" s="34" t="s">
        <v>18</v>
      </c>
      <c r="C5" s="34" t="s">
        <v>178</v>
      </c>
      <c r="D5" s="30">
        <v>0.50367222222222208</v>
      </c>
    </row>
    <row r="6" spans="1:4">
      <c r="A6" s="99">
        <v>2010</v>
      </c>
      <c r="B6" s="34" t="s">
        <v>20</v>
      </c>
      <c r="C6" s="34" t="s">
        <v>178</v>
      </c>
      <c r="D6" s="30">
        <v>0.60499999999999998</v>
      </c>
    </row>
    <row r="7" spans="1:4">
      <c r="A7" s="99">
        <v>2010</v>
      </c>
      <c r="B7" s="34" t="s">
        <v>23</v>
      </c>
      <c r="C7" s="34" t="s">
        <v>180</v>
      </c>
      <c r="D7" s="30">
        <v>0.40375</v>
      </c>
    </row>
    <row r="8" spans="1:4">
      <c r="A8" s="99">
        <v>2010</v>
      </c>
      <c r="B8" s="34" t="s">
        <v>33</v>
      </c>
      <c r="C8" s="34" t="s">
        <v>179</v>
      </c>
      <c r="D8" s="30">
        <v>0.83499999999999996</v>
      </c>
    </row>
    <row r="9" spans="1:4">
      <c r="A9" s="99">
        <v>2010</v>
      </c>
      <c r="B9" s="34" t="s">
        <v>29</v>
      </c>
      <c r="C9" s="34" t="s">
        <v>179</v>
      </c>
      <c r="D9" s="30">
        <v>0.45</v>
      </c>
    </row>
    <row r="10" spans="1:4">
      <c r="A10" s="99">
        <v>2010</v>
      </c>
      <c r="B10" s="34" t="s">
        <v>27</v>
      </c>
      <c r="C10" s="34" t="s">
        <v>179</v>
      </c>
      <c r="D10" s="30">
        <v>3.6699999999999997E-2</v>
      </c>
    </row>
    <row r="11" spans="1:4">
      <c r="A11" s="99">
        <v>2010</v>
      </c>
      <c r="B11" s="34" t="s">
        <v>34</v>
      </c>
      <c r="C11" s="34" t="s">
        <v>181</v>
      </c>
      <c r="D11" s="30">
        <v>0.86499999999999999</v>
      </c>
    </row>
    <row r="12" spans="1:4">
      <c r="A12" s="99">
        <v>2010</v>
      </c>
      <c r="B12" s="34" t="s">
        <v>34</v>
      </c>
      <c r="C12" s="34" t="s">
        <v>179</v>
      </c>
      <c r="D12" s="30">
        <v>0.30769999999999997</v>
      </c>
    </row>
    <row r="13" spans="1:4">
      <c r="A13" s="99">
        <v>2011</v>
      </c>
      <c r="B13" s="34" t="s">
        <v>16</v>
      </c>
      <c r="C13" s="34" t="s">
        <v>178</v>
      </c>
      <c r="D13" s="30">
        <v>0.30561818181818201</v>
      </c>
    </row>
    <row r="14" spans="1:4">
      <c r="A14" s="99">
        <v>2011</v>
      </c>
      <c r="B14" s="34" t="s">
        <v>18</v>
      </c>
      <c r="C14" s="34" t="s">
        <v>178</v>
      </c>
      <c r="D14" s="30">
        <v>0.52</v>
      </c>
    </row>
    <row r="15" spans="1:4">
      <c r="A15" s="99">
        <v>2011</v>
      </c>
      <c r="B15" s="34" t="s">
        <v>22</v>
      </c>
      <c r="C15" s="34" t="s">
        <v>178</v>
      </c>
      <c r="D15" s="30">
        <v>0.27500000000000002</v>
      </c>
    </row>
    <row r="16" spans="1:4">
      <c r="A16" s="99">
        <v>2011</v>
      </c>
      <c r="B16" s="34" t="s">
        <v>26</v>
      </c>
      <c r="C16" s="34" t="s">
        <v>178</v>
      </c>
      <c r="D16" s="30">
        <v>0.18184999999999998</v>
      </c>
    </row>
    <row r="17" spans="1:4">
      <c r="A17" s="99">
        <v>2011</v>
      </c>
      <c r="B17" s="34" t="s">
        <v>24</v>
      </c>
      <c r="C17" s="34" t="s">
        <v>179</v>
      </c>
      <c r="D17" s="30">
        <v>0.84499999999999997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X87"/>
  <sheetViews>
    <sheetView showGridLines="0" workbookViewId="0">
      <selection activeCell="A2" sqref="A2"/>
    </sheetView>
  </sheetViews>
  <sheetFormatPr defaultRowHeight="15"/>
  <cols>
    <col min="1" max="1" width="15.85546875" style="34" customWidth="1"/>
    <col min="2" max="16384" width="9.140625" style="34"/>
  </cols>
  <sheetData>
    <row r="1" spans="1:10" ht="105" customHeight="1"/>
    <row r="2" spans="1:10" ht="15.75">
      <c r="A2" s="79" t="s">
        <v>234</v>
      </c>
    </row>
    <row r="3" spans="1:10" ht="15.75">
      <c r="A3" s="79"/>
    </row>
    <row r="4" spans="1:10">
      <c r="A4" s="90" t="s">
        <v>249</v>
      </c>
    </row>
    <row r="5" spans="1:10" ht="15.75">
      <c r="A5" s="100" t="s">
        <v>76</v>
      </c>
      <c r="B5" s="39" t="s">
        <v>69</v>
      </c>
      <c r="C5" s="39" t="s">
        <v>70</v>
      </c>
      <c r="D5" s="39" t="s">
        <v>71</v>
      </c>
      <c r="E5" s="39" t="s">
        <v>72</v>
      </c>
      <c r="F5" s="39" t="s">
        <v>73</v>
      </c>
      <c r="G5" s="39" t="s">
        <v>74</v>
      </c>
      <c r="H5" s="39" t="s">
        <v>137</v>
      </c>
      <c r="I5" s="39" t="s">
        <v>153</v>
      </c>
      <c r="J5" s="39" t="s">
        <v>154</v>
      </c>
    </row>
    <row r="6" spans="1:10">
      <c r="A6" s="34" t="s">
        <v>69</v>
      </c>
      <c r="B6" s="30">
        <v>0.70909090909090911</v>
      </c>
      <c r="C6" s="30">
        <v>3.6363636363636362E-2</v>
      </c>
      <c r="D6" s="30">
        <v>0</v>
      </c>
      <c r="E6" s="30">
        <v>0</v>
      </c>
      <c r="F6" s="30">
        <v>0</v>
      </c>
      <c r="G6" s="30">
        <v>0</v>
      </c>
      <c r="H6" s="30">
        <v>0</v>
      </c>
      <c r="I6" s="30">
        <v>0</v>
      </c>
      <c r="J6" s="30">
        <v>0.25454545454545452</v>
      </c>
    </row>
    <row r="7" spans="1:10">
      <c r="A7" s="34" t="s">
        <v>70</v>
      </c>
      <c r="B7" s="30">
        <v>3.472222222222222E-3</v>
      </c>
      <c r="C7" s="30">
        <v>0.53819444444444442</v>
      </c>
      <c r="D7" s="30">
        <v>8.3333333333333329E-2</v>
      </c>
      <c r="E7" s="30">
        <v>3.472222222222222E-3</v>
      </c>
      <c r="F7" s="30">
        <v>0</v>
      </c>
      <c r="G7" s="30">
        <v>0</v>
      </c>
      <c r="H7" s="30">
        <v>0</v>
      </c>
      <c r="I7" s="30">
        <v>0</v>
      </c>
      <c r="J7" s="30">
        <v>0.37152777777777779</v>
      </c>
    </row>
    <row r="8" spans="1:10">
      <c r="A8" s="34" t="s">
        <v>71</v>
      </c>
      <c r="B8" s="30">
        <v>0</v>
      </c>
      <c r="C8" s="30">
        <v>9.3676814988290398E-3</v>
      </c>
      <c r="D8" s="30">
        <v>0.66744730679156905</v>
      </c>
      <c r="E8" s="30">
        <v>5.1522248243559721E-2</v>
      </c>
      <c r="F8" s="30">
        <v>1.1709601873536301E-2</v>
      </c>
      <c r="G8" s="30">
        <v>4.6838407494145199E-3</v>
      </c>
      <c r="H8" s="30">
        <v>4.6838407494145199E-3</v>
      </c>
      <c r="I8" s="30">
        <v>4.6838407494145199E-3</v>
      </c>
      <c r="J8" s="30">
        <v>0.24590163934426229</v>
      </c>
    </row>
    <row r="9" spans="1:10">
      <c r="A9" s="34" t="s">
        <v>72</v>
      </c>
      <c r="B9" s="30">
        <v>0</v>
      </c>
      <c r="C9" s="30">
        <v>0</v>
      </c>
      <c r="D9" s="30">
        <v>6.5146579804560263E-3</v>
      </c>
      <c r="E9" s="30">
        <v>0.78827361563517917</v>
      </c>
      <c r="F9" s="30">
        <v>3.2573289902280132E-3</v>
      </c>
      <c r="G9" s="30">
        <v>0</v>
      </c>
      <c r="H9" s="30">
        <v>3.2573289902280132E-3</v>
      </c>
      <c r="I9" s="30">
        <v>0</v>
      </c>
      <c r="J9" s="30">
        <v>0.1986970684039088</v>
      </c>
    </row>
    <row r="10" spans="1:10">
      <c r="A10" s="34" t="s">
        <v>73</v>
      </c>
      <c r="B10" s="30">
        <v>0</v>
      </c>
      <c r="C10" s="30">
        <v>0</v>
      </c>
      <c r="D10" s="30">
        <v>0</v>
      </c>
      <c r="E10" s="30">
        <v>1.020408163265306E-2</v>
      </c>
      <c r="F10" s="30">
        <v>0.82653061224489799</v>
      </c>
      <c r="G10" s="30">
        <v>2.0408163265306121E-2</v>
      </c>
      <c r="H10" s="30">
        <v>0</v>
      </c>
      <c r="I10" s="30">
        <v>0</v>
      </c>
      <c r="J10" s="30">
        <v>0.14285714285714285</v>
      </c>
    </row>
    <row r="11" spans="1:10">
      <c r="A11" s="34" t="s">
        <v>74</v>
      </c>
      <c r="B11" s="30">
        <v>0</v>
      </c>
      <c r="C11" s="30">
        <v>0</v>
      </c>
      <c r="D11" s="30">
        <v>0</v>
      </c>
      <c r="E11" s="30">
        <v>0</v>
      </c>
      <c r="F11" s="30">
        <v>8.59375E-2</v>
      </c>
      <c r="G11" s="30">
        <v>0.703125</v>
      </c>
      <c r="H11" s="30">
        <v>4.6875E-2</v>
      </c>
      <c r="I11" s="30">
        <v>7.8125E-3</v>
      </c>
      <c r="J11" s="30">
        <v>0.15625</v>
      </c>
    </row>
    <row r="12" spans="1:10">
      <c r="A12" s="34" t="s">
        <v>137</v>
      </c>
      <c r="B12" s="30">
        <v>0</v>
      </c>
      <c r="C12" s="30">
        <v>0</v>
      </c>
      <c r="D12" s="30">
        <v>0</v>
      </c>
      <c r="E12" s="30">
        <v>0</v>
      </c>
      <c r="F12" s="30">
        <v>0</v>
      </c>
      <c r="G12" s="30">
        <v>7.1428571428571425E-2</v>
      </c>
      <c r="H12" s="30">
        <v>0.7142857142857143</v>
      </c>
      <c r="I12" s="30">
        <v>7.1428571428571425E-2</v>
      </c>
      <c r="J12" s="30">
        <v>0.14285714285714285</v>
      </c>
    </row>
    <row r="14" spans="1:10" ht="15.75">
      <c r="A14" s="100" t="s">
        <v>79</v>
      </c>
      <c r="B14" s="39" t="s">
        <v>69</v>
      </c>
      <c r="C14" s="39" t="s">
        <v>70</v>
      </c>
      <c r="D14" s="39" t="s">
        <v>71</v>
      </c>
      <c r="E14" s="39" t="s">
        <v>72</v>
      </c>
      <c r="F14" s="39" t="s">
        <v>73</v>
      </c>
      <c r="G14" s="39" t="s">
        <v>74</v>
      </c>
      <c r="H14" s="39" t="s">
        <v>137</v>
      </c>
      <c r="I14" s="39" t="s">
        <v>153</v>
      </c>
      <c r="J14" s="39" t="s">
        <v>154</v>
      </c>
    </row>
    <row r="15" spans="1:10">
      <c r="A15" s="34" t="s">
        <v>69</v>
      </c>
      <c r="B15" s="30">
        <v>0.8571428571428571</v>
      </c>
      <c r="C15" s="30">
        <v>8.5714285714285715E-2</v>
      </c>
      <c r="D15" s="30">
        <v>0</v>
      </c>
      <c r="E15" s="30">
        <v>0</v>
      </c>
      <c r="F15" s="30">
        <v>0</v>
      </c>
      <c r="G15" s="30">
        <v>0</v>
      </c>
      <c r="H15" s="30">
        <v>0</v>
      </c>
      <c r="I15" s="30">
        <v>0</v>
      </c>
      <c r="J15" s="30">
        <v>5.7142857142857141E-2</v>
      </c>
    </row>
    <row r="16" spans="1:10">
      <c r="A16" s="34" t="s">
        <v>70</v>
      </c>
      <c r="B16" s="30">
        <v>0</v>
      </c>
      <c r="C16" s="30">
        <v>0.6875</v>
      </c>
      <c r="D16" s="30">
        <v>7.8125E-2</v>
      </c>
      <c r="E16" s="30">
        <v>7.8125E-3</v>
      </c>
      <c r="F16" s="30">
        <v>0</v>
      </c>
      <c r="G16" s="30">
        <v>0</v>
      </c>
      <c r="H16" s="30">
        <v>0</v>
      </c>
      <c r="I16" s="30">
        <v>0</v>
      </c>
      <c r="J16" s="30">
        <v>0.2265625</v>
      </c>
    </row>
    <row r="17" spans="1:10">
      <c r="A17" s="34" t="s">
        <v>71</v>
      </c>
      <c r="B17" s="30">
        <v>0</v>
      </c>
      <c r="C17" s="30">
        <v>9.5238095238095247E-3</v>
      </c>
      <c r="D17" s="30">
        <v>0.84285714285714286</v>
      </c>
      <c r="E17" s="30">
        <v>3.0952380952380953E-2</v>
      </c>
      <c r="F17" s="30">
        <v>0</v>
      </c>
      <c r="G17" s="30">
        <v>0</v>
      </c>
      <c r="H17" s="30">
        <v>0</v>
      </c>
      <c r="I17" s="30">
        <v>0</v>
      </c>
      <c r="J17" s="30">
        <v>0.11666666666666667</v>
      </c>
    </row>
    <row r="18" spans="1:10">
      <c r="A18" s="34" t="s">
        <v>72</v>
      </c>
      <c r="B18" s="30">
        <v>1.5037593984962407E-3</v>
      </c>
      <c r="C18" s="30">
        <v>1.5037593984962407E-3</v>
      </c>
      <c r="D18" s="30">
        <v>1.8045112781954888E-2</v>
      </c>
      <c r="E18" s="30">
        <v>0.91729323308270672</v>
      </c>
      <c r="F18" s="30">
        <v>1.8045112781954888E-2</v>
      </c>
      <c r="G18" s="30">
        <v>1.5037593984962407E-3</v>
      </c>
      <c r="H18" s="30">
        <v>1.5037593984962407E-3</v>
      </c>
      <c r="I18" s="30">
        <v>0</v>
      </c>
      <c r="J18" s="30">
        <v>4.06015037593985E-2</v>
      </c>
    </row>
    <row r="19" spans="1:10">
      <c r="A19" s="34" t="s">
        <v>73</v>
      </c>
      <c r="B19" s="30">
        <v>0</v>
      </c>
      <c r="C19" s="30">
        <v>0</v>
      </c>
      <c r="D19" s="30">
        <v>0</v>
      </c>
      <c r="E19" s="30">
        <v>7.9470198675496692E-2</v>
      </c>
      <c r="F19" s="30">
        <v>0.7814569536423841</v>
      </c>
      <c r="G19" s="30">
        <v>4.9668874172185427E-2</v>
      </c>
      <c r="H19" s="30">
        <v>0</v>
      </c>
      <c r="I19" s="30">
        <v>0</v>
      </c>
      <c r="J19" s="30">
        <v>8.9403973509933773E-2</v>
      </c>
    </row>
    <row r="20" spans="1:10">
      <c r="A20" s="34" t="s">
        <v>74</v>
      </c>
      <c r="B20" s="30">
        <v>0</v>
      </c>
      <c r="C20" s="30">
        <v>0</v>
      </c>
      <c r="D20" s="30">
        <v>0</v>
      </c>
      <c r="E20" s="30">
        <v>0</v>
      </c>
      <c r="F20" s="30">
        <v>4.0662650602409638E-2</v>
      </c>
      <c r="G20" s="30">
        <v>0.78162650602409633</v>
      </c>
      <c r="H20" s="30">
        <v>3.9156626506024098E-2</v>
      </c>
      <c r="I20" s="30">
        <v>3.0120481927710845E-3</v>
      </c>
      <c r="J20" s="30">
        <v>0.13554216867469879</v>
      </c>
    </row>
    <row r="21" spans="1:10">
      <c r="A21" s="34" t="s">
        <v>137</v>
      </c>
      <c r="B21" s="30">
        <v>0</v>
      </c>
      <c r="C21" s="30">
        <v>0</v>
      </c>
      <c r="D21" s="30">
        <v>0</v>
      </c>
      <c r="E21" s="30">
        <v>0</v>
      </c>
      <c r="F21" s="30">
        <v>5.6022408963585435E-3</v>
      </c>
      <c r="G21" s="30">
        <v>0.12324929971988796</v>
      </c>
      <c r="H21" s="30">
        <v>0.65826330532212884</v>
      </c>
      <c r="I21" s="30">
        <v>0.12044817927170869</v>
      </c>
      <c r="J21" s="30">
        <v>9.2436974789915971E-2</v>
      </c>
    </row>
    <row r="22" spans="1:10">
      <c r="B22" s="30"/>
      <c r="C22" s="30"/>
      <c r="D22" s="30"/>
      <c r="E22" s="30"/>
      <c r="F22" s="30"/>
      <c r="G22" s="30"/>
      <c r="H22" s="30"/>
      <c r="I22" s="30"/>
      <c r="J22" s="30"/>
    </row>
    <row r="23" spans="1:10">
      <c r="A23" s="90" t="s">
        <v>250</v>
      </c>
    </row>
    <row r="24" spans="1:10" ht="15.75">
      <c r="A24" s="100" t="s">
        <v>76</v>
      </c>
      <c r="B24" s="39" t="s">
        <v>69</v>
      </c>
      <c r="C24" s="39" t="s">
        <v>70</v>
      </c>
      <c r="D24" s="39" t="s">
        <v>71</v>
      </c>
      <c r="E24" s="39" t="s">
        <v>72</v>
      </c>
      <c r="F24" s="39" t="s">
        <v>73</v>
      </c>
      <c r="G24" s="39" t="s">
        <v>74</v>
      </c>
      <c r="H24" s="39" t="s">
        <v>137</v>
      </c>
      <c r="I24" s="39" t="s">
        <v>153</v>
      </c>
      <c r="J24" s="39" t="s">
        <v>154</v>
      </c>
    </row>
    <row r="25" spans="1:10">
      <c r="A25" s="34" t="s">
        <v>69</v>
      </c>
      <c r="B25" s="30">
        <v>0.87210091639325715</v>
      </c>
      <c r="C25" s="30">
        <v>8.2362258174001585E-2</v>
      </c>
      <c r="D25" s="30">
        <v>3.4506165855866049E-3</v>
      </c>
      <c r="E25" s="30">
        <v>2.8283742504808237E-4</v>
      </c>
      <c r="F25" s="30">
        <v>7.9194479013463062E-4</v>
      </c>
      <c r="G25" s="30">
        <v>5.6567485009616469E-5</v>
      </c>
      <c r="H25" s="30">
        <v>5.6567485009616469E-5</v>
      </c>
      <c r="I25" s="30">
        <v>0</v>
      </c>
      <c r="J25" s="30">
        <v>4.0898291661952711E-2</v>
      </c>
    </row>
    <row r="26" spans="1:10">
      <c r="A26" s="34" t="s">
        <v>70</v>
      </c>
      <c r="B26" s="30">
        <v>8.0618624547548531E-3</v>
      </c>
      <c r="C26" s="30">
        <v>0.84611714379730174</v>
      </c>
      <c r="D26" s="30">
        <v>7.9861796643632771E-2</v>
      </c>
      <c r="E26" s="30">
        <v>4.9029285949325433E-3</v>
      </c>
      <c r="F26" s="30">
        <v>4.4422507403751236E-4</v>
      </c>
      <c r="G26" s="30">
        <v>0</v>
      </c>
      <c r="H26" s="30">
        <v>9.871668311944718E-5</v>
      </c>
      <c r="I26" s="30">
        <v>1.9743336623889436E-4</v>
      </c>
      <c r="J26" s="30">
        <v>6.0315893385982228E-2</v>
      </c>
    </row>
    <row r="27" spans="1:10">
      <c r="A27" s="34" t="s">
        <v>71</v>
      </c>
      <c r="B27" s="30">
        <v>2.6854288629894193E-4</v>
      </c>
      <c r="C27" s="30">
        <v>3.8106235565819858E-2</v>
      </c>
      <c r="D27" s="30">
        <v>0.84135828991890005</v>
      </c>
      <c r="E27" s="30">
        <v>5.4621623073204791E-2</v>
      </c>
      <c r="F27" s="30">
        <v>3.5179118105161393E-3</v>
      </c>
      <c r="G27" s="30">
        <v>5.3708577259788386E-4</v>
      </c>
      <c r="H27" s="30">
        <v>4.2966861807830709E-4</v>
      </c>
      <c r="I27" s="30">
        <v>1.4501315860142865E-3</v>
      </c>
      <c r="J27" s="30">
        <v>5.9710510768569744E-2</v>
      </c>
    </row>
    <row r="28" spans="1:10">
      <c r="A28" s="34" t="s">
        <v>72</v>
      </c>
      <c r="B28" s="30">
        <v>0</v>
      </c>
      <c r="C28" s="30">
        <v>3.2785015822333723E-3</v>
      </c>
      <c r="D28" s="30">
        <v>5.6732331727342704E-2</v>
      </c>
      <c r="E28" s="30">
        <v>0.81549163269378799</v>
      </c>
      <c r="F28" s="30">
        <v>3.5977991276334921E-2</v>
      </c>
      <c r="G28" s="30">
        <v>7.6403341220742937E-3</v>
      </c>
      <c r="H28" s="30">
        <v>3.1929754540011976E-3</v>
      </c>
      <c r="I28" s="30">
        <v>1.3684180517147988E-3</v>
      </c>
      <c r="J28" s="30">
        <v>7.631781509251076E-2</v>
      </c>
    </row>
    <row r="29" spans="1:10">
      <c r="A29" s="34" t="s">
        <v>73</v>
      </c>
      <c r="B29" s="30">
        <v>0</v>
      </c>
      <c r="C29" s="30">
        <v>0</v>
      </c>
      <c r="D29" s="30">
        <v>5.8543439231910077E-3</v>
      </c>
      <c r="E29" s="30">
        <v>5.940207634064476E-2</v>
      </c>
      <c r="F29" s="30">
        <v>0.70049176488954801</v>
      </c>
      <c r="G29" s="30">
        <v>9.2966981500273202E-2</v>
      </c>
      <c r="H29" s="30">
        <v>1.0303645304816174E-2</v>
      </c>
      <c r="I29" s="30">
        <v>8.9766606822262122E-3</v>
      </c>
      <c r="J29" s="30">
        <v>0.1220045273593006</v>
      </c>
    </row>
    <row r="30" spans="1:10">
      <c r="A30" s="34" t="s">
        <v>74</v>
      </c>
      <c r="B30" s="30">
        <v>0</v>
      </c>
      <c r="C30" s="30">
        <v>0</v>
      </c>
      <c r="D30" s="30">
        <v>2.5499131944444445E-3</v>
      </c>
      <c r="E30" s="30">
        <v>3.3094618055555555E-3</v>
      </c>
      <c r="F30" s="30">
        <v>6.1903211805555552E-2</v>
      </c>
      <c r="G30" s="30">
        <v>0.68663194444444442</v>
      </c>
      <c r="H30" s="30">
        <v>7.7473958333333329E-2</v>
      </c>
      <c r="I30" s="30">
        <v>2.6963975694444444E-2</v>
      </c>
      <c r="J30" s="30">
        <v>0.14116753472222221</v>
      </c>
    </row>
    <row r="31" spans="1:10">
      <c r="A31" s="34" t="s">
        <v>137</v>
      </c>
      <c r="B31" s="30">
        <v>0</v>
      </c>
      <c r="C31" s="30">
        <v>1.7503938386136881E-3</v>
      </c>
      <c r="D31" s="30">
        <v>3.5007876772273763E-4</v>
      </c>
      <c r="E31" s="30">
        <v>1.7503938386136881E-4</v>
      </c>
      <c r="F31" s="30">
        <v>4.9011027481183269E-3</v>
      </c>
      <c r="G31" s="30">
        <v>9.1195518991773153E-2</v>
      </c>
      <c r="H31" s="30">
        <v>0.58953264484509016</v>
      </c>
      <c r="I31" s="30">
        <v>0.13985646770523369</v>
      </c>
      <c r="J31" s="30">
        <v>0.17223875371958691</v>
      </c>
    </row>
    <row r="33" spans="1:24" ht="15.75">
      <c r="A33" s="100" t="s">
        <v>79</v>
      </c>
      <c r="B33" s="39" t="s">
        <v>69</v>
      </c>
      <c r="C33" s="39" t="s">
        <v>70</v>
      </c>
      <c r="D33" s="39" t="s">
        <v>71</v>
      </c>
      <c r="E33" s="39" t="s">
        <v>72</v>
      </c>
      <c r="F33" s="39" t="s">
        <v>73</v>
      </c>
      <c r="G33" s="39" t="s">
        <v>74</v>
      </c>
      <c r="H33" s="39" t="s">
        <v>137</v>
      </c>
      <c r="I33" s="39" t="s">
        <v>153</v>
      </c>
      <c r="J33" s="39" t="s">
        <v>154</v>
      </c>
    </row>
    <row r="34" spans="1:24">
      <c r="A34" s="34" t="s">
        <v>69</v>
      </c>
      <c r="B34" s="30">
        <v>0.87708451503119678</v>
      </c>
      <c r="C34" s="30">
        <v>7.5666477595008511E-2</v>
      </c>
      <c r="D34" s="30">
        <v>3.0629608621667611E-3</v>
      </c>
      <c r="E34" s="30">
        <v>0</v>
      </c>
      <c r="F34" s="30">
        <v>0</v>
      </c>
      <c r="G34" s="30">
        <v>0</v>
      </c>
      <c r="H34" s="30">
        <v>0</v>
      </c>
      <c r="I34" s="30">
        <v>0</v>
      </c>
      <c r="J34" s="30">
        <v>4.4186046511627906E-2</v>
      </c>
    </row>
    <row r="35" spans="1:24">
      <c r="A35" s="34" t="s">
        <v>70</v>
      </c>
      <c r="B35" s="30">
        <v>1.0141258180107639E-2</v>
      </c>
      <c r="C35" s="30">
        <v>0.83858382102685425</v>
      </c>
      <c r="D35" s="30">
        <v>8.5474342478451551E-2</v>
      </c>
      <c r="E35" s="30">
        <v>3.7908659499993084E-3</v>
      </c>
      <c r="F35" s="30">
        <v>5.395758104013614E-4</v>
      </c>
      <c r="G35" s="30">
        <v>3.7355248412401944E-4</v>
      </c>
      <c r="H35" s="30">
        <v>1.3835277189778498E-4</v>
      </c>
      <c r="I35" s="30">
        <v>1.3835277189778498E-4</v>
      </c>
      <c r="J35" s="30">
        <v>6.0819878526266274E-2</v>
      </c>
    </row>
    <row r="36" spans="1:24">
      <c r="A36" s="34" t="s">
        <v>71</v>
      </c>
      <c r="B36" s="30">
        <v>5.6372152156834525E-4</v>
      </c>
      <c r="C36" s="30">
        <v>2.0647799986806516E-2</v>
      </c>
      <c r="D36" s="30">
        <v>0.86115658864520928</v>
      </c>
      <c r="E36" s="30">
        <v>5.8669017505352354E-2</v>
      </c>
      <c r="F36" s="30">
        <v>5.4932863165596197E-3</v>
      </c>
      <c r="G36" s="30">
        <v>1.4512830661653144E-3</v>
      </c>
      <c r="H36" s="30">
        <v>4.6177188468896367E-4</v>
      </c>
      <c r="I36" s="30">
        <v>4.1979262244451243E-4</v>
      </c>
      <c r="J36" s="30">
        <v>5.1136738451205102E-2</v>
      </c>
    </row>
    <row r="37" spans="1:24">
      <c r="A37" s="34" t="s">
        <v>72</v>
      </c>
      <c r="B37" s="30">
        <v>6.2618960525255281E-4</v>
      </c>
      <c r="C37" s="30">
        <v>2.0583658311272035E-3</v>
      </c>
      <c r="D37" s="30">
        <v>3.6442995046282234E-2</v>
      </c>
      <c r="E37" s="30">
        <v>0.84824511913102241</v>
      </c>
      <c r="F37" s="30">
        <v>4.2072501596473501E-2</v>
      </c>
      <c r="G37" s="30">
        <v>9.7090388299554235E-3</v>
      </c>
      <c r="H37" s="30">
        <v>2.126564699025996E-3</v>
      </c>
      <c r="I37" s="30">
        <v>2.126564699025996E-3</v>
      </c>
      <c r="J37" s="30">
        <v>5.6592660561834672E-2</v>
      </c>
    </row>
    <row r="38" spans="1:24">
      <c r="A38" s="34" t="s">
        <v>73</v>
      </c>
      <c r="B38" s="30">
        <v>1.0277932422594321E-4</v>
      </c>
      <c r="C38" s="30">
        <v>7.3658515695259306E-4</v>
      </c>
      <c r="D38" s="30">
        <v>3.8884844332148518E-3</v>
      </c>
      <c r="E38" s="30">
        <v>5.2888527257933277E-2</v>
      </c>
      <c r="F38" s="30">
        <v>0.73799837266069979</v>
      </c>
      <c r="G38" s="30">
        <v>8.1452614449060004E-2</v>
      </c>
      <c r="H38" s="30">
        <v>6.2781037214680313E-3</v>
      </c>
      <c r="I38" s="30">
        <v>1.2376343625540662E-2</v>
      </c>
      <c r="J38" s="30">
        <v>0.10427818937090488</v>
      </c>
    </row>
    <row r="39" spans="1:24">
      <c r="A39" s="34" t="s">
        <v>74</v>
      </c>
      <c r="B39" s="30">
        <v>1.2741140563737557E-4</v>
      </c>
      <c r="C39" s="30">
        <v>3.8223421691212667E-4</v>
      </c>
      <c r="D39" s="30">
        <v>1.2161997810840393E-3</v>
      </c>
      <c r="E39" s="30">
        <v>3.4169422420932535E-3</v>
      </c>
      <c r="F39" s="30">
        <v>4.0707944101141487E-2</v>
      </c>
      <c r="G39" s="30">
        <v>0.73976799541318938</v>
      </c>
      <c r="H39" s="30">
        <v>6.5292553961626004E-2</v>
      </c>
      <c r="I39" s="30">
        <v>4.2584366620528294E-2</v>
      </c>
      <c r="J39" s="30">
        <v>0.10650435225778802</v>
      </c>
    </row>
    <row r="40" spans="1:24">
      <c r="A40" s="34" t="s">
        <v>137</v>
      </c>
      <c r="B40" s="30">
        <v>0</v>
      </c>
      <c r="C40" s="30">
        <v>0</v>
      </c>
      <c r="D40" s="30">
        <v>1.7517353127942368E-4</v>
      </c>
      <c r="E40" s="30">
        <v>1.4451816330552454E-3</v>
      </c>
      <c r="F40" s="30">
        <v>4.313648207755808E-3</v>
      </c>
      <c r="G40" s="30">
        <v>7.6047209266679808E-2</v>
      </c>
      <c r="H40" s="30">
        <v>0.63226696446166986</v>
      </c>
      <c r="I40" s="30">
        <v>0.16564847051610501</v>
      </c>
      <c r="J40" s="30">
        <v>0.12010335238345486</v>
      </c>
    </row>
    <row r="42" spans="1:24">
      <c r="A42" s="90" t="s">
        <v>251</v>
      </c>
    </row>
    <row r="43" spans="1:24" ht="15.75">
      <c r="A43" s="101" t="s">
        <v>76</v>
      </c>
      <c r="B43" s="31" t="s">
        <v>69</v>
      </c>
      <c r="C43" s="31" t="s">
        <v>155</v>
      </c>
      <c r="D43" s="31" t="s">
        <v>156</v>
      </c>
      <c r="E43" s="31" t="s">
        <v>157</v>
      </c>
      <c r="F43" s="31" t="s">
        <v>158</v>
      </c>
      <c r="G43" s="31" t="s">
        <v>159</v>
      </c>
      <c r="H43" s="31" t="s">
        <v>160</v>
      </c>
      <c r="I43" s="31" t="s">
        <v>161</v>
      </c>
      <c r="J43" s="31" t="s">
        <v>162</v>
      </c>
      <c r="K43" s="31" t="s">
        <v>163</v>
      </c>
      <c r="L43" s="31" t="s">
        <v>164</v>
      </c>
      <c r="M43" s="31" t="s">
        <v>165</v>
      </c>
      <c r="N43" s="31" t="s">
        <v>166</v>
      </c>
      <c r="O43" s="31" t="s">
        <v>167</v>
      </c>
      <c r="P43" s="31" t="s">
        <v>168</v>
      </c>
      <c r="Q43" s="31" t="s">
        <v>169</v>
      </c>
      <c r="R43" s="31" t="s">
        <v>170</v>
      </c>
      <c r="S43" s="31" t="s">
        <v>171</v>
      </c>
      <c r="T43" s="31" t="s">
        <v>172</v>
      </c>
      <c r="U43" s="31" t="s">
        <v>173</v>
      </c>
      <c r="V43" s="31" t="s">
        <v>174</v>
      </c>
      <c r="W43" s="31" t="s">
        <v>153</v>
      </c>
      <c r="X43" s="31" t="s">
        <v>154</v>
      </c>
    </row>
    <row r="44" spans="1:24">
      <c r="A44" s="34" t="s">
        <v>69</v>
      </c>
      <c r="B44" s="30">
        <v>0.87210091639325715</v>
      </c>
      <c r="C44" s="30">
        <v>6.1036316325376171E-2</v>
      </c>
      <c r="D44" s="30">
        <v>1.5499490892634913E-2</v>
      </c>
      <c r="E44" s="30">
        <v>5.8264509559904963E-3</v>
      </c>
      <c r="F44" s="30">
        <v>2.7718067654712072E-3</v>
      </c>
      <c r="G44" s="30">
        <v>6.7880982011539763E-4</v>
      </c>
      <c r="H44" s="30">
        <v>0</v>
      </c>
      <c r="I44" s="30">
        <v>2.8283742504808237E-4</v>
      </c>
      <c r="J44" s="30">
        <v>0</v>
      </c>
      <c r="K44" s="30">
        <v>0</v>
      </c>
      <c r="L44" s="30">
        <v>3.9597239506731531E-4</v>
      </c>
      <c r="M44" s="30">
        <v>3.9597239506731531E-4</v>
      </c>
      <c r="N44" s="30">
        <v>0</v>
      </c>
      <c r="O44" s="30">
        <v>5.6567485009616469E-5</v>
      </c>
      <c r="P44" s="30">
        <v>0</v>
      </c>
      <c r="Q44" s="30">
        <v>0</v>
      </c>
      <c r="R44" s="30">
        <v>0</v>
      </c>
      <c r="S44" s="30">
        <v>5.6567485009616469E-5</v>
      </c>
      <c r="T44" s="30">
        <v>0</v>
      </c>
      <c r="U44" s="30">
        <v>0</v>
      </c>
      <c r="V44" s="30">
        <v>0</v>
      </c>
      <c r="W44" s="30">
        <v>0</v>
      </c>
      <c r="X44" s="30">
        <v>4.0898291661952711E-2</v>
      </c>
    </row>
    <row r="45" spans="1:24">
      <c r="A45" s="34" t="s">
        <v>155</v>
      </c>
      <c r="B45" s="30">
        <v>1.4572306083774423E-2</v>
      </c>
      <c r="C45" s="30">
        <v>0.74880742338103645</v>
      </c>
      <c r="D45" s="30">
        <v>8.5277396588904139E-2</v>
      </c>
      <c r="E45" s="30">
        <v>6.0772397569104096E-2</v>
      </c>
      <c r="F45" s="30">
        <v>1.4114879435404822E-2</v>
      </c>
      <c r="G45" s="30">
        <v>3.9207998431680059E-3</v>
      </c>
      <c r="H45" s="30">
        <v>1.5029732732144024E-3</v>
      </c>
      <c r="I45" s="30">
        <v>2.0257465856368031E-3</v>
      </c>
      <c r="J45" s="30">
        <v>3.9207998431680063E-4</v>
      </c>
      <c r="K45" s="30">
        <v>0</v>
      </c>
      <c r="L45" s="30">
        <v>0</v>
      </c>
      <c r="M45" s="30">
        <v>0</v>
      </c>
      <c r="N45" s="30">
        <v>0</v>
      </c>
      <c r="O45" s="30">
        <v>0</v>
      </c>
      <c r="P45" s="30">
        <v>0</v>
      </c>
      <c r="Q45" s="30">
        <v>0</v>
      </c>
      <c r="R45" s="30">
        <v>0</v>
      </c>
      <c r="S45" s="30">
        <v>0</v>
      </c>
      <c r="T45" s="30">
        <v>0</v>
      </c>
      <c r="U45" s="30">
        <v>0</v>
      </c>
      <c r="V45" s="30">
        <v>0</v>
      </c>
      <c r="W45" s="30">
        <v>0</v>
      </c>
      <c r="X45" s="30">
        <v>6.861399725544011E-2</v>
      </c>
    </row>
    <row r="46" spans="1:24">
      <c r="A46" s="34" t="s">
        <v>156</v>
      </c>
      <c r="B46" s="30">
        <v>9.6132349653476421E-3</v>
      </c>
      <c r="C46" s="30">
        <v>5.6841046277665994E-2</v>
      </c>
      <c r="D46" s="30">
        <v>0.72188687681645425</v>
      </c>
      <c r="E46" s="30">
        <v>0.1049072211044042</v>
      </c>
      <c r="F46" s="30">
        <v>3.817348535658395E-2</v>
      </c>
      <c r="G46" s="30">
        <v>1.3805052537446903E-2</v>
      </c>
      <c r="H46" s="30">
        <v>3.1857813547954395E-3</v>
      </c>
      <c r="I46" s="30">
        <v>1.006036217303823E-3</v>
      </c>
      <c r="J46" s="30">
        <v>1.5649452269170579E-3</v>
      </c>
      <c r="K46" s="30">
        <v>5.58909009613235E-5</v>
      </c>
      <c r="L46" s="30">
        <v>4.47127207690588E-4</v>
      </c>
      <c r="M46" s="30">
        <v>1.6767270288397049E-4</v>
      </c>
      <c r="N46" s="30">
        <v>0</v>
      </c>
      <c r="O46" s="30">
        <v>0</v>
      </c>
      <c r="P46" s="30">
        <v>0</v>
      </c>
      <c r="Q46" s="30">
        <v>0</v>
      </c>
      <c r="R46" s="30">
        <v>0</v>
      </c>
      <c r="S46" s="30">
        <v>3.3534540576794097E-4</v>
      </c>
      <c r="T46" s="30">
        <v>0</v>
      </c>
      <c r="U46" s="30">
        <v>0</v>
      </c>
      <c r="V46" s="30">
        <v>0</v>
      </c>
      <c r="W46" s="30">
        <v>0</v>
      </c>
      <c r="X46" s="30">
        <v>4.8010283925776887E-2</v>
      </c>
    </row>
    <row r="47" spans="1:24">
      <c r="A47" s="34" t="s">
        <v>157</v>
      </c>
      <c r="B47" s="30">
        <v>3.4439006706543413E-3</v>
      </c>
      <c r="C47" s="30">
        <v>1.914083741163676E-2</v>
      </c>
      <c r="D47" s="30">
        <v>5.2637302882001087E-2</v>
      </c>
      <c r="E47" s="30">
        <v>0.72296537973536346</v>
      </c>
      <c r="F47" s="30">
        <v>9.4000362515860067E-2</v>
      </c>
      <c r="G47" s="30">
        <v>2.6064890338952328E-2</v>
      </c>
      <c r="H47" s="30">
        <v>9.2804060177632767E-3</v>
      </c>
      <c r="I47" s="30">
        <v>3.5889070146818925E-3</v>
      </c>
      <c r="J47" s="30">
        <v>3.5526554286750044E-3</v>
      </c>
      <c r="K47" s="30">
        <v>6.1627696211709261E-4</v>
      </c>
      <c r="L47" s="30">
        <v>2.1750951604132681E-4</v>
      </c>
      <c r="M47" s="30">
        <v>3.6251586006887804E-4</v>
      </c>
      <c r="N47" s="30">
        <v>0</v>
      </c>
      <c r="O47" s="30">
        <v>0</v>
      </c>
      <c r="P47" s="30">
        <v>0</v>
      </c>
      <c r="Q47" s="30">
        <v>0</v>
      </c>
      <c r="R47" s="30">
        <v>0</v>
      </c>
      <c r="S47" s="30">
        <v>0</v>
      </c>
      <c r="T47" s="30">
        <v>0</v>
      </c>
      <c r="U47" s="30">
        <v>0</v>
      </c>
      <c r="V47" s="30">
        <v>0</v>
      </c>
      <c r="W47" s="30">
        <v>4.3501903208265362E-4</v>
      </c>
      <c r="X47" s="30">
        <v>6.3694036614101862E-2</v>
      </c>
    </row>
    <row r="48" spans="1:24">
      <c r="A48" s="34" t="s">
        <v>158</v>
      </c>
      <c r="B48" s="30">
        <v>6.9401603948180139E-4</v>
      </c>
      <c r="C48" s="30">
        <v>1.6579272054287476E-3</v>
      </c>
      <c r="D48" s="30">
        <v>1.2762183837137569E-2</v>
      </c>
      <c r="E48" s="30">
        <v>6.9440160394818012E-2</v>
      </c>
      <c r="F48" s="30">
        <v>0.72971930906847626</v>
      </c>
      <c r="G48" s="30">
        <v>8.493985194324491E-2</v>
      </c>
      <c r="H48" s="30">
        <v>2.7336520666255398E-2</v>
      </c>
      <c r="I48" s="30">
        <v>4.819555829734732E-3</v>
      </c>
      <c r="J48" s="30">
        <v>4.1640962368908081E-3</v>
      </c>
      <c r="K48" s="30">
        <v>1.9278223318938926E-3</v>
      </c>
      <c r="L48" s="30">
        <v>6.9401603948180139E-4</v>
      </c>
      <c r="M48" s="30">
        <v>1.1566933991363356E-4</v>
      </c>
      <c r="N48" s="30">
        <v>1.1566933991363356E-4</v>
      </c>
      <c r="O48" s="30">
        <v>0</v>
      </c>
      <c r="P48" s="30">
        <v>2.6989512646514497E-4</v>
      </c>
      <c r="Q48" s="30">
        <v>0</v>
      </c>
      <c r="R48" s="30">
        <v>0</v>
      </c>
      <c r="S48" s="30">
        <v>2.3133867982726711E-4</v>
      </c>
      <c r="T48" s="30">
        <v>0</v>
      </c>
      <c r="U48" s="30">
        <v>0</v>
      </c>
      <c r="V48" s="30">
        <v>0</v>
      </c>
      <c r="W48" s="30">
        <v>1.9663787785317707E-3</v>
      </c>
      <c r="X48" s="30">
        <v>5.9145589142504625E-2</v>
      </c>
    </row>
    <row r="49" spans="1:24">
      <c r="A49" s="34" t="s">
        <v>159</v>
      </c>
      <c r="B49" s="30">
        <v>7.7836154893948245E-5</v>
      </c>
      <c r="C49" s="30">
        <v>1.0507880910683013E-3</v>
      </c>
      <c r="D49" s="30">
        <v>4.3588246740611011E-3</v>
      </c>
      <c r="E49" s="30">
        <v>1.4282934423039502E-2</v>
      </c>
      <c r="F49" s="30">
        <v>5.5146915742362329E-2</v>
      </c>
      <c r="G49" s="30">
        <v>0.7241875851332944</v>
      </c>
      <c r="H49" s="30">
        <v>9.784004670169294E-2</v>
      </c>
      <c r="I49" s="30">
        <v>3.1757151196730879E-2</v>
      </c>
      <c r="J49" s="30">
        <v>8.4452228059933836E-3</v>
      </c>
      <c r="K49" s="30">
        <v>3.1134461957579296E-3</v>
      </c>
      <c r="L49" s="30">
        <v>2.6075111889472661E-3</v>
      </c>
      <c r="M49" s="30">
        <v>6.2268923915158596E-4</v>
      </c>
      <c r="N49" s="30">
        <v>7.7836154893948239E-4</v>
      </c>
      <c r="O49" s="30">
        <v>6.2268923915158596E-4</v>
      </c>
      <c r="P49" s="30">
        <v>3.5026269702276709E-4</v>
      </c>
      <c r="Q49" s="30">
        <v>0</v>
      </c>
      <c r="R49" s="30">
        <v>4.2809885191671531E-4</v>
      </c>
      <c r="S49" s="30">
        <v>1.5567230978789649E-4</v>
      </c>
      <c r="T49" s="30">
        <v>0</v>
      </c>
      <c r="U49" s="30">
        <v>0</v>
      </c>
      <c r="V49" s="30">
        <v>0</v>
      </c>
      <c r="W49" s="30">
        <v>1.3621327106440942E-3</v>
      </c>
      <c r="X49" s="30">
        <v>5.2811831095543882E-2</v>
      </c>
    </row>
    <row r="50" spans="1:24">
      <c r="A50" s="34" t="s">
        <v>160</v>
      </c>
      <c r="B50" s="30">
        <v>0</v>
      </c>
      <c r="C50" s="30">
        <v>5.2527905449770195E-4</v>
      </c>
      <c r="D50" s="30">
        <v>3.2392208360691619E-3</v>
      </c>
      <c r="E50" s="30">
        <v>3.1079010724447361E-3</v>
      </c>
      <c r="F50" s="30">
        <v>1.3350842635149924E-2</v>
      </c>
      <c r="G50" s="30">
        <v>6.2639527248850954E-2</v>
      </c>
      <c r="H50" s="30">
        <v>0.72435981615233092</v>
      </c>
      <c r="I50" s="30">
        <v>7.6340555920332676E-2</v>
      </c>
      <c r="J50" s="30">
        <v>3.3705405996935875E-2</v>
      </c>
      <c r="K50" s="30">
        <v>6.9161742175530751E-3</v>
      </c>
      <c r="L50" s="30">
        <v>3.4580871087765376E-3</v>
      </c>
      <c r="M50" s="30">
        <v>1.4445173998686802E-3</v>
      </c>
      <c r="N50" s="30">
        <v>1.0067848544539286E-3</v>
      </c>
      <c r="O50" s="30">
        <v>2.1886627270737579E-4</v>
      </c>
      <c r="P50" s="30">
        <v>1.3131976362442549E-4</v>
      </c>
      <c r="Q50" s="30">
        <v>0</v>
      </c>
      <c r="R50" s="30">
        <v>8.754650908295032E-5</v>
      </c>
      <c r="S50" s="30">
        <v>0</v>
      </c>
      <c r="T50" s="30">
        <v>4.377325454147516E-5</v>
      </c>
      <c r="U50" s="30">
        <v>3.5018603633180128E-4</v>
      </c>
      <c r="V50" s="30">
        <v>0</v>
      </c>
      <c r="W50" s="30">
        <v>9.6301159991245353E-4</v>
      </c>
      <c r="X50" s="30">
        <v>6.8111184066535352E-2</v>
      </c>
    </row>
    <row r="51" spans="1:24">
      <c r="A51" s="34" t="s">
        <v>161</v>
      </c>
      <c r="B51" s="30">
        <v>0</v>
      </c>
      <c r="C51" s="30">
        <v>1.2695994413762458E-4</v>
      </c>
      <c r="D51" s="30">
        <v>1.523519329651495E-3</v>
      </c>
      <c r="E51" s="30">
        <v>4.0627182124039866E-3</v>
      </c>
      <c r="F51" s="30">
        <v>4.8244778772297339E-3</v>
      </c>
      <c r="G51" s="30">
        <v>1.3965593855138703E-2</v>
      </c>
      <c r="H51" s="30">
        <v>7.5668126706024255E-2</v>
      </c>
      <c r="I51" s="30">
        <v>0.69262997524281089</v>
      </c>
      <c r="J51" s="30">
        <v>8.639624198565353E-2</v>
      </c>
      <c r="K51" s="30">
        <v>3.0660826509236336E-2</v>
      </c>
      <c r="L51" s="30">
        <v>6.411477178950041E-3</v>
      </c>
      <c r="M51" s="30">
        <v>4.6975179330921097E-3</v>
      </c>
      <c r="N51" s="30">
        <v>1.5869993017203073E-3</v>
      </c>
      <c r="O51" s="30">
        <v>3.8722782961975498E-3</v>
      </c>
      <c r="P51" s="30">
        <v>6.3479972068812291E-5</v>
      </c>
      <c r="Q51" s="30">
        <v>0</v>
      </c>
      <c r="R51" s="30">
        <v>5.7131974861931057E-4</v>
      </c>
      <c r="S51" s="30">
        <v>3.8087983241287375E-4</v>
      </c>
      <c r="T51" s="30">
        <v>3.8087983241287375E-4</v>
      </c>
      <c r="U51" s="30">
        <v>0</v>
      </c>
      <c r="V51" s="30">
        <v>0</v>
      </c>
      <c r="W51" s="30">
        <v>1.6504792737891195E-3</v>
      </c>
      <c r="X51" s="30">
        <v>7.0526248968450458E-2</v>
      </c>
    </row>
    <row r="52" spans="1:24">
      <c r="A52" s="34" t="s">
        <v>162</v>
      </c>
      <c r="B52" s="30">
        <v>0</v>
      </c>
      <c r="C52" s="30">
        <v>0</v>
      </c>
      <c r="D52" s="30">
        <v>0</v>
      </c>
      <c r="E52" s="30">
        <v>9.7696002605226736E-4</v>
      </c>
      <c r="F52" s="30">
        <v>2.116746723113246E-3</v>
      </c>
      <c r="G52" s="30">
        <v>7.0829601888789387E-3</v>
      </c>
      <c r="H52" s="30">
        <v>2.4586827322315395E-2</v>
      </c>
      <c r="I52" s="30">
        <v>7.0096881869250185E-2</v>
      </c>
      <c r="J52" s="30">
        <v>0.68208092485549132</v>
      </c>
      <c r="K52" s="30">
        <v>0.10021981600586176</v>
      </c>
      <c r="L52" s="30">
        <v>1.8643653830497434E-2</v>
      </c>
      <c r="M52" s="30">
        <v>7.3272001953920054E-3</v>
      </c>
      <c r="N52" s="30">
        <v>6.2688268338353826E-3</v>
      </c>
      <c r="O52" s="30">
        <v>5.4546934787918257E-3</v>
      </c>
      <c r="P52" s="30">
        <v>3.0122934136611575E-3</v>
      </c>
      <c r="Q52" s="30">
        <v>1.6282667100871122E-4</v>
      </c>
      <c r="R52" s="30">
        <v>1.1397866970609787E-3</v>
      </c>
      <c r="S52" s="30">
        <v>2.4424000651306684E-4</v>
      </c>
      <c r="T52" s="30">
        <v>6.5130668403484487E-4</v>
      </c>
      <c r="U52" s="30">
        <v>0</v>
      </c>
      <c r="V52" s="30">
        <v>0</v>
      </c>
      <c r="W52" s="30">
        <v>8.1413335504355617E-4</v>
      </c>
      <c r="X52" s="30">
        <v>6.9119921843197915E-2</v>
      </c>
    </row>
    <row r="53" spans="1:24">
      <c r="A53" s="34" t="s">
        <v>163</v>
      </c>
      <c r="B53" s="30">
        <v>0</v>
      </c>
      <c r="C53" s="30">
        <v>0</v>
      </c>
      <c r="D53" s="30">
        <v>0</v>
      </c>
      <c r="E53" s="30">
        <v>1.8463286464990769E-3</v>
      </c>
      <c r="F53" s="30">
        <v>7.1012640249964488E-4</v>
      </c>
      <c r="G53" s="30">
        <v>3.6926572929981537E-3</v>
      </c>
      <c r="H53" s="30">
        <v>7.9534157079960231E-3</v>
      </c>
      <c r="I53" s="30">
        <v>3.0393410026984802E-2</v>
      </c>
      <c r="J53" s="30">
        <v>0.11063769350944468</v>
      </c>
      <c r="K53" s="30">
        <v>0.6230649055531885</v>
      </c>
      <c r="L53" s="30">
        <v>5.5673909955972163E-2</v>
      </c>
      <c r="M53" s="30">
        <v>2.4854424087487573E-2</v>
      </c>
      <c r="N53" s="30">
        <v>1.406050276949297E-2</v>
      </c>
      <c r="O53" s="30">
        <v>6.6751881834966626E-3</v>
      </c>
      <c r="P53" s="30">
        <v>3.4086067319982955E-3</v>
      </c>
      <c r="Q53" s="30">
        <v>4.1187331344979409E-3</v>
      </c>
      <c r="R53" s="30">
        <v>4.544808975997728E-3</v>
      </c>
      <c r="S53" s="30">
        <v>2.4144297684987929E-3</v>
      </c>
      <c r="T53" s="30">
        <v>1.5622780854992189E-3</v>
      </c>
      <c r="U53" s="30">
        <v>8.5215168299957388E-4</v>
      </c>
      <c r="V53" s="30">
        <v>0</v>
      </c>
      <c r="W53" s="30">
        <v>1.7043033659991478E-3</v>
      </c>
      <c r="X53" s="30">
        <v>0.10183212611844908</v>
      </c>
    </row>
    <row r="54" spans="1:24">
      <c r="A54" s="34" t="s">
        <v>164</v>
      </c>
      <c r="B54" s="30">
        <v>0</v>
      </c>
      <c r="C54" s="30">
        <v>0</v>
      </c>
      <c r="D54" s="30">
        <v>0</v>
      </c>
      <c r="E54" s="30">
        <v>0</v>
      </c>
      <c r="F54" s="30">
        <v>3.0372057706909645E-3</v>
      </c>
      <c r="G54" s="30">
        <v>1.0124019235636548E-3</v>
      </c>
      <c r="H54" s="30">
        <v>0</v>
      </c>
      <c r="I54" s="30">
        <v>3.0372057706909645E-3</v>
      </c>
      <c r="J54" s="30">
        <v>3.1384459630473295E-2</v>
      </c>
      <c r="K54" s="30">
        <v>8.3270058213110607E-2</v>
      </c>
      <c r="L54" s="30">
        <v>0.62490508731966588</v>
      </c>
      <c r="M54" s="30">
        <v>4.3533282713237156E-2</v>
      </c>
      <c r="N54" s="30">
        <v>4.7835990888382689E-2</v>
      </c>
      <c r="O54" s="30">
        <v>2.4803847127309542E-2</v>
      </c>
      <c r="P54" s="30">
        <v>6.0744115413819289E-3</v>
      </c>
      <c r="Q54" s="30">
        <v>9.8709187547456334E-3</v>
      </c>
      <c r="R54" s="30">
        <v>3.5434067324727919E-3</v>
      </c>
      <c r="S54" s="30">
        <v>1.2655024044545685E-3</v>
      </c>
      <c r="T54" s="30">
        <v>0</v>
      </c>
      <c r="U54" s="30">
        <v>1.5186028853454822E-3</v>
      </c>
      <c r="V54" s="30">
        <v>0</v>
      </c>
      <c r="W54" s="30">
        <v>9.1116173120728925E-3</v>
      </c>
      <c r="X54" s="30">
        <v>0.10579600101240193</v>
      </c>
    </row>
    <row r="55" spans="1:24">
      <c r="A55" s="34" t="s">
        <v>165</v>
      </c>
      <c r="B55" s="30">
        <v>0</v>
      </c>
      <c r="C55" s="30">
        <v>0</v>
      </c>
      <c r="D55" s="30">
        <v>0</v>
      </c>
      <c r="E55" s="30">
        <v>0</v>
      </c>
      <c r="F55" s="30">
        <v>0</v>
      </c>
      <c r="G55" s="30">
        <v>2.3350846468184472E-3</v>
      </c>
      <c r="H55" s="30">
        <v>0</v>
      </c>
      <c r="I55" s="30">
        <v>4.3782837127845885E-3</v>
      </c>
      <c r="J55" s="30">
        <v>1.6053706946876824E-2</v>
      </c>
      <c r="K55" s="30">
        <v>4.9328663164039693E-2</v>
      </c>
      <c r="L55" s="30">
        <v>8.2019848219497954E-2</v>
      </c>
      <c r="M55" s="30">
        <v>0.55107997664915354</v>
      </c>
      <c r="N55" s="30">
        <v>8.5230589608873322E-2</v>
      </c>
      <c r="O55" s="30">
        <v>3.3566841798015175E-2</v>
      </c>
      <c r="P55" s="30">
        <v>2.2183304144775248E-2</v>
      </c>
      <c r="Q55" s="30">
        <v>1.3134851138353765E-2</v>
      </c>
      <c r="R55" s="30">
        <v>2.918855808523059E-4</v>
      </c>
      <c r="S55" s="30">
        <v>1.7513134851138354E-3</v>
      </c>
      <c r="T55" s="30">
        <v>2.3350846468184472E-3</v>
      </c>
      <c r="U55" s="30">
        <v>1.7513134851138354E-3</v>
      </c>
      <c r="V55" s="30">
        <v>2.6269702276707531E-3</v>
      </c>
      <c r="W55" s="30">
        <v>4.9620548744892003E-3</v>
      </c>
      <c r="X55" s="30">
        <v>0.12697022767075306</v>
      </c>
    </row>
    <row r="56" spans="1:24">
      <c r="A56" s="34" t="s">
        <v>166</v>
      </c>
      <c r="B56" s="30">
        <v>0</v>
      </c>
      <c r="C56" s="30">
        <v>0</v>
      </c>
      <c r="D56" s="30">
        <v>0</v>
      </c>
      <c r="E56" s="30">
        <v>0</v>
      </c>
      <c r="F56" s="30">
        <v>9.2013249907986754E-4</v>
      </c>
      <c r="G56" s="30">
        <v>5.7048214942951782E-3</v>
      </c>
      <c r="H56" s="30">
        <v>2.7603974972396023E-3</v>
      </c>
      <c r="I56" s="30">
        <v>7.3610599926389399E-4</v>
      </c>
      <c r="J56" s="30">
        <v>1.1041589988958411E-3</v>
      </c>
      <c r="K56" s="30">
        <v>8.6492454913507551E-3</v>
      </c>
      <c r="L56" s="30">
        <v>1.5642252484357747E-2</v>
      </c>
      <c r="M56" s="30">
        <v>8.0051527419948476E-2</v>
      </c>
      <c r="N56" s="30">
        <v>0.58207581891792415</v>
      </c>
      <c r="O56" s="30">
        <v>8.8884799411115198E-2</v>
      </c>
      <c r="P56" s="30">
        <v>3.3492822966507178E-2</v>
      </c>
      <c r="Q56" s="30">
        <v>2.3739418476260581E-2</v>
      </c>
      <c r="R56" s="30">
        <v>5.3367684946632318E-3</v>
      </c>
      <c r="S56" s="30">
        <v>7.3610599926389399E-4</v>
      </c>
      <c r="T56" s="30">
        <v>1.8402649981597351E-3</v>
      </c>
      <c r="U56" s="30">
        <v>5.5207949944792046E-3</v>
      </c>
      <c r="V56" s="30">
        <v>7.3610599926389399E-4</v>
      </c>
      <c r="W56" s="30">
        <v>1.1409642988590356E-2</v>
      </c>
      <c r="X56" s="30">
        <v>0.13065881486934119</v>
      </c>
    </row>
    <row r="57" spans="1:24">
      <c r="A57" s="34" t="s">
        <v>167</v>
      </c>
      <c r="B57" s="30">
        <v>0</v>
      </c>
      <c r="C57" s="30">
        <v>0</v>
      </c>
      <c r="D57" s="30">
        <v>0</v>
      </c>
      <c r="E57" s="30">
        <v>0</v>
      </c>
      <c r="F57" s="30">
        <v>0</v>
      </c>
      <c r="G57" s="30">
        <v>1.4949917775452235E-3</v>
      </c>
      <c r="H57" s="30">
        <v>5.979967110180894E-4</v>
      </c>
      <c r="I57" s="30">
        <v>0</v>
      </c>
      <c r="J57" s="30">
        <v>0</v>
      </c>
      <c r="K57" s="30">
        <v>5.3819703991628042E-3</v>
      </c>
      <c r="L57" s="30">
        <v>2.6909851995814021E-3</v>
      </c>
      <c r="M57" s="30">
        <v>3.4534310061294662E-2</v>
      </c>
      <c r="N57" s="30">
        <v>8.1925549409478243E-2</v>
      </c>
      <c r="O57" s="30">
        <v>0.56525639108984904</v>
      </c>
      <c r="P57" s="30">
        <v>8.5663028853341303E-2</v>
      </c>
      <c r="Q57" s="30">
        <v>3.6627298549857974E-2</v>
      </c>
      <c r="R57" s="30">
        <v>1.9135894752578861E-2</v>
      </c>
      <c r="S57" s="30">
        <v>5.3819703991628042E-3</v>
      </c>
      <c r="T57" s="30">
        <v>2.0929884885633127E-3</v>
      </c>
      <c r="U57" s="30">
        <v>6.7274629989535059E-3</v>
      </c>
      <c r="V57" s="30">
        <v>2.989983555090447E-4</v>
      </c>
      <c r="W57" s="30">
        <v>9.4184481985349084E-3</v>
      </c>
      <c r="X57" s="30">
        <v>0.14277171475556885</v>
      </c>
    </row>
    <row r="58" spans="1:24">
      <c r="A58" s="34" t="s">
        <v>168</v>
      </c>
      <c r="B58" s="30">
        <v>0</v>
      </c>
      <c r="C58" s="30">
        <v>0</v>
      </c>
      <c r="D58" s="30">
        <v>0</v>
      </c>
      <c r="E58" s="30">
        <v>0</v>
      </c>
      <c r="F58" s="30">
        <v>0</v>
      </c>
      <c r="G58" s="30">
        <v>0</v>
      </c>
      <c r="H58" s="30">
        <v>1.5223274695534506E-3</v>
      </c>
      <c r="I58" s="30">
        <v>0</v>
      </c>
      <c r="J58" s="30">
        <v>0</v>
      </c>
      <c r="K58" s="30">
        <v>1.8606224627875508E-3</v>
      </c>
      <c r="L58" s="30">
        <v>1.1840324763193505E-3</v>
      </c>
      <c r="M58" s="30">
        <v>1.5561569688768605E-2</v>
      </c>
      <c r="N58" s="30">
        <v>2.740189445196211E-2</v>
      </c>
      <c r="O58" s="30">
        <v>9.6752368064952632E-2</v>
      </c>
      <c r="P58" s="30">
        <v>0.50287550744248988</v>
      </c>
      <c r="Q58" s="30">
        <v>9.0663058186738837E-2</v>
      </c>
      <c r="R58" s="30">
        <v>5.0405953991880921E-2</v>
      </c>
      <c r="S58" s="30">
        <v>1.6576454668470908E-2</v>
      </c>
      <c r="T58" s="30">
        <v>9.8105548037889043E-3</v>
      </c>
      <c r="U58" s="30">
        <v>8.119079837618403E-3</v>
      </c>
      <c r="V58" s="30">
        <v>3.2138024357239513E-3</v>
      </c>
      <c r="W58" s="30">
        <v>2.6725304465493909E-2</v>
      </c>
      <c r="X58" s="30">
        <v>0.14732746955345061</v>
      </c>
    </row>
    <row r="59" spans="1:24">
      <c r="A59" s="34" t="s">
        <v>169</v>
      </c>
      <c r="B59" s="30">
        <v>0</v>
      </c>
      <c r="C59" s="30">
        <v>0</v>
      </c>
      <c r="D59" s="30">
        <v>0</v>
      </c>
      <c r="E59" s="30">
        <v>0</v>
      </c>
      <c r="F59" s="30">
        <v>0</v>
      </c>
      <c r="G59" s="30">
        <v>2.0579660435602813E-3</v>
      </c>
      <c r="H59" s="30">
        <v>2.0579660435602813E-3</v>
      </c>
      <c r="I59" s="30">
        <v>3.4299434059338022E-4</v>
      </c>
      <c r="J59" s="30">
        <v>0</v>
      </c>
      <c r="K59" s="30">
        <v>2.0579660435602813E-3</v>
      </c>
      <c r="L59" s="30">
        <v>0</v>
      </c>
      <c r="M59" s="30">
        <v>2.4009603841536613E-3</v>
      </c>
      <c r="N59" s="30">
        <v>1.1833304750471616E-2</v>
      </c>
      <c r="O59" s="30">
        <v>2.5381581203910136E-2</v>
      </c>
      <c r="P59" s="30">
        <v>9.3637454981992801E-2</v>
      </c>
      <c r="Q59" s="30">
        <v>0.56285371291373687</v>
      </c>
      <c r="R59" s="30">
        <v>6.1738981306808438E-2</v>
      </c>
      <c r="S59" s="30">
        <v>3.1212484993997598E-2</v>
      </c>
      <c r="T59" s="30">
        <v>1.0289830217801407E-2</v>
      </c>
      <c r="U59" s="30">
        <v>1.0804321728691477E-2</v>
      </c>
      <c r="V59" s="30">
        <v>2.9154518950437317E-3</v>
      </c>
      <c r="W59" s="30">
        <v>4.7333219001886466E-2</v>
      </c>
      <c r="X59" s="30">
        <v>0.13308180415023152</v>
      </c>
    </row>
    <row r="60" spans="1:24">
      <c r="A60" s="34" t="s">
        <v>170</v>
      </c>
      <c r="B60" s="30">
        <v>0</v>
      </c>
      <c r="C60" s="30">
        <v>3.5587188612099642E-3</v>
      </c>
      <c r="D60" s="30">
        <v>0</v>
      </c>
      <c r="E60" s="30">
        <v>0</v>
      </c>
      <c r="F60" s="30">
        <v>0</v>
      </c>
      <c r="G60" s="30">
        <v>7.1174377224199293E-4</v>
      </c>
      <c r="H60" s="30">
        <v>0</v>
      </c>
      <c r="I60" s="30">
        <v>0</v>
      </c>
      <c r="J60" s="30">
        <v>0</v>
      </c>
      <c r="K60" s="30">
        <v>3.5587188612099647E-4</v>
      </c>
      <c r="L60" s="30">
        <v>3.9145907473309609E-3</v>
      </c>
      <c r="M60" s="30">
        <v>1.7793594306049821E-3</v>
      </c>
      <c r="N60" s="30">
        <v>1.7793594306049821E-3</v>
      </c>
      <c r="O60" s="30">
        <v>6.7615658362989326E-3</v>
      </c>
      <c r="P60" s="30">
        <v>3.4875444839857654E-2</v>
      </c>
      <c r="Q60" s="30">
        <v>0.10177935943060498</v>
      </c>
      <c r="R60" s="30">
        <v>0.44448398576512455</v>
      </c>
      <c r="S60" s="30">
        <v>9.6797153024911028E-2</v>
      </c>
      <c r="T60" s="30">
        <v>3.8790035587188611E-2</v>
      </c>
      <c r="U60" s="30">
        <v>3.0960854092526691E-2</v>
      </c>
      <c r="V60" s="30">
        <v>7.1174377224199293E-4</v>
      </c>
      <c r="W60" s="30">
        <v>7.5088967971530252E-2</v>
      </c>
      <c r="X60" s="30">
        <v>0.15765124555160143</v>
      </c>
    </row>
    <row r="61" spans="1:24">
      <c r="A61" s="34" t="s">
        <v>171</v>
      </c>
      <c r="B61" s="30">
        <v>0</v>
      </c>
      <c r="C61" s="30">
        <v>0</v>
      </c>
      <c r="D61" s="30">
        <v>0</v>
      </c>
      <c r="E61" s="30">
        <v>0</v>
      </c>
      <c r="F61" s="30">
        <v>0</v>
      </c>
      <c r="G61" s="30">
        <v>0</v>
      </c>
      <c r="H61" s="30">
        <v>0</v>
      </c>
      <c r="I61" s="30">
        <v>0</v>
      </c>
      <c r="J61" s="30">
        <v>0</v>
      </c>
      <c r="K61" s="30">
        <v>0</v>
      </c>
      <c r="L61" s="30">
        <v>0</v>
      </c>
      <c r="M61" s="30">
        <v>4.2761148442272447E-3</v>
      </c>
      <c r="N61" s="30">
        <v>0</v>
      </c>
      <c r="O61" s="30">
        <v>1.9547953573610263E-2</v>
      </c>
      <c r="P61" s="30">
        <v>8.5522296884544893E-3</v>
      </c>
      <c r="Q61" s="30">
        <v>2.8100183262064753E-2</v>
      </c>
      <c r="R61" s="30">
        <v>0.11789859499083689</v>
      </c>
      <c r="S61" s="30">
        <v>0.41967012828344535</v>
      </c>
      <c r="T61" s="30">
        <v>7.3304825901038484E-2</v>
      </c>
      <c r="U61" s="30">
        <v>2.4434941967012829E-2</v>
      </c>
      <c r="V61" s="30">
        <v>2.1380574221136223E-2</v>
      </c>
      <c r="W61" s="30">
        <v>0.14294441050702505</v>
      </c>
      <c r="X61" s="30">
        <v>0.13989004276114844</v>
      </c>
    </row>
    <row r="62" spans="1:24">
      <c r="A62" s="34" t="s">
        <v>172</v>
      </c>
      <c r="B62" s="30">
        <v>0</v>
      </c>
      <c r="C62" s="30">
        <v>0</v>
      </c>
      <c r="D62" s="30">
        <v>0</v>
      </c>
      <c r="E62" s="30">
        <v>0</v>
      </c>
      <c r="F62" s="30">
        <v>0</v>
      </c>
      <c r="G62" s="30">
        <v>0</v>
      </c>
      <c r="H62" s="30">
        <v>0</v>
      </c>
      <c r="I62" s="30">
        <v>0</v>
      </c>
      <c r="J62" s="30">
        <v>0</v>
      </c>
      <c r="K62" s="30">
        <v>0</v>
      </c>
      <c r="L62" s="30">
        <v>0</v>
      </c>
      <c r="M62" s="30">
        <v>0</v>
      </c>
      <c r="N62" s="30">
        <v>0</v>
      </c>
      <c r="O62" s="30">
        <v>0</v>
      </c>
      <c r="P62" s="30">
        <v>0</v>
      </c>
      <c r="Q62" s="30">
        <v>8.5763293310463125E-3</v>
      </c>
      <c r="R62" s="30">
        <v>7.375643224699828E-2</v>
      </c>
      <c r="S62" s="30">
        <v>0.11492281303602059</v>
      </c>
      <c r="T62" s="30">
        <v>0.26758147512864494</v>
      </c>
      <c r="U62" s="30">
        <v>7.0325900514579764E-2</v>
      </c>
      <c r="V62" s="30">
        <v>2.7444253859348199E-2</v>
      </c>
      <c r="W62" s="30">
        <v>0.23156089193825044</v>
      </c>
      <c r="X62" s="30">
        <v>0.2058319039451115</v>
      </c>
    </row>
    <row r="63" spans="1:24">
      <c r="A63" s="34" t="s">
        <v>173</v>
      </c>
      <c r="B63" s="30">
        <v>0</v>
      </c>
      <c r="C63" s="30">
        <v>0</v>
      </c>
      <c r="D63" s="30">
        <v>0</v>
      </c>
      <c r="E63" s="30">
        <v>0</v>
      </c>
      <c r="F63" s="30">
        <v>0</v>
      </c>
      <c r="G63" s="30">
        <v>0</v>
      </c>
      <c r="H63" s="30">
        <v>0</v>
      </c>
      <c r="I63" s="30">
        <v>0</v>
      </c>
      <c r="J63" s="30">
        <v>0</v>
      </c>
      <c r="K63" s="30">
        <v>0</v>
      </c>
      <c r="L63" s="30">
        <v>0</v>
      </c>
      <c r="M63" s="30">
        <v>0</v>
      </c>
      <c r="N63" s="30">
        <v>0</v>
      </c>
      <c r="O63" s="30">
        <v>0</v>
      </c>
      <c r="P63" s="30">
        <v>0</v>
      </c>
      <c r="Q63" s="30">
        <v>3.1539888682745827E-2</v>
      </c>
      <c r="R63" s="30">
        <v>2.2263450834879406E-2</v>
      </c>
      <c r="S63" s="30">
        <v>3.525046382189239E-2</v>
      </c>
      <c r="T63" s="30">
        <v>1.1131725417439703E-2</v>
      </c>
      <c r="U63" s="30">
        <v>0.29313543599257885</v>
      </c>
      <c r="V63" s="30">
        <v>5.5658627087198514E-3</v>
      </c>
      <c r="W63" s="30">
        <v>0.27643784786641928</v>
      </c>
      <c r="X63" s="30">
        <v>0.32467532467532467</v>
      </c>
    </row>
    <row r="64" spans="1:24">
      <c r="A64" s="34" t="s">
        <v>174</v>
      </c>
      <c r="B64" s="30">
        <v>0</v>
      </c>
      <c r="C64" s="30">
        <v>0</v>
      </c>
      <c r="D64" s="30">
        <v>0</v>
      </c>
      <c r="E64" s="30">
        <v>0</v>
      </c>
      <c r="F64" s="30">
        <v>0</v>
      </c>
      <c r="G64" s="30">
        <v>0</v>
      </c>
      <c r="H64" s="30">
        <v>0</v>
      </c>
      <c r="I64" s="30">
        <v>0</v>
      </c>
      <c r="J64" s="30">
        <v>0</v>
      </c>
      <c r="K64" s="30">
        <v>0</v>
      </c>
      <c r="L64" s="30">
        <v>0</v>
      </c>
      <c r="M64" s="30">
        <v>0</v>
      </c>
      <c r="N64" s="30">
        <v>0</v>
      </c>
      <c r="O64" s="30">
        <v>0</v>
      </c>
      <c r="P64" s="30">
        <v>0</v>
      </c>
      <c r="Q64" s="30">
        <v>2.7777777777777776E-2</v>
      </c>
      <c r="R64" s="30">
        <v>0</v>
      </c>
      <c r="S64" s="30">
        <v>0</v>
      </c>
      <c r="T64" s="30">
        <v>0</v>
      </c>
      <c r="U64" s="30">
        <v>8.3333333333333329E-2</v>
      </c>
      <c r="V64" s="30">
        <v>0.28472222222222221</v>
      </c>
      <c r="W64" s="30">
        <v>0.4861111111111111</v>
      </c>
      <c r="X64" s="30">
        <v>0.11805555555555555</v>
      </c>
    </row>
    <row r="66" spans="1:24" ht="15.75">
      <c r="A66" s="101" t="s">
        <v>79</v>
      </c>
      <c r="B66" s="31" t="s">
        <v>69</v>
      </c>
      <c r="C66" s="31" t="s">
        <v>155</v>
      </c>
      <c r="D66" s="31" t="s">
        <v>156</v>
      </c>
      <c r="E66" s="31" t="s">
        <v>157</v>
      </c>
      <c r="F66" s="31" t="s">
        <v>158</v>
      </c>
      <c r="G66" s="31" t="s">
        <v>159</v>
      </c>
      <c r="H66" s="31" t="s">
        <v>160</v>
      </c>
      <c r="I66" s="31" t="s">
        <v>161</v>
      </c>
      <c r="J66" s="31" t="s">
        <v>162</v>
      </c>
      <c r="K66" s="31" t="s">
        <v>163</v>
      </c>
      <c r="L66" s="31" t="s">
        <v>164</v>
      </c>
      <c r="M66" s="31" t="s">
        <v>165</v>
      </c>
      <c r="N66" s="31" t="s">
        <v>166</v>
      </c>
      <c r="O66" s="31" t="s">
        <v>167</v>
      </c>
      <c r="P66" s="31" t="s">
        <v>168</v>
      </c>
      <c r="Q66" s="31" t="s">
        <v>169</v>
      </c>
      <c r="R66" s="31" t="s">
        <v>170</v>
      </c>
      <c r="S66" s="31" t="s">
        <v>171</v>
      </c>
      <c r="T66" s="31" t="s">
        <v>172</v>
      </c>
      <c r="U66" s="31" t="s">
        <v>173</v>
      </c>
      <c r="V66" s="31" t="s">
        <v>174</v>
      </c>
      <c r="W66" s="31" t="s">
        <v>153</v>
      </c>
      <c r="X66" s="31" t="s">
        <v>154</v>
      </c>
    </row>
    <row r="67" spans="1:24">
      <c r="A67" s="34" t="s">
        <v>69</v>
      </c>
      <c r="B67" s="30">
        <v>0.87708451503119678</v>
      </c>
      <c r="C67" s="30">
        <v>3.8967668746454909E-2</v>
      </c>
      <c r="D67" s="30">
        <v>3.4203062960862167E-2</v>
      </c>
      <c r="E67" s="30">
        <v>2.4957458876914349E-3</v>
      </c>
      <c r="F67" s="30">
        <v>1.3613159387407827E-3</v>
      </c>
      <c r="G67" s="30">
        <v>1.7016449234259785E-3</v>
      </c>
      <c r="H67" s="30">
        <v>0</v>
      </c>
      <c r="I67" s="30">
        <v>0</v>
      </c>
      <c r="J67" s="30">
        <v>0</v>
      </c>
      <c r="K67" s="30">
        <v>0</v>
      </c>
      <c r="L67" s="30">
        <v>0</v>
      </c>
      <c r="M67" s="30">
        <v>0</v>
      </c>
      <c r="N67" s="30">
        <v>0</v>
      </c>
      <c r="O67" s="30">
        <v>0</v>
      </c>
      <c r="P67" s="30">
        <v>0</v>
      </c>
      <c r="Q67" s="30">
        <v>0</v>
      </c>
      <c r="R67" s="30">
        <v>0</v>
      </c>
      <c r="S67" s="30">
        <v>0</v>
      </c>
      <c r="T67" s="30">
        <v>0</v>
      </c>
      <c r="U67" s="30">
        <v>0</v>
      </c>
      <c r="V67" s="30">
        <v>0</v>
      </c>
      <c r="W67" s="30">
        <v>0</v>
      </c>
      <c r="X67" s="30">
        <v>4.4186046511627906E-2</v>
      </c>
    </row>
    <row r="68" spans="1:24">
      <c r="A68" s="34" t="s">
        <v>155</v>
      </c>
      <c r="B68" s="30">
        <v>2.8792644568110332E-2</v>
      </c>
      <c r="C68" s="30">
        <v>0.74586660214533429</v>
      </c>
      <c r="D68" s="30">
        <v>7.5489958867650614E-2</v>
      </c>
      <c r="E68" s="30">
        <v>5.6294862488910399E-2</v>
      </c>
      <c r="F68" s="30">
        <v>1.6533591418662796E-2</v>
      </c>
      <c r="G68" s="30">
        <v>1.2259053149447537E-2</v>
      </c>
      <c r="H68" s="30">
        <v>1.1291233163964836E-3</v>
      </c>
      <c r="I68" s="30">
        <v>1.3710783127671587E-3</v>
      </c>
      <c r="J68" s="30">
        <v>3.2260666182756673E-4</v>
      </c>
      <c r="K68" s="30">
        <v>1.6130333091378336E-4</v>
      </c>
      <c r="L68" s="30">
        <v>0</v>
      </c>
      <c r="M68" s="30">
        <v>0</v>
      </c>
      <c r="N68" s="30">
        <v>8.0651665456891682E-5</v>
      </c>
      <c r="O68" s="30">
        <v>0</v>
      </c>
      <c r="P68" s="30">
        <v>0</v>
      </c>
      <c r="Q68" s="30">
        <v>0</v>
      </c>
      <c r="R68" s="30">
        <v>0</v>
      </c>
      <c r="S68" s="30">
        <v>0</v>
      </c>
      <c r="T68" s="30">
        <v>0</v>
      </c>
      <c r="U68" s="30">
        <v>0</v>
      </c>
      <c r="V68" s="30">
        <v>0</v>
      </c>
      <c r="W68" s="30">
        <v>0</v>
      </c>
      <c r="X68" s="30">
        <v>6.1698524074522136E-2</v>
      </c>
    </row>
    <row r="69" spans="1:24">
      <c r="A69" s="34" t="s">
        <v>156</v>
      </c>
      <c r="B69" s="30">
        <v>1.3718346601898079E-2</v>
      </c>
      <c r="C69" s="30">
        <v>3.7286915845814783E-2</v>
      </c>
      <c r="D69" s="30">
        <v>0.75765753609499398</v>
      </c>
      <c r="E69" s="30">
        <v>8.1680385013268561E-2</v>
      </c>
      <c r="F69" s="30">
        <v>2.7841496874016103E-2</v>
      </c>
      <c r="G69" s="30">
        <v>1.2773804704718212E-2</v>
      </c>
      <c r="H69" s="30">
        <v>4.1829712589394148E-3</v>
      </c>
      <c r="I69" s="30">
        <v>1.8890837943597355E-3</v>
      </c>
      <c r="J69" s="30">
        <v>7.6462915485989299E-4</v>
      </c>
      <c r="K69" s="30">
        <v>0</v>
      </c>
      <c r="L69" s="30">
        <v>3.1484729905995593E-4</v>
      </c>
      <c r="M69" s="30">
        <v>0</v>
      </c>
      <c r="N69" s="30">
        <v>0</v>
      </c>
      <c r="O69" s="30">
        <v>3.5982548463994962E-4</v>
      </c>
      <c r="P69" s="30">
        <v>1.7991274231997481E-4</v>
      </c>
      <c r="Q69" s="30">
        <v>1.3493455673998112E-4</v>
      </c>
      <c r="R69" s="30">
        <v>0</v>
      </c>
      <c r="S69" s="30">
        <v>2.6986911347996224E-4</v>
      </c>
      <c r="T69" s="30">
        <v>0</v>
      </c>
      <c r="U69" s="30">
        <v>8.9956371159987406E-5</v>
      </c>
      <c r="V69" s="30">
        <v>0</v>
      </c>
      <c r="W69" s="30">
        <v>0</v>
      </c>
      <c r="X69" s="30">
        <v>6.085548508973148E-2</v>
      </c>
    </row>
    <row r="70" spans="1:24">
      <c r="A70" s="34" t="s">
        <v>157</v>
      </c>
      <c r="B70" s="30">
        <v>1.885940446781948E-3</v>
      </c>
      <c r="C70" s="30">
        <v>1.0120328313012988E-2</v>
      </c>
      <c r="D70" s="30">
        <v>3.2512550800860629E-2</v>
      </c>
      <c r="E70" s="30">
        <v>0.7606183759662124</v>
      </c>
      <c r="F70" s="30">
        <v>8.2901692033893803E-2</v>
      </c>
      <c r="G70" s="30">
        <v>3.3229739421467848E-2</v>
      </c>
      <c r="H70" s="30">
        <v>1.1660955720243314E-2</v>
      </c>
      <c r="I70" s="30">
        <v>3.13437989746859E-3</v>
      </c>
      <c r="J70" s="30">
        <v>1.2750019921906129E-3</v>
      </c>
      <c r="K70" s="30">
        <v>6.9062607910324865E-4</v>
      </c>
      <c r="L70" s="30">
        <v>2.390628735357399E-4</v>
      </c>
      <c r="M70" s="30">
        <v>2.6562541503971101E-4</v>
      </c>
      <c r="N70" s="30">
        <v>3.1875049804765322E-4</v>
      </c>
      <c r="O70" s="30">
        <v>3.1875049804765322E-4</v>
      </c>
      <c r="P70" s="30">
        <v>0</v>
      </c>
      <c r="Q70" s="30">
        <v>0</v>
      </c>
      <c r="R70" s="30">
        <v>5.3125083007942198E-5</v>
      </c>
      <c r="S70" s="30">
        <v>0</v>
      </c>
      <c r="T70" s="30">
        <v>0</v>
      </c>
      <c r="U70" s="30">
        <v>0</v>
      </c>
      <c r="V70" s="30">
        <v>0</v>
      </c>
      <c r="W70" s="30">
        <v>2.6562541503971101E-4</v>
      </c>
      <c r="X70" s="30">
        <v>6.0509469546046163E-2</v>
      </c>
    </row>
    <row r="71" spans="1:24">
      <c r="A71" s="34" t="s">
        <v>158</v>
      </c>
      <c r="B71" s="30">
        <v>7.8987299673657734E-4</v>
      </c>
      <c r="C71" s="30">
        <v>1.3303124155563408E-3</v>
      </c>
      <c r="D71" s="30">
        <v>6.4021284998648899E-3</v>
      </c>
      <c r="E71" s="30">
        <v>4.5812633810721488E-2</v>
      </c>
      <c r="F71" s="30">
        <v>0.76937787108441247</v>
      </c>
      <c r="G71" s="30">
        <v>7.8613149306782509E-2</v>
      </c>
      <c r="H71" s="30">
        <v>2.7146687729946578E-2</v>
      </c>
      <c r="I71" s="30">
        <v>8.1065912822964516E-3</v>
      </c>
      <c r="J71" s="30">
        <v>3.4297116963561912E-3</v>
      </c>
      <c r="K71" s="30">
        <v>1.4550292045147478E-3</v>
      </c>
      <c r="L71" s="30">
        <v>2.0786131493067826E-3</v>
      </c>
      <c r="M71" s="30">
        <v>1.91232409736224E-3</v>
      </c>
      <c r="N71" s="30">
        <v>6.2358394479203479E-4</v>
      </c>
      <c r="O71" s="30">
        <v>8.5223139121578086E-4</v>
      </c>
      <c r="P71" s="30">
        <v>8.31445259722713E-5</v>
      </c>
      <c r="Q71" s="30">
        <v>1.0393065746533913E-4</v>
      </c>
      <c r="R71" s="30">
        <v>0</v>
      </c>
      <c r="S71" s="30">
        <v>0</v>
      </c>
      <c r="T71" s="30">
        <v>0</v>
      </c>
      <c r="U71" s="30">
        <v>0</v>
      </c>
      <c r="V71" s="30">
        <v>0</v>
      </c>
      <c r="W71" s="30">
        <v>2.9100584090294954E-4</v>
      </c>
      <c r="X71" s="30">
        <v>5.1591178365794341E-2</v>
      </c>
    </row>
    <row r="72" spans="1:24">
      <c r="A72" s="34" t="s">
        <v>159</v>
      </c>
      <c r="B72" s="30">
        <v>3.1489616299025395E-4</v>
      </c>
      <c r="C72" s="30">
        <v>1.5744808149512697E-4</v>
      </c>
      <c r="D72" s="30">
        <v>1.2595846519610158E-3</v>
      </c>
      <c r="E72" s="30">
        <v>9.0690094941193143E-3</v>
      </c>
      <c r="F72" s="30">
        <v>4.2857367782973561E-2</v>
      </c>
      <c r="G72" s="30">
        <v>0.7722041156928503</v>
      </c>
      <c r="H72" s="30">
        <v>7.6173381827342429E-2</v>
      </c>
      <c r="I72" s="30">
        <v>2.887597814620629E-2</v>
      </c>
      <c r="J72" s="30">
        <v>8.5336860170358818E-3</v>
      </c>
      <c r="K72" s="30">
        <v>4.2196085840694028E-3</v>
      </c>
      <c r="L72" s="30">
        <v>1.0076677215688126E-3</v>
      </c>
      <c r="M72" s="30">
        <v>1.1808606112134524E-3</v>
      </c>
      <c r="N72" s="30">
        <v>1.5902256231007826E-3</v>
      </c>
      <c r="O72" s="30">
        <v>3.4638577928927937E-4</v>
      </c>
      <c r="P72" s="30">
        <v>4.7234424448538097E-4</v>
      </c>
      <c r="Q72" s="30">
        <v>2.0468250594366509E-4</v>
      </c>
      <c r="R72" s="30">
        <v>3.9362020373781743E-4</v>
      </c>
      <c r="S72" s="30">
        <v>4.5659943633586823E-4</v>
      </c>
      <c r="T72" s="30">
        <v>9.4468848897076186E-5</v>
      </c>
      <c r="U72" s="30">
        <v>0</v>
      </c>
      <c r="V72" s="30">
        <v>0</v>
      </c>
      <c r="W72" s="30">
        <v>4.2510982003684286E-4</v>
      </c>
      <c r="X72" s="30">
        <v>5.0162958764347454E-2</v>
      </c>
    </row>
    <row r="73" spans="1:24">
      <c r="A73" s="34" t="s">
        <v>160</v>
      </c>
      <c r="B73" s="30">
        <v>6.5303753151813081E-4</v>
      </c>
      <c r="C73" s="30">
        <v>7.2559725724236762E-4</v>
      </c>
      <c r="D73" s="30">
        <v>1.1609556115877882E-3</v>
      </c>
      <c r="E73" s="30">
        <v>1.7595733488127414E-3</v>
      </c>
      <c r="F73" s="30">
        <v>8.9792660583742998E-3</v>
      </c>
      <c r="G73" s="30">
        <v>6.7915903277885603E-2</v>
      </c>
      <c r="H73" s="30">
        <v>0.73740635260398713</v>
      </c>
      <c r="I73" s="30">
        <v>7.3158343461461717E-2</v>
      </c>
      <c r="J73" s="30">
        <v>3.2452337330164893E-2</v>
      </c>
      <c r="K73" s="30">
        <v>1.255283255029296E-2</v>
      </c>
      <c r="L73" s="30">
        <v>3.8275255319534891E-3</v>
      </c>
      <c r="M73" s="30">
        <v>2.1223719774339251E-3</v>
      </c>
      <c r="N73" s="30">
        <v>2.2856313603134581E-3</v>
      </c>
      <c r="O73" s="30">
        <v>1.233515337312025E-3</v>
      </c>
      <c r="P73" s="30">
        <v>6.7117746294919007E-4</v>
      </c>
      <c r="Q73" s="30">
        <v>3.9907849148330217E-4</v>
      </c>
      <c r="R73" s="30">
        <v>1.8139931431059191E-5</v>
      </c>
      <c r="S73" s="30">
        <v>7.2559725724236762E-5</v>
      </c>
      <c r="T73" s="30">
        <v>1.0883958858635514E-4</v>
      </c>
      <c r="U73" s="30">
        <v>1.0883958858635514E-4</v>
      </c>
      <c r="V73" s="30">
        <v>0</v>
      </c>
      <c r="W73" s="30">
        <v>5.2605801150071654E-4</v>
      </c>
      <c r="X73" s="30">
        <v>5.1862063961398225E-2</v>
      </c>
    </row>
    <row r="74" spans="1:24">
      <c r="A74" s="34" t="s">
        <v>161</v>
      </c>
      <c r="B74" s="30">
        <v>4.5791040219796993E-4</v>
      </c>
      <c r="C74" s="30">
        <v>6.1054720293062653E-4</v>
      </c>
      <c r="D74" s="30">
        <v>8.2042280393802944E-4</v>
      </c>
      <c r="E74" s="30">
        <v>1.1256964054033427E-3</v>
      </c>
      <c r="F74" s="30">
        <v>1.0112188048538502E-3</v>
      </c>
      <c r="G74" s="30">
        <v>1.4271540868503397E-2</v>
      </c>
      <c r="H74" s="30">
        <v>6.2065939097916509E-2</v>
      </c>
      <c r="I74" s="30">
        <v>0.74500114477600554</v>
      </c>
      <c r="J74" s="30">
        <v>7.2254445546821339E-2</v>
      </c>
      <c r="K74" s="30">
        <v>2.7856216133709838E-2</v>
      </c>
      <c r="L74" s="30">
        <v>8.0134320384644738E-3</v>
      </c>
      <c r="M74" s="30">
        <v>4.0639548195069829E-3</v>
      </c>
      <c r="N74" s="30">
        <v>2.7093032130046553E-3</v>
      </c>
      <c r="O74" s="30">
        <v>3.9876364191406546E-3</v>
      </c>
      <c r="P74" s="30">
        <v>1.0493780050370143E-3</v>
      </c>
      <c r="Q74" s="30">
        <v>6.8686560329695486E-4</v>
      </c>
      <c r="R74" s="30">
        <v>6.6778600320537278E-4</v>
      </c>
      <c r="S74" s="30">
        <v>3.6251240174005951E-4</v>
      </c>
      <c r="T74" s="30">
        <v>0</v>
      </c>
      <c r="U74" s="30">
        <v>2.2895520109898496E-4</v>
      </c>
      <c r="V74" s="30">
        <v>1.9079600091582079E-5</v>
      </c>
      <c r="W74" s="30">
        <v>1.3928108066854918E-3</v>
      </c>
      <c r="X74" s="30">
        <v>5.1343203846447381E-2</v>
      </c>
    </row>
    <row r="75" spans="1:24">
      <c r="A75" s="34" t="s">
        <v>162</v>
      </c>
      <c r="B75" s="30">
        <v>7.3357785928642881E-4</v>
      </c>
      <c r="C75" s="30">
        <v>1.033677892630877E-3</v>
      </c>
      <c r="D75" s="30">
        <v>5.6685561853951313E-4</v>
      </c>
      <c r="E75" s="30">
        <v>8.5028342780926974E-4</v>
      </c>
      <c r="F75" s="30">
        <v>1.6005335111703902E-3</v>
      </c>
      <c r="G75" s="30">
        <v>5.8519506502167388E-3</v>
      </c>
      <c r="H75" s="30">
        <v>1.6038679559853285E-2</v>
      </c>
      <c r="I75" s="30">
        <v>5.3167722574191396E-2</v>
      </c>
      <c r="J75" s="30">
        <v>0.75530176725575193</v>
      </c>
      <c r="K75" s="30">
        <v>6.7289096365455145E-2</v>
      </c>
      <c r="L75" s="30">
        <v>1.5571857285761921E-2</v>
      </c>
      <c r="M75" s="30">
        <v>6.2687562520840276E-3</v>
      </c>
      <c r="N75" s="30">
        <v>5.7352450816938981E-3</v>
      </c>
      <c r="O75" s="30">
        <v>4.0846948982994329E-3</v>
      </c>
      <c r="P75" s="30">
        <v>2.3841280426808937E-3</v>
      </c>
      <c r="Q75" s="30">
        <v>1.4171390463487829E-3</v>
      </c>
      <c r="R75" s="30">
        <v>1.5005001667222407E-3</v>
      </c>
      <c r="S75" s="30">
        <v>2.0006668889629878E-4</v>
      </c>
      <c r="T75" s="30">
        <v>2.6675558519506502E-4</v>
      </c>
      <c r="U75" s="30">
        <v>1.5005001667222408E-4</v>
      </c>
      <c r="V75" s="30">
        <v>0</v>
      </c>
      <c r="W75" s="30">
        <v>1.6672224074691564E-3</v>
      </c>
      <c r="X75" s="30">
        <v>5.831943981327109E-2</v>
      </c>
    </row>
    <row r="76" spans="1:24">
      <c r="A76" s="34" t="s">
        <v>163</v>
      </c>
      <c r="B76" s="30">
        <v>6.7483282550459089E-4</v>
      </c>
      <c r="C76" s="30">
        <v>1.6359583648596144E-4</v>
      </c>
      <c r="D76" s="30">
        <v>5.1123698901862945E-4</v>
      </c>
      <c r="E76" s="30">
        <v>3.6809063209341321E-4</v>
      </c>
      <c r="F76" s="30">
        <v>1.5337109670558885E-3</v>
      </c>
      <c r="G76" s="30">
        <v>2.3312406699249502E-3</v>
      </c>
      <c r="H76" s="30">
        <v>4.6215823807284106E-3</v>
      </c>
      <c r="I76" s="30">
        <v>2.0388131122062943E-2</v>
      </c>
      <c r="J76" s="30">
        <v>8.4313204228952374E-2</v>
      </c>
      <c r="K76" s="30">
        <v>0.71315515020142739</v>
      </c>
      <c r="L76" s="30">
        <v>5.2084824441217974E-2</v>
      </c>
      <c r="M76" s="30">
        <v>2.519375881883806E-2</v>
      </c>
      <c r="N76" s="30">
        <v>1.1819799186110714E-2</v>
      </c>
      <c r="O76" s="30">
        <v>8.8955236089241531E-3</v>
      </c>
      <c r="P76" s="30">
        <v>4.3557391464387231E-3</v>
      </c>
      <c r="Q76" s="30">
        <v>2.965174536308051E-3</v>
      </c>
      <c r="R76" s="30">
        <v>1.5132614874951433E-3</v>
      </c>
      <c r="S76" s="30">
        <v>9.8157501891576863E-4</v>
      </c>
      <c r="T76" s="30">
        <v>1.2269687736447108E-4</v>
      </c>
      <c r="U76" s="30">
        <v>3.0674219341117768E-4</v>
      </c>
      <c r="V76" s="30">
        <v>1.2269687736447108E-4</v>
      </c>
      <c r="W76" s="30">
        <v>3.4764115253266806E-3</v>
      </c>
      <c r="X76" s="30">
        <v>6.010102042903008E-2</v>
      </c>
    </row>
    <row r="77" spans="1:24">
      <c r="A77" s="34" t="s">
        <v>164</v>
      </c>
      <c r="B77" s="30">
        <v>3.5688793718772306E-4</v>
      </c>
      <c r="C77" s="30">
        <v>2.9740661432310256E-5</v>
      </c>
      <c r="D77" s="30">
        <v>3.8662859862003329E-4</v>
      </c>
      <c r="E77" s="30">
        <v>6.8403521294313583E-4</v>
      </c>
      <c r="F77" s="30">
        <v>2.0818463002617179E-3</v>
      </c>
      <c r="G77" s="30">
        <v>1.9628836545324767E-3</v>
      </c>
      <c r="H77" s="30">
        <v>3.8960266476326432E-3</v>
      </c>
      <c r="I77" s="30">
        <v>5.7102069950035689E-3</v>
      </c>
      <c r="J77" s="30">
        <v>2.8521294313585535E-2</v>
      </c>
      <c r="K77" s="30">
        <v>9.6448965024982153E-2</v>
      </c>
      <c r="L77" s="30">
        <v>0.62889602664763267</v>
      </c>
      <c r="M77" s="30">
        <v>4.8893647394718055E-2</v>
      </c>
      <c r="N77" s="30">
        <v>3.6729716868903167E-2</v>
      </c>
      <c r="O77" s="30">
        <v>1.3680704258862718E-2</v>
      </c>
      <c r="P77" s="30">
        <v>1.2223411848679514E-2</v>
      </c>
      <c r="Q77" s="30">
        <v>6.8106114679990486E-3</v>
      </c>
      <c r="R77" s="30">
        <v>6.5429455151082565E-4</v>
      </c>
      <c r="S77" s="30">
        <v>1.9034023316678564E-3</v>
      </c>
      <c r="T77" s="30">
        <v>2.6766595289079231E-4</v>
      </c>
      <c r="U77" s="30">
        <v>5.6507256721389479E-4</v>
      </c>
      <c r="V77" s="30">
        <v>2.9740661432310256E-5</v>
      </c>
      <c r="W77" s="30">
        <v>7.3162027123483226E-3</v>
      </c>
      <c r="X77" s="30">
        <v>0.10195098738995956</v>
      </c>
    </row>
    <row r="78" spans="1:24">
      <c r="A78" s="34" t="s">
        <v>165</v>
      </c>
      <c r="B78" s="30">
        <v>0</v>
      </c>
      <c r="C78" s="30">
        <v>0</v>
      </c>
      <c r="D78" s="30">
        <v>3.6822240633342537E-4</v>
      </c>
      <c r="E78" s="30">
        <v>0</v>
      </c>
      <c r="F78" s="30">
        <v>3.6822240633342537E-4</v>
      </c>
      <c r="G78" s="30">
        <v>8.2850041425020708E-4</v>
      </c>
      <c r="H78" s="30">
        <v>8.8987081530577804E-4</v>
      </c>
      <c r="I78" s="30">
        <v>3.6822240633342541E-3</v>
      </c>
      <c r="J78" s="30">
        <v>6.7814293166405838E-3</v>
      </c>
      <c r="K78" s="30">
        <v>2.6143790849673203E-2</v>
      </c>
      <c r="L78" s="30">
        <v>8.3218263831354139E-2</v>
      </c>
      <c r="M78" s="30">
        <v>0.62956825922857407</v>
      </c>
      <c r="N78" s="30">
        <v>6.9133756789100623E-2</v>
      </c>
      <c r="O78" s="30">
        <v>2.8383810488201541E-2</v>
      </c>
      <c r="P78" s="30">
        <v>2.494706802908957E-2</v>
      </c>
      <c r="Q78" s="30">
        <v>1.0555708981558195E-2</v>
      </c>
      <c r="R78" s="30">
        <v>2.4855012427506215E-3</v>
      </c>
      <c r="S78" s="30">
        <v>2.4241308416950505E-3</v>
      </c>
      <c r="T78" s="30">
        <v>1.8411120316671269E-4</v>
      </c>
      <c r="U78" s="30">
        <v>5.5233360950013809E-4</v>
      </c>
      <c r="V78" s="30">
        <v>6.1370401055570905E-5</v>
      </c>
      <c r="W78" s="30">
        <v>7.9474669366964307E-3</v>
      </c>
      <c r="X78" s="30">
        <v>0.10147595814538649</v>
      </c>
    </row>
    <row r="79" spans="1:24">
      <c r="A79" s="34" t="s">
        <v>166</v>
      </c>
      <c r="B79" s="30">
        <v>0</v>
      </c>
      <c r="C79" s="30">
        <v>2.3742629891971033E-4</v>
      </c>
      <c r="D79" s="30">
        <v>1.3849867436983103E-4</v>
      </c>
      <c r="E79" s="30">
        <v>3.5613944837956552E-4</v>
      </c>
      <c r="F79" s="30">
        <v>1.7806972418978276E-4</v>
      </c>
      <c r="G79" s="30">
        <v>1.2662735942384552E-3</v>
      </c>
      <c r="H79" s="30">
        <v>9.1013414585888969E-4</v>
      </c>
      <c r="I79" s="30">
        <v>1.8400538166277551E-3</v>
      </c>
      <c r="J79" s="30">
        <v>3.165683985596138E-3</v>
      </c>
      <c r="K79" s="30">
        <v>6.6281508448419136E-3</v>
      </c>
      <c r="L79" s="30">
        <v>2.3208420719401684E-2</v>
      </c>
      <c r="M79" s="30">
        <v>5.6784456491630726E-2</v>
      </c>
      <c r="N79" s="30">
        <v>0.64530489493886278</v>
      </c>
      <c r="O79" s="30">
        <v>5.4152981678603933E-2</v>
      </c>
      <c r="P79" s="30">
        <v>4.8850461002730404E-2</v>
      </c>
      <c r="Q79" s="30">
        <v>2.2199358948992918E-2</v>
      </c>
      <c r="R79" s="30">
        <v>3.9768905069051484E-3</v>
      </c>
      <c r="S79" s="30">
        <v>3.3239681848759449E-3</v>
      </c>
      <c r="T79" s="30">
        <v>5.5399469747932412E-4</v>
      </c>
      <c r="U79" s="30">
        <v>6.9249337184915517E-4</v>
      </c>
      <c r="V79" s="30">
        <v>0</v>
      </c>
      <c r="W79" s="30">
        <v>1.859839341537731E-2</v>
      </c>
      <c r="X79" s="30">
        <v>0.10763325551026869</v>
      </c>
    </row>
    <row r="80" spans="1:24">
      <c r="A80" s="34" t="s">
        <v>167</v>
      </c>
      <c r="B80" s="30">
        <v>3.5515949890223427E-4</v>
      </c>
      <c r="C80" s="30">
        <v>1.6143613586465193E-4</v>
      </c>
      <c r="D80" s="30">
        <v>1.9372336303758234E-4</v>
      </c>
      <c r="E80" s="30">
        <v>9.6861681518791169E-5</v>
      </c>
      <c r="F80" s="30">
        <v>4.8430840759395585E-4</v>
      </c>
      <c r="G80" s="30">
        <v>8.7175513366912047E-4</v>
      </c>
      <c r="H80" s="30">
        <v>9.8476042877437679E-4</v>
      </c>
      <c r="I80" s="30">
        <v>8.0718067932325976E-4</v>
      </c>
      <c r="J80" s="30">
        <v>1.5659305178871239E-3</v>
      </c>
      <c r="K80" s="30">
        <v>2.2762495156915924E-3</v>
      </c>
      <c r="L80" s="30">
        <v>4.5363554177967197E-3</v>
      </c>
      <c r="M80" s="30">
        <v>1.8742735373886092E-2</v>
      </c>
      <c r="N80" s="30">
        <v>6.0312540359033967E-2</v>
      </c>
      <c r="O80" s="30">
        <v>0.65588273279090792</v>
      </c>
      <c r="P80" s="30">
        <v>5.8213870592793489E-2</v>
      </c>
      <c r="Q80" s="30">
        <v>4.1715097507426059E-2</v>
      </c>
      <c r="R80" s="30">
        <v>1.1219811442593311E-2</v>
      </c>
      <c r="S80" s="30">
        <v>5.892418959059796E-3</v>
      </c>
      <c r="T80" s="30">
        <v>2.0502389254810796E-3</v>
      </c>
      <c r="U80" s="30">
        <v>2.2601059021051272E-3</v>
      </c>
      <c r="V80" s="30">
        <v>6.4574454345860775E-5</v>
      </c>
      <c r="W80" s="30">
        <v>2.5700632829652591E-2</v>
      </c>
      <c r="X80" s="30">
        <v>0.1056115200826553</v>
      </c>
    </row>
    <row r="81" spans="1:24">
      <c r="A81" s="34" t="s">
        <v>168</v>
      </c>
      <c r="B81" s="30">
        <v>0</v>
      </c>
      <c r="C81" s="30">
        <v>0</v>
      </c>
      <c r="D81" s="30">
        <v>8.5292211115280947E-5</v>
      </c>
      <c r="E81" s="30">
        <v>1.0235065333833715E-4</v>
      </c>
      <c r="F81" s="30">
        <v>2.2175974889973048E-4</v>
      </c>
      <c r="G81" s="30">
        <v>0</v>
      </c>
      <c r="H81" s="30">
        <v>3.0705196001501141E-4</v>
      </c>
      <c r="I81" s="30">
        <v>1.1258571867217085E-3</v>
      </c>
      <c r="J81" s="30">
        <v>1.1087987444986524E-3</v>
      </c>
      <c r="K81" s="30">
        <v>1.2623247245061582E-3</v>
      </c>
      <c r="L81" s="30">
        <v>2.251714373443417E-3</v>
      </c>
      <c r="M81" s="30">
        <v>4.9298898024632389E-3</v>
      </c>
      <c r="N81" s="30">
        <v>1.7263143529732863E-2</v>
      </c>
      <c r="O81" s="30">
        <v>6.1086281600764215E-2</v>
      </c>
      <c r="P81" s="30">
        <v>0.6337381870287605</v>
      </c>
      <c r="Q81" s="30">
        <v>8.022585377503326E-2</v>
      </c>
      <c r="R81" s="30">
        <v>3.108048173040838E-2</v>
      </c>
      <c r="S81" s="30">
        <v>1.6222578554126437E-2</v>
      </c>
      <c r="T81" s="30">
        <v>4.6569547268943403E-3</v>
      </c>
      <c r="U81" s="30">
        <v>4.2816689979871042E-3</v>
      </c>
      <c r="V81" s="30">
        <v>2.7293507556889904E-4</v>
      </c>
      <c r="W81" s="30">
        <v>3.756268977516973E-2</v>
      </c>
      <c r="X81" s="30">
        <v>0.10221418580055269</v>
      </c>
    </row>
    <row r="82" spans="1:24">
      <c r="A82" s="34" t="s">
        <v>169</v>
      </c>
      <c r="B82" s="30">
        <v>0</v>
      </c>
      <c r="C82" s="30">
        <v>5.7578258449609428E-5</v>
      </c>
      <c r="D82" s="30">
        <v>4.6062606759687542E-4</v>
      </c>
      <c r="E82" s="30">
        <v>0</v>
      </c>
      <c r="F82" s="30">
        <v>9.5963764082682382E-5</v>
      </c>
      <c r="G82" s="30">
        <v>0</v>
      </c>
      <c r="H82" s="30">
        <v>5.5658983167955782E-4</v>
      </c>
      <c r="I82" s="30">
        <v>4.6062606759687542E-4</v>
      </c>
      <c r="J82" s="30">
        <v>5.3739707886302137E-4</v>
      </c>
      <c r="K82" s="30">
        <v>8.6367387674414139E-4</v>
      </c>
      <c r="L82" s="30">
        <v>6.5255359576224016E-4</v>
      </c>
      <c r="M82" s="30">
        <v>2.3799013492505228E-3</v>
      </c>
      <c r="N82" s="30">
        <v>4.9901157322994839E-3</v>
      </c>
      <c r="O82" s="30">
        <v>2.2743412087595723E-2</v>
      </c>
      <c r="P82" s="30">
        <v>6.0629906147438725E-2</v>
      </c>
      <c r="Q82" s="30">
        <v>0.59762393720131279</v>
      </c>
      <c r="R82" s="30">
        <v>6.4967468283975968E-2</v>
      </c>
      <c r="S82" s="30">
        <v>3.9460299790798993E-2</v>
      </c>
      <c r="T82" s="30">
        <v>1.1803542982169932E-2</v>
      </c>
      <c r="U82" s="30">
        <v>9.6155691610847749E-3</v>
      </c>
      <c r="V82" s="30">
        <v>1.4010709556071628E-3</v>
      </c>
      <c r="W82" s="30">
        <v>6.8307007274053311E-2</v>
      </c>
      <c r="X82" s="30">
        <v>0.1123927604936376</v>
      </c>
    </row>
    <row r="83" spans="1:24">
      <c r="A83" s="34" t="s">
        <v>170</v>
      </c>
      <c r="B83" s="30">
        <v>0</v>
      </c>
      <c r="C83" s="30">
        <v>0</v>
      </c>
      <c r="D83" s="30">
        <v>0</v>
      </c>
      <c r="E83" s="30">
        <v>0</v>
      </c>
      <c r="F83" s="30">
        <v>0</v>
      </c>
      <c r="G83" s="30">
        <v>2.8184892897406989E-4</v>
      </c>
      <c r="H83" s="30">
        <v>0</v>
      </c>
      <c r="I83" s="30">
        <v>7.5159714393085303E-4</v>
      </c>
      <c r="J83" s="30">
        <v>0</v>
      </c>
      <c r="K83" s="30">
        <v>0</v>
      </c>
      <c r="L83" s="30">
        <v>2.3487410747839157E-4</v>
      </c>
      <c r="M83" s="30">
        <v>2.3487410747839157E-4</v>
      </c>
      <c r="N83" s="30">
        <v>2.9124389327320555E-3</v>
      </c>
      <c r="O83" s="30">
        <v>8.2675685832393833E-3</v>
      </c>
      <c r="P83" s="30">
        <v>2.12326193160466E-2</v>
      </c>
      <c r="Q83" s="30">
        <v>8.6292747087561072E-2</v>
      </c>
      <c r="R83" s="30">
        <v>0.52757422021796319</v>
      </c>
      <c r="S83" s="30">
        <v>8.4883502442690717E-2</v>
      </c>
      <c r="T83" s="30">
        <v>4.331078541901541E-2</v>
      </c>
      <c r="U83" s="30">
        <v>1.9870349492671927E-2</v>
      </c>
      <c r="V83" s="30">
        <v>5.5900037579857198E-3</v>
      </c>
      <c r="W83" s="30">
        <v>8.6433671552048105E-2</v>
      </c>
      <c r="X83" s="30">
        <v>0.11212889891018414</v>
      </c>
    </row>
    <row r="84" spans="1:24">
      <c r="A84" s="34" t="s">
        <v>171</v>
      </c>
      <c r="B84" s="30">
        <v>0</v>
      </c>
      <c r="C84" s="30">
        <v>0</v>
      </c>
      <c r="D84" s="30">
        <v>0</v>
      </c>
      <c r="E84" s="30">
        <v>0</v>
      </c>
      <c r="F84" s="30">
        <v>0</v>
      </c>
      <c r="G84" s="30">
        <v>1.3702384214853386E-4</v>
      </c>
      <c r="H84" s="30">
        <v>0</v>
      </c>
      <c r="I84" s="30">
        <v>1.3702384214853386E-4</v>
      </c>
      <c r="J84" s="30">
        <v>6.8511921074266918E-4</v>
      </c>
      <c r="K84" s="30">
        <v>2.6034530008221431E-3</v>
      </c>
      <c r="L84" s="30">
        <v>1.1647026582625377E-3</v>
      </c>
      <c r="M84" s="30">
        <v>4.7958344751986845E-4</v>
      </c>
      <c r="N84" s="30">
        <v>4.2477391066045493E-3</v>
      </c>
      <c r="O84" s="30">
        <v>5.5494656070156209E-3</v>
      </c>
      <c r="P84" s="30">
        <v>1.1852562345848177E-2</v>
      </c>
      <c r="Q84" s="30">
        <v>3.7064949301178408E-2</v>
      </c>
      <c r="R84" s="30">
        <v>6.8032337626747055E-2</v>
      </c>
      <c r="S84" s="30">
        <v>0.47211564812277335</v>
      </c>
      <c r="T84" s="30">
        <v>5.0561797752808987E-2</v>
      </c>
      <c r="U84" s="30">
        <v>3.8092628117292408E-2</v>
      </c>
      <c r="V84" s="30">
        <v>1.0619347766511373E-2</v>
      </c>
      <c r="W84" s="30">
        <v>0.17676075637160865</v>
      </c>
      <c r="X84" s="30">
        <v>0.11989586187996712</v>
      </c>
    </row>
    <row r="85" spans="1:24">
      <c r="A85" s="34" t="s">
        <v>172</v>
      </c>
      <c r="B85" s="30">
        <v>0</v>
      </c>
      <c r="C85" s="30">
        <v>0</v>
      </c>
      <c r="D85" s="30">
        <v>0</v>
      </c>
      <c r="E85" s="30">
        <v>0</v>
      </c>
      <c r="F85" s="30">
        <v>0</v>
      </c>
      <c r="G85" s="30">
        <v>0</v>
      </c>
      <c r="H85" s="30">
        <v>0</v>
      </c>
      <c r="I85" s="30">
        <v>0</v>
      </c>
      <c r="J85" s="30">
        <v>0</v>
      </c>
      <c r="K85" s="30">
        <v>0</v>
      </c>
      <c r="L85" s="30">
        <v>1.6041708441949067E-3</v>
      </c>
      <c r="M85" s="30">
        <v>1.20312813314618E-3</v>
      </c>
      <c r="N85" s="30">
        <v>0</v>
      </c>
      <c r="O85" s="30">
        <v>2.0052135552436332E-3</v>
      </c>
      <c r="P85" s="30">
        <v>4.8125125325847199E-3</v>
      </c>
      <c r="Q85" s="30">
        <v>1.3234409464607981E-2</v>
      </c>
      <c r="R85" s="30">
        <v>2.5065169440545418E-2</v>
      </c>
      <c r="S85" s="30">
        <v>6.1961098857028274E-2</v>
      </c>
      <c r="T85" s="30">
        <v>0.39342289953880089</v>
      </c>
      <c r="U85" s="30">
        <v>5.0932424303188291E-2</v>
      </c>
      <c r="V85" s="30">
        <v>2.3260477240826149E-2</v>
      </c>
      <c r="W85" s="30">
        <v>0.28373771806697412</v>
      </c>
      <c r="X85" s="30">
        <v>0.13876077802285944</v>
      </c>
    </row>
    <row r="86" spans="1:24">
      <c r="A86" s="34" t="s">
        <v>173</v>
      </c>
      <c r="B86" s="30">
        <v>0</v>
      </c>
      <c r="C86" s="30">
        <v>0</v>
      </c>
      <c r="D86" s="30">
        <v>0</v>
      </c>
      <c r="E86" s="30">
        <v>0</v>
      </c>
      <c r="F86" s="30">
        <v>0</v>
      </c>
      <c r="G86" s="30">
        <v>0</v>
      </c>
      <c r="H86" s="30">
        <v>0</v>
      </c>
      <c r="I86" s="30">
        <v>0</v>
      </c>
      <c r="J86" s="30">
        <v>0</v>
      </c>
      <c r="K86" s="30">
        <v>0</v>
      </c>
      <c r="L86" s="30">
        <v>1.02014792144861E-3</v>
      </c>
      <c r="M86" s="30">
        <v>2.2953328232593728E-3</v>
      </c>
      <c r="N86" s="30">
        <v>3.06044376434583E-3</v>
      </c>
      <c r="O86" s="30">
        <v>3.3154807447079828E-3</v>
      </c>
      <c r="P86" s="30">
        <v>8.6712573323131856E-3</v>
      </c>
      <c r="Q86" s="30">
        <v>1.5302218821729151E-2</v>
      </c>
      <c r="R86" s="30">
        <v>2.0657995409334353E-2</v>
      </c>
      <c r="S86" s="30">
        <v>4.2081101759755164E-2</v>
      </c>
      <c r="T86" s="30">
        <v>5.8148431522570772E-2</v>
      </c>
      <c r="U86" s="30">
        <v>0.34608518235144098</v>
      </c>
      <c r="V86" s="30">
        <v>2.0913032389696506E-2</v>
      </c>
      <c r="W86" s="30">
        <v>0.34991073705687326</v>
      </c>
      <c r="X86" s="30">
        <v>0.12853863810252486</v>
      </c>
    </row>
    <row r="87" spans="1:24">
      <c r="A87" s="34" t="s">
        <v>174</v>
      </c>
      <c r="B87" s="30">
        <v>0</v>
      </c>
      <c r="C87" s="30">
        <v>0</v>
      </c>
      <c r="D87" s="30">
        <v>0</v>
      </c>
      <c r="E87" s="30">
        <v>0</v>
      </c>
      <c r="F87" s="30">
        <v>0</v>
      </c>
      <c r="G87" s="30">
        <v>0</v>
      </c>
      <c r="H87" s="30">
        <v>0</v>
      </c>
      <c r="I87" s="30">
        <v>0</v>
      </c>
      <c r="J87" s="30">
        <v>0</v>
      </c>
      <c r="K87" s="30">
        <v>0</v>
      </c>
      <c r="L87" s="30">
        <v>0</v>
      </c>
      <c r="M87" s="30">
        <v>0</v>
      </c>
      <c r="N87" s="30">
        <v>0</v>
      </c>
      <c r="O87" s="30">
        <v>0</v>
      </c>
      <c r="P87" s="30">
        <v>0</v>
      </c>
      <c r="Q87" s="30">
        <v>6.8415051311288486E-3</v>
      </c>
      <c r="R87" s="30">
        <v>0</v>
      </c>
      <c r="S87" s="30">
        <v>3.0786773090079819E-2</v>
      </c>
      <c r="T87" s="30">
        <v>0</v>
      </c>
      <c r="U87" s="30">
        <v>3.4207525655644243E-2</v>
      </c>
      <c r="V87" s="30">
        <v>0.34663625997719499</v>
      </c>
      <c r="W87" s="30">
        <v>0.40820980615735464</v>
      </c>
      <c r="X87" s="30">
        <v>0.1733181299885975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27"/>
  <sheetViews>
    <sheetView showGridLines="0" zoomScale="90" zoomScaleNormal="90" workbookViewId="0">
      <selection activeCell="A2" sqref="A2"/>
    </sheetView>
  </sheetViews>
  <sheetFormatPr defaultRowHeight="15"/>
  <cols>
    <col min="1" max="1" width="7.5703125" style="24" customWidth="1"/>
    <col min="2" max="2" width="16.85546875" style="24" bestFit="1" customWidth="1"/>
    <col min="3" max="3" width="17.28515625" style="25" bestFit="1" customWidth="1"/>
    <col min="4" max="4" width="21.5703125" style="25" bestFit="1" customWidth="1"/>
    <col min="5" max="5" width="21.85546875" style="25" bestFit="1" customWidth="1"/>
    <col min="6" max="15" width="10.28515625" style="25" customWidth="1"/>
    <col min="16" max="16384" width="9.140625" style="24"/>
  </cols>
  <sheetData>
    <row r="1" spans="1:27" ht="72.75" customHeight="1"/>
    <row r="2" spans="1:27" ht="15.75">
      <c r="A2" s="29" t="s">
        <v>211</v>
      </c>
      <c r="B2" s="29"/>
      <c r="C2" s="30"/>
      <c r="D2" s="30"/>
      <c r="E2" s="30"/>
    </row>
    <row r="3" spans="1:27">
      <c r="A3" s="31" t="s">
        <v>46</v>
      </c>
      <c r="B3" s="32" t="s">
        <v>208</v>
      </c>
      <c r="C3" s="32" t="s">
        <v>209</v>
      </c>
      <c r="D3" s="33" t="s">
        <v>206</v>
      </c>
      <c r="E3" s="33" t="s">
        <v>207</v>
      </c>
      <c r="F3" s="24"/>
      <c r="G3" s="24"/>
      <c r="H3" s="24"/>
      <c r="I3" s="24"/>
      <c r="J3" s="24"/>
      <c r="K3" s="24"/>
      <c r="L3" s="24"/>
      <c r="M3" s="24"/>
      <c r="N3" s="24"/>
      <c r="O3" s="24"/>
    </row>
    <row r="4" spans="1:27">
      <c r="A4" s="34">
        <v>2006</v>
      </c>
      <c r="B4" s="119">
        <v>9.9388379204892963E-2</v>
      </c>
      <c r="C4" s="119">
        <v>1.6819571865443424E-2</v>
      </c>
      <c r="D4" s="119">
        <v>0.10267229254571027</v>
      </c>
      <c r="E4" s="119">
        <v>0.13783403656821377</v>
      </c>
      <c r="F4" s="24"/>
      <c r="G4" s="24"/>
      <c r="H4" s="24"/>
      <c r="I4" s="24"/>
      <c r="J4" s="24"/>
      <c r="K4" s="24"/>
      <c r="L4" s="24"/>
      <c r="M4" s="24"/>
      <c r="N4" s="24"/>
      <c r="O4" s="24"/>
    </row>
    <row r="5" spans="1:27">
      <c r="A5" s="34">
        <v>2007</v>
      </c>
      <c r="B5" s="119">
        <v>5.0919377652050922E-2</v>
      </c>
      <c r="C5" s="119">
        <v>3.818953323903819E-2</v>
      </c>
      <c r="D5" s="119">
        <v>9.4499294781382234E-2</v>
      </c>
      <c r="E5" s="119">
        <v>0.11706629055007052</v>
      </c>
      <c r="F5" s="24"/>
      <c r="G5" s="24"/>
      <c r="H5" s="24"/>
      <c r="I5" s="24"/>
      <c r="J5" s="24"/>
      <c r="K5" s="24"/>
      <c r="L5" s="24"/>
      <c r="M5" s="24"/>
      <c r="N5" s="24"/>
      <c r="O5" s="24"/>
    </row>
    <row r="6" spans="1:27">
      <c r="A6" s="34">
        <v>2008</v>
      </c>
      <c r="B6" s="119">
        <v>2.15633423180593E-2</v>
      </c>
      <c r="C6" s="119">
        <v>0.21428571428571427</v>
      </c>
      <c r="D6" s="119">
        <v>4.7008547008547008E-2</v>
      </c>
      <c r="E6" s="119">
        <v>0.14387464387464388</v>
      </c>
      <c r="F6" s="24"/>
      <c r="G6" s="24"/>
      <c r="H6" s="24"/>
      <c r="I6" s="24"/>
      <c r="J6" s="24"/>
      <c r="K6" s="24"/>
      <c r="L6" s="24"/>
      <c r="M6" s="24"/>
      <c r="N6" s="24"/>
      <c r="O6" s="24"/>
    </row>
    <row r="7" spans="1:27">
      <c r="A7" s="34">
        <v>2009</v>
      </c>
      <c r="B7" s="119">
        <v>1.5427769985974754E-2</v>
      </c>
      <c r="C7" s="119">
        <v>0.49088359046283309</v>
      </c>
      <c r="D7" s="119">
        <v>3.1837916063675829E-2</v>
      </c>
      <c r="E7" s="119">
        <v>0.2402315484804631</v>
      </c>
      <c r="F7" s="24"/>
      <c r="G7" s="24"/>
      <c r="H7" s="24"/>
      <c r="I7" s="24"/>
      <c r="J7" s="24"/>
      <c r="K7" s="24"/>
      <c r="L7" s="24"/>
      <c r="M7" s="24"/>
      <c r="N7" s="24"/>
      <c r="O7" s="24"/>
    </row>
    <row r="8" spans="1:27">
      <c r="A8" s="34">
        <v>2010</v>
      </c>
      <c r="B8" s="119">
        <v>1.8813314037626629E-2</v>
      </c>
      <c r="C8" s="119">
        <v>0.16208393632416787</v>
      </c>
      <c r="D8" s="119">
        <v>4.1916167664670656E-2</v>
      </c>
      <c r="E8" s="119">
        <v>7.6347305389221562E-2</v>
      </c>
      <c r="F8" s="24"/>
      <c r="G8" s="24"/>
      <c r="H8" s="24"/>
      <c r="I8" s="24"/>
      <c r="J8" s="24"/>
      <c r="K8" s="24"/>
      <c r="L8" s="24"/>
      <c r="M8" s="24"/>
      <c r="N8" s="24"/>
      <c r="O8" s="24"/>
    </row>
    <row r="9" spans="1:27">
      <c r="A9" s="35" t="s">
        <v>88</v>
      </c>
      <c r="B9" s="119">
        <v>9.5785440613026813E-3</v>
      </c>
      <c r="C9" s="119">
        <v>0.19540229885057472</v>
      </c>
      <c r="D9" s="119">
        <v>5.9360730593607303E-2</v>
      </c>
      <c r="E9" s="119">
        <v>5.0228310502283102E-2</v>
      </c>
      <c r="F9" s="24"/>
      <c r="G9" s="24"/>
      <c r="H9" s="24"/>
      <c r="I9" s="24"/>
      <c r="J9" s="24"/>
      <c r="K9" s="24"/>
      <c r="L9" s="24"/>
      <c r="M9" s="24"/>
      <c r="N9" s="24"/>
      <c r="O9" s="24"/>
    </row>
    <row r="10" spans="1:27">
      <c r="B10" s="22"/>
      <c r="C10" s="22"/>
      <c r="D10" s="22"/>
      <c r="E10" s="22"/>
      <c r="F10" s="8"/>
      <c r="G10" s="8"/>
      <c r="H10" s="8"/>
      <c r="I10" s="22"/>
      <c r="J10" s="22"/>
      <c r="K10" s="22"/>
      <c r="L10" s="8"/>
      <c r="M10" s="8"/>
      <c r="N10" s="8"/>
      <c r="O10" s="8"/>
      <c r="P10" s="22"/>
      <c r="Q10" s="17"/>
      <c r="R10" s="16"/>
      <c r="S10" s="19"/>
      <c r="T10" s="18"/>
      <c r="U10" s="15"/>
      <c r="V10" s="23"/>
      <c r="W10" s="17"/>
      <c r="X10" s="16"/>
      <c r="Y10" s="19"/>
      <c r="Z10" s="18"/>
      <c r="AA10" s="15"/>
    </row>
    <row r="11" spans="1:27">
      <c r="C11" s="7"/>
      <c r="D11" s="22"/>
      <c r="E11" s="22"/>
      <c r="F11" s="7"/>
      <c r="G11" s="7"/>
      <c r="H11" s="7"/>
      <c r="I11" s="7"/>
      <c r="J11" s="7"/>
      <c r="K11" s="7"/>
      <c r="L11" s="7"/>
      <c r="M11" s="7"/>
      <c r="N11" s="7"/>
      <c r="O11" s="7"/>
    </row>
    <row r="12" spans="1:27">
      <c r="I12" s="7"/>
    </row>
    <row r="13" spans="1:27">
      <c r="I13" s="7"/>
    </row>
    <row r="14" spans="1:27">
      <c r="I14" s="7"/>
    </row>
    <row r="15" spans="1:27">
      <c r="I15" s="7"/>
    </row>
    <row r="16" spans="1:27">
      <c r="I16" s="7"/>
    </row>
    <row r="17" spans="9:9">
      <c r="I17" s="7"/>
    </row>
    <row r="18" spans="9:9">
      <c r="I18" s="7"/>
    </row>
    <row r="19" spans="9:9">
      <c r="I19" s="7"/>
    </row>
    <row r="20" spans="9:9">
      <c r="I20" s="7"/>
    </row>
    <row r="21" spans="9:9">
      <c r="I21" s="7"/>
    </row>
    <row r="22" spans="9:9">
      <c r="I22" s="7"/>
    </row>
    <row r="23" spans="9:9">
      <c r="I23" s="7"/>
    </row>
    <row r="24" spans="9:9">
      <c r="I24" s="7"/>
    </row>
    <row r="25" spans="9:9">
      <c r="I25" s="7"/>
    </row>
    <row r="26" spans="9:9">
      <c r="I26" s="7"/>
    </row>
    <row r="27" spans="9:9">
      <c r="I27" s="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3"/>
  <sheetViews>
    <sheetView showGridLines="0" workbookViewId="0">
      <selection activeCell="A2" sqref="A2"/>
    </sheetView>
  </sheetViews>
  <sheetFormatPr defaultRowHeight="15"/>
  <cols>
    <col min="1" max="1" width="7.28515625" style="24" customWidth="1"/>
    <col min="2" max="2" width="16.5703125" style="25" bestFit="1" customWidth="1"/>
    <col min="3" max="3" width="12.85546875" style="25" bestFit="1" customWidth="1"/>
    <col min="4" max="9" width="10.28515625" style="25" customWidth="1"/>
    <col min="10" max="16384" width="9.140625" style="24"/>
  </cols>
  <sheetData>
    <row r="1" spans="1:9" ht="70.5" customHeight="1"/>
    <row r="2" spans="1:9" ht="15.75">
      <c r="A2" s="29" t="s">
        <v>212</v>
      </c>
      <c r="B2" s="30"/>
      <c r="C2" s="30"/>
    </row>
    <row r="3" spans="1:9">
      <c r="A3" s="31" t="s">
        <v>46</v>
      </c>
      <c r="B3" s="36" t="s">
        <v>86</v>
      </c>
      <c r="C3" s="36" t="s">
        <v>87</v>
      </c>
      <c r="D3" s="24"/>
      <c r="E3" s="24"/>
      <c r="F3" s="24"/>
      <c r="G3" s="24"/>
      <c r="H3" s="24"/>
      <c r="I3" s="24"/>
    </row>
    <row r="4" spans="1:9">
      <c r="A4" s="34">
        <v>1990</v>
      </c>
      <c r="B4" s="116">
        <v>0.17391304347826086</v>
      </c>
      <c r="C4" s="116">
        <v>0.28641975308641976</v>
      </c>
      <c r="D4" s="24"/>
      <c r="E4" s="24"/>
      <c r="F4" s="24"/>
      <c r="G4" s="24"/>
      <c r="H4" s="24"/>
      <c r="I4" s="24"/>
    </row>
    <row r="5" spans="1:9">
      <c r="A5" s="34">
        <v>1991</v>
      </c>
      <c r="B5" s="116">
        <v>6.3829787234042548E-2</v>
      </c>
      <c r="C5" s="116">
        <v>0.36752136752136755</v>
      </c>
      <c r="D5" s="24"/>
      <c r="E5" s="24"/>
      <c r="F5" s="24"/>
      <c r="G5" s="24"/>
      <c r="H5" s="24"/>
      <c r="I5" s="24"/>
    </row>
    <row r="6" spans="1:9">
      <c r="A6" s="34">
        <v>1992</v>
      </c>
      <c r="B6" s="116">
        <v>3.7499999999999999E-2</v>
      </c>
      <c r="C6" s="116">
        <v>0.5748987854251012</v>
      </c>
      <c r="D6" s="24"/>
      <c r="E6" s="24"/>
      <c r="F6" s="24"/>
      <c r="G6" s="24"/>
      <c r="H6" s="24"/>
      <c r="I6" s="24"/>
    </row>
    <row r="7" spans="1:9">
      <c r="A7" s="34">
        <v>1993</v>
      </c>
      <c r="B7" s="116">
        <v>8.6419753086419748E-2</v>
      </c>
      <c r="C7" s="116">
        <v>1.0229885057471264</v>
      </c>
      <c r="D7" s="24"/>
      <c r="E7" s="24"/>
      <c r="F7" s="24"/>
      <c r="G7" s="24"/>
      <c r="H7" s="24"/>
      <c r="I7" s="24"/>
    </row>
    <row r="8" spans="1:9">
      <c r="A8" s="34">
        <v>1994</v>
      </c>
      <c r="B8" s="116">
        <v>0.45454545454545453</v>
      </c>
      <c r="C8" s="116">
        <v>1.1824324324324325</v>
      </c>
      <c r="D8" s="24"/>
      <c r="E8" s="24"/>
      <c r="F8" s="24"/>
      <c r="G8" s="24"/>
      <c r="H8" s="24"/>
      <c r="I8" s="24"/>
    </row>
    <row r="9" spans="1:9">
      <c r="A9" s="34">
        <v>1995</v>
      </c>
      <c r="B9" s="116">
        <v>0.83783783783783783</v>
      </c>
      <c r="C9" s="116">
        <v>1.0757575757575757</v>
      </c>
      <c r="D9" s="24"/>
      <c r="E9" s="24"/>
      <c r="F9" s="24"/>
      <c r="G9" s="24"/>
      <c r="H9" s="24"/>
      <c r="I9" s="24"/>
    </row>
    <row r="10" spans="1:9">
      <c r="A10" s="34">
        <v>1996</v>
      </c>
      <c r="B10" s="116">
        <v>0.68085106382978722</v>
      </c>
      <c r="C10" s="116">
        <v>1.6480446927374302</v>
      </c>
      <c r="D10" s="24"/>
      <c r="E10" s="24"/>
      <c r="F10" s="24"/>
      <c r="G10" s="24"/>
      <c r="H10" s="24"/>
      <c r="I10" s="24"/>
    </row>
    <row r="11" spans="1:9">
      <c r="A11" s="34">
        <v>1997</v>
      </c>
      <c r="B11" s="116">
        <v>0.86363636363636365</v>
      </c>
      <c r="C11" s="116">
        <v>1.5279187817258884</v>
      </c>
      <c r="D11" s="24"/>
      <c r="E11" s="24"/>
      <c r="F11" s="24"/>
      <c r="G11" s="24"/>
      <c r="H11" s="24"/>
      <c r="I11" s="24"/>
    </row>
    <row r="12" spans="1:9">
      <c r="A12" s="34">
        <v>1998</v>
      </c>
      <c r="B12" s="116">
        <v>0.45689655172413796</v>
      </c>
      <c r="C12" s="116">
        <v>0.72654155495978556</v>
      </c>
      <c r="D12" s="24"/>
      <c r="E12" s="24"/>
      <c r="F12" s="24"/>
      <c r="G12" s="24"/>
      <c r="H12" s="24"/>
      <c r="I12" s="24"/>
    </row>
    <row r="13" spans="1:9">
      <c r="A13" s="34">
        <v>1999</v>
      </c>
      <c r="B13" s="116">
        <v>0.69565217391304346</v>
      </c>
      <c r="C13" s="116">
        <v>0.64634146341463417</v>
      </c>
      <c r="D13" s="24"/>
      <c r="E13" s="24"/>
      <c r="F13" s="24"/>
      <c r="G13" s="24"/>
      <c r="H13" s="24"/>
      <c r="I13" s="24"/>
    </row>
    <row r="14" spans="1:9">
      <c r="A14" s="34">
        <v>2000</v>
      </c>
      <c r="B14" s="116">
        <v>1.0181818181818181</v>
      </c>
      <c r="C14" s="116">
        <v>0.57634408602150533</v>
      </c>
      <c r="D14" s="24"/>
      <c r="E14" s="24"/>
      <c r="F14" s="24"/>
      <c r="G14" s="24"/>
      <c r="H14" s="24"/>
      <c r="I14" s="24"/>
    </row>
    <row r="15" spans="1:9">
      <c r="A15" s="34">
        <v>2001</v>
      </c>
      <c r="B15" s="116">
        <v>0.39247311827956988</v>
      </c>
      <c r="C15" s="116">
        <v>0.44045676998368677</v>
      </c>
      <c r="D15" s="24"/>
      <c r="E15" s="24"/>
      <c r="F15" s="24"/>
      <c r="G15" s="24"/>
      <c r="H15" s="24"/>
      <c r="I15" s="24"/>
    </row>
    <row r="16" spans="1:9">
      <c r="A16" s="34">
        <v>2002</v>
      </c>
      <c r="B16" s="116">
        <v>0.25541125541125542</v>
      </c>
      <c r="C16" s="116">
        <v>0.19148936170212766</v>
      </c>
      <c r="D16" s="24"/>
      <c r="E16" s="24"/>
      <c r="F16" s="24"/>
      <c r="G16" s="24"/>
      <c r="H16" s="24"/>
      <c r="I16" s="24"/>
    </row>
    <row r="17" spans="1:12">
      <c r="A17" s="34">
        <v>2003</v>
      </c>
      <c r="B17" s="116">
        <v>0.34499999999999997</v>
      </c>
      <c r="C17" s="116">
        <v>0.33693304535637147</v>
      </c>
      <c r="D17" s="24"/>
      <c r="E17" s="24"/>
      <c r="F17" s="24"/>
      <c r="G17" s="24"/>
      <c r="H17" s="24"/>
      <c r="I17" s="24"/>
    </row>
    <row r="18" spans="1:12">
      <c r="A18" s="34">
        <v>2004</v>
      </c>
      <c r="B18" s="116">
        <v>1.1875</v>
      </c>
      <c r="C18" s="116">
        <v>0.91610738255033553</v>
      </c>
      <c r="D18" s="24"/>
      <c r="E18" s="24"/>
      <c r="F18" s="24"/>
      <c r="G18" s="24"/>
      <c r="H18" s="24"/>
      <c r="I18" s="24"/>
    </row>
    <row r="19" spans="1:12">
      <c r="A19" s="34">
        <v>2005</v>
      </c>
      <c r="B19" s="116">
        <v>1.5164835164835164</v>
      </c>
      <c r="C19" s="116">
        <v>1.0404040404040404</v>
      </c>
      <c r="D19" s="24"/>
      <c r="E19" s="24"/>
      <c r="F19" s="24"/>
      <c r="G19" s="24"/>
      <c r="H19" s="24"/>
      <c r="I19" s="24"/>
    </row>
    <row r="20" spans="1:12">
      <c r="A20" s="34">
        <v>2006</v>
      </c>
      <c r="B20" s="116">
        <v>1.2660550458715596</v>
      </c>
      <c r="C20" s="116">
        <v>0.87797619047619047</v>
      </c>
      <c r="D20" s="24"/>
      <c r="E20" s="24"/>
      <c r="F20" s="24"/>
      <c r="G20" s="24"/>
      <c r="H20" s="24"/>
      <c r="I20" s="24"/>
    </row>
    <row r="21" spans="1:12">
      <c r="A21" s="34">
        <v>2007</v>
      </c>
      <c r="B21" s="116">
        <v>0.9363636363636364</v>
      </c>
      <c r="C21" s="116">
        <v>0.64375000000000004</v>
      </c>
      <c r="D21" s="24"/>
      <c r="E21" s="24"/>
      <c r="F21" s="24"/>
      <c r="G21" s="24"/>
      <c r="H21" s="24"/>
      <c r="I21" s="24"/>
    </row>
    <row r="22" spans="1:12">
      <c r="A22" s="34">
        <v>2008</v>
      </c>
      <c r="B22" s="116">
        <v>0.18846153846153846</v>
      </c>
      <c r="C22" s="116">
        <v>0.22283609576427257</v>
      </c>
      <c r="D22" s="24"/>
      <c r="E22" s="24"/>
      <c r="F22" s="24"/>
      <c r="G22" s="24"/>
      <c r="H22" s="24"/>
      <c r="I22" s="24"/>
    </row>
    <row r="23" spans="1:12">
      <c r="A23" s="34">
        <v>2009</v>
      </c>
      <c r="B23" s="116">
        <v>6.3953488372093026E-2</v>
      </c>
      <c r="C23" s="116">
        <v>0.15589887640449437</v>
      </c>
      <c r="D23" s="24"/>
      <c r="E23" s="24"/>
      <c r="F23" s="24"/>
      <c r="G23" s="24"/>
      <c r="H23" s="24"/>
      <c r="I23" s="24"/>
    </row>
    <row r="24" spans="1:12">
      <c r="A24" s="34">
        <v>2010</v>
      </c>
      <c r="B24" s="116">
        <v>0.25153374233128833</v>
      </c>
      <c r="C24" s="116">
        <v>1.1970443349753694</v>
      </c>
      <c r="D24" s="24"/>
      <c r="E24" s="24"/>
      <c r="F24" s="24"/>
      <c r="G24" s="24"/>
      <c r="H24" s="24"/>
      <c r="I24" s="24"/>
    </row>
    <row r="25" spans="1:12">
      <c r="A25" s="34" t="s">
        <v>88</v>
      </c>
      <c r="B25" s="116">
        <v>0.32592592592592595</v>
      </c>
      <c r="C25" s="116">
        <v>1.4936708860759493</v>
      </c>
      <c r="D25" s="24"/>
      <c r="E25" s="24"/>
      <c r="F25" s="24"/>
      <c r="G25" s="24"/>
      <c r="H25" s="24"/>
      <c r="I25" s="24"/>
    </row>
    <row r="26" spans="1:12">
      <c r="B26" s="22"/>
      <c r="C26" s="22"/>
      <c r="D26" s="8"/>
      <c r="E26" s="8"/>
      <c r="F26" s="8"/>
      <c r="G26" s="22"/>
      <c r="H26" s="22"/>
      <c r="I26" s="22"/>
      <c r="J26" s="19"/>
      <c r="K26" s="18"/>
      <c r="L26" s="15"/>
    </row>
    <row r="27" spans="1:12">
      <c r="B27" s="22"/>
      <c r="C27" s="22"/>
      <c r="D27" s="7"/>
      <c r="E27" s="7"/>
      <c r="F27" s="7"/>
      <c r="G27" s="7"/>
      <c r="H27" s="7"/>
      <c r="I27" s="7"/>
    </row>
    <row r="28" spans="1:12">
      <c r="G28" s="7"/>
    </row>
    <row r="29" spans="1:12">
      <c r="G29" s="7"/>
    </row>
    <row r="30" spans="1:12">
      <c r="G30" s="7"/>
    </row>
    <row r="31" spans="1:12">
      <c r="G31" s="7"/>
    </row>
    <row r="32" spans="1:12">
      <c r="G32" s="7"/>
    </row>
    <row r="33" spans="7:7">
      <c r="G33" s="7"/>
    </row>
    <row r="34" spans="7:7">
      <c r="G34" s="7"/>
    </row>
    <row r="35" spans="7:7">
      <c r="G35" s="7"/>
    </row>
    <row r="36" spans="7:7">
      <c r="G36" s="7"/>
    </row>
    <row r="37" spans="7:7">
      <c r="G37" s="7"/>
    </row>
    <row r="38" spans="7:7">
      <c r="G38" s="7"/>
    </row>
    <row r="39" spans="7:7">
      <c r="G39" s="7"/>
    </row>
    <row r="40" spans="7:7">
      <c r="G40" s="7"/>
    </row>
    <row r="41" spans="7:7">
      <c r="G41" s="7"/>
    </row>
    <row r="42" spans="7:7">
      <c r="G42" s="7"/>
    </row>
    <row r="43" spans="7:7">
      <c r="G43" s="7"/>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6"/>
  <sheetViews>
    <sheetView showGridLines="0" workbookViewId="0">
      <selection activeCell="A2" sqref="A2"/>
    </sheetView>
  </sheetViews>
  <sheetFormatPr defaultRowHeight="15"/>
  <cols>
    <col min="1" max="1" width="9.140625" style="3"/>
    <col min="2" max="2" width="10.5703125" style="2" bestFit="1" customWidth="1"/>
    <col min="3" max="3" width="12" style="2" bestFit="1" customWidth="1"/>
    <col min="4" max="16384" width="9.140625" style="2"/>
  </cols>
  <sheetData>
    <row r="1" spans="1:3" ht="72" customHeight="1"/>
    <row r="2" spans="1:3" ht="15.75">
      <c r="A2" s="29" t="s">
        <v>213</v>
      </c>
      <c r="B2" s="34"/>
      <c r="C2" s="34"/>
    </row>
    <row r="3" spans="1:3">
      <c r="A3" s="40" t="s">
        <v>46</v>
      </c>
      <c r="B3" s="39" t="s">
        <v>47</v>
      </c>
      <c r="C3" s="39" t="s">
        <v>48</v>
      </c>
    </row>
    <row r="4" spans="1:3">
      <c r="A4" s="41">
        <v>1990</v>
      </c>
      <c r="B4" s="34">
        <v>2</v>
      </c>
      <c r="C4" s="42">
        <v>430.33333333333331</v>
      </c>
    </row>
    <row r="5" spans="1:3">
      <c r="A5" s="41">
        <v>1991</v>
      </c>
      <c r="B5" s="34">
        <v>3</v>
      </c>
      <c r="C5" s="42">
        <v>1219.72</v>
      </c>
    </row>
    <row r="6" spans="1:3">
      <c r="A6" s="41">
        <v>1992</v>
      </c>
      <c r="B6" s="34">
        <v>5</v>
      </c>
      <c r="C6" s="42">
        <v>762.02</v>
      </c>
    </row>
    <row r="7" spans="1:3">
      <c r="A7" s="41">
        <v>1993</v>
      </c>
      <c r="B7" s="34">
        <v>5</v>
      </c>
      <c r="C7" s="42">
        <v>97.36</v>
      </c>
    </row>
    <row r="8" spans="1:3">
      <c r="A8" s="41">
        <v>1994</v>
      </c>
      <c r="B8" s="34">
        <v>6</v>
      </c>
      <c r="C8" s="42">
        <v>1089.52</v>
      </c>
    </row>
    <row r="9" spans="1:3">
      <c r="A9" s="41">
        <v>1995</v>
      </c>
      <c r="B9" s="34">
        <v>9</v>
      </c>
      <c r="C9" s="42">
        <v>728.45</v>
      </c>
    </row>
    <row r="10" spans="1:3">
      <c r="A10" s="41">
        <v>1996</v>
      </c>
      <c r="B10" s="34">
        <v>4</v>
      </c>
      <c r="C10" s="42">
        <v>1056.58</v>
      </c>
    </row>
    <row r="11" spans="1:3">
      <c r="A11" s="41">
        <v>1997</v>
      </c>
      <c r="B11" s="34">
        <v>4</v>
      </c>
      <c r="C11" s="42">
        <v>182.81</v>
      </c>
    </row>
    <row r="12" spans="1:3">
      <c r="A12" s="41">
        <v>1998</v>
      </c>
      <c r="B12" s="34">
        <v>15</v>
      </c>
      <c r="C12" s="42">
        <v>1556.99</v>
      </c>
    </row>
    <row r="13" spans="1:3">
      <c r="A13" s="41">
        <v>1999</v>
      </c>
      <c r="B13" s="34">
        <v>16</v>
      </c>
      <c r="C13" s="42">
        <v>4665.33</v>
      </c>
    </row>
    <row r="14" spans="1:3">
      <c r="A14" s="41">
        <v>2000</v>
      </c>
      <c r="B14" s="34">
        <v>6</v>
      </c>
      <c r="C14" s="42">
        <v>1199.2</v>
      </c>
    </row>
    <row r="15" spans="1:3">
      <c r="A15" s="41">
        <v>2001</v>
      </c>
      <c r="B15" s="34">
        <v>26</v>
      </c>
      <c r="C15" s="42">
        <v>15586.599999999999</v>
      </c>
    </row>
    <row r="16" spans="1:3">
      <c r="A16" s="41">
        <v>2002</v>
      </c>
      <c r="B16" s="34">
        <v>35</v>
      </c>
      <c r="C16" s="42">
        <v>60357.14</v>
      </c>
    </row>
    <row r="17" spans="1:3">
      <c r="A17" s="41">
        <v>2003</v>
      </c>
      <c r="B17" s="34">
        <v>15</v>
      </c>
      <c r="C17" s="42">
        <v>9621.91</v>
      </c>
    </row>
    <row r="18" spans="1:3">
      <c r="A18" s="41">
        <v>2004</v>
      </c>
      <c r="B18" s="34">
        <v>8</v>
      </c>
      <c r="C18" s="42">
        <v>2957.3</v>
      </c>
    </row>
    <row r="19" spans="1:3">
      <c r="A19" s="41">
        <v>2005</v>
      </c>
      <c r="B19" s="34">
        <v>3</v>
      </c>
      <c r="C19" s="42">
        <v>720.16000000000008</v>
      </c>
    </row>
    <row r="20" spans="1:3">
      <c r="A20" s="41">
        <v>2006</v>
      </c>
      <c r="B20" s="34">
        <v>14</v>
      </c>
      <c r="C20" s="42">
        <v>1786.06</v>
      </c>
    </row>
    <row r="21" spans="1:3">
      <c r="A21" s="41">
        <v>2007</v>
      </c>
      <c r="B21" s="34">
        <v>5</v>
      </c>
      <c r="C21" s="42">
        <v>671.87</v>
      </c>
    </row>
    <row r="22" spans="1:3">
      <c r="A22" s="41">
        <v>2008</v>
      </c>
      <c r="B22" s="34">
        <v>17</v>
      </c>
      <c r="C22" s="42">
        <v>44180.299999999996</v>
      </c>
    </row>
    <row r="23" spans="1:3">
      <c r="A23" s="41">
        <v>2009</v>
      </c>
      <c r="B23" s="34">
        <v>48</v>
      </c>
      <c r="C23" s="42">
        <v>23652.5</v>
      </c>
    </row>
    <row r="24" spans="1:3">
      <c r="A24" s="41">
        <v>2010</v>
      </c>
      <c r="B24" s="34">
        <v>21</v>
      </c>
      <c r="C24" s="42">
        <v>7673.1198833776753</v>
      </c>
    </row>
    <row r="25" spans="1:3">
      <c r="A25" s="41" t="s">
        <v>36</v>
      </c>
      <c r="B25" s="34">
        <v>6</v>
      </c>
      <c r="C25" s="42">
        <v>3045.9803189656818</v>
      </c>
    </row>
    <row r="26" spans="1:3">
      <c r="C26" s="2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5"/>
  <sheetViews>
    <sheetView showGridLines="0" workbookViewId="0">
      <selection activeCell="A2" sqref="A2"/>
    </sheetView>
  </sheetViews>
  <sheetFormatPr defaultRowHeight="15"/>
  <cols>
    <col min="1" max="1" width="12.28515625" customWidth="1"/>
    <col min="2" max="2" width="12" customWidth="1"/>
    <col min="3" max="3" width="15.42578125" bestFit="1" customWidth="1"/>
    <col min="4" max="4" width="14.42578125" bestFit="1" customWidth="1"/>
    <col min="5" max="6" width="12" customWidth="1"/>
    <col min="7" max="7" width="12.140625" bestFit="1" customWidth="1"/>
  </cols>
  <sheetData>
    <row r="1" spans="1:7" s="24" customFormat="1" ht="70.5" customHeight="1"/>
    <row r="2" spans="1:7" ht="15.75">
      <c r="A2" s="43" t="s">
        <v>214</v>
      </c>
      <c r="B2" s="34"/>
      <c r="C2" s="34"/>
      <c r="D2" s="34"/>
      <c r="E2" s="34"/>
      <c r="F2" s="34"/>
      <c r="G2" s="34"/>
    </row>
    <row r="3" spans="1:7">
      <c r="A3" s="34" t="s">
        <v>49</v>
      </c>
      <c r="B3" s="39" t="s">
        <v>44</v>
      </c>
      <c r="C3" s="39" t="s">
        <v>38</v>
      </c>
      <c r="D3" s="39" t="s">
        <v>37</v>
      </c>
      <c r="E3" s="39" t="s">
        <v>39</v>
      </c>
      <c r="F3" s="39" t="s">
        <v>40</v>
      </c>
      <c r="G3" s="39" t="s">
        <v>237</v>
      </c>
    </row>
    <row r="4" spans="1:7">
      <c r="A4" s="44">
        <v>2010</v>
      </c>
      <c r="B4" s="45">
        <v>9.5238095238095233E-2</v>
      </c>
      <c r="C4" s="45">
        <v>0.19047619047619047</v>
      </c>
      <c r="D4" s="45">
        <v>0.61904761904761907</v>
      </c>
      <c r="E4" s="45">
        <v>4.7619047619047616E-2</v>
      </c>
      <c r="F4" s="45">
        <v>4.7619047619047616E-2</v>
      </c>
      <c r="G4" s="34">
        <v>21</v>
      </c>
    </row>
    <row r="5" spans="1:7">
      <c r="A5" s="46" t="s">
        <v>36</v>
      </c>
      <c r="B5" s="45">
        <v>0.5</v>
      </c>
      <c r="C5" s="45">
        <v>0</v>
      </c>
      <c r="D5" s="45">
        <v>0.16666666666666666</v>
      </c>
      <c r="E5" s="45">
        <v>0.16666666666666666</v>
      </c>
      <c r="F5" s="45">
        <v>0.16666666666666666</v>
      </c>
      <c r="G5" s="34">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16"/>
  <sheetViews>
    <sheetView showGridLines="0" workbookViewId="0">
      <selection activeCell="A2" sqref="A2"/>
    </sheetView>
  </sheetViews>
  <sheetFormatPr defaultRowHeight="15"/>
  <cols>
    <col min="1" max="1" width="32.42578125" customWidth="1"/>
    <col min="2" max="2" width="15.140625" bestFit="1" customWidth="1"/>
    <col min="3" max="3" width="14.7109375" bestFit="1" customWidth="1"/>
    <col min="4" max="4" width="7.5703125" customWidth="1"/>
    <col min="5" max="5" width="9.28515625" customWidth="1"/>
    <col min="6" max="6" width="10.28515625" customWidth="1"/>
    <col min="7" max="7" width="13.7109375" customWidth="1"/>
    <col min="24" max="24" width="9.7109375" bestFit="1" customWidth="1"/>
  </cols>
  <sheetData>
    <row r="1" spans="1:8" s="24" customFormat="1" ht="87.75" customHeight="1"/>
    <row r="2" spans="1:8" ht="15.75">
      <c r="A2" s="43" t="s">
        <v>217</v>
      </c>
      <c r="B2" s="34"/>
      <c r="C2" s="34"/>
      <c r="D2" s="34"/>
      <c r="E2" s="34"/>
      <c r="F2" s="34"/>
      <c r="G2" s="34"/>
    </row>
    <row r="3" spans="1:8" ht="62.25">
      <c r="A3" s="31" t="s">
        <v>53</v>
      </c>
      <c r="B3" s="31" t="s">
        <v>50</v>
      </c>
      <c r="C3" s="31" t="s">
        <v>51</v>
      </c>
      <c r="D3" s="47" t="s">
        <v>57</v>
      </c>
      <c r="E3" s="47" t="s">
        <v>239</v>
      </c>
      <c r="F3" s="47" t="s">
        <v>240</v>
      </c>
      <c r="G3" s="47" t="s">
        <v>54</v>
      </c>
    </row>
    <row r="4" spans="1:8">
      <c r="A4" s="34" t="s">
        <v>20</v>
      </c>
      <c r="B4" s="34" t="s">
        <v>21</v>
      </c>
      <c r="C4" s="34" t="s">
        <v>52</v>
      </c>
      <c r="D4" s="34">
        <v>2010</v>
      </c>
      <c r="E4" s="48">
        <v>225.78170597836009</v>
      </c>
      <c r="F4" s="104" t="s">
        <v>42</v>
      </c>
      <c r="G4" s="120" t="s">
        <v>41</v>
      </c>
    </row>
    <row r="5" spans="1:8">
      <c r="A5" s="34" t="s">
        <v>23</v>
      </c>
      <c r="B5" s="34" t="s">
        <v>1</v>
      </c>
      <c r="C5" s="34" t="s">
        <v>56</v>
      </c>
      <c r="D5" s="34">
        <v>2010</v>
      </c>
      <c r="E5" s="48">
        <v>416.69978510974943</v>
      </c>
      <c r="F5" s="104" t="s">
        <v>42</v>
      </c>
      <c r="G5" s="120" t="s">
        <v>42</v>
      </c>
    </row>
    <row r="6" spans="1:8">
      <c r="A6" s="34" t="s">
        <v>238</v>
      </c>
      <c r="B6" s="34" t="s">
        <v>1</v>
      </c>
      <c r="C6" s="34" t="s">
        <v>56</v>
      </c>
      <c r="D6" s="34">
        <v>2010</v>
      </c>
      <c r="E6" s="48">
        <v>19.185247335265281</v>
      </c>
      <c r="F6" s="104" t="s">
        <v>41</v>
      </c>
      <c r="G6" s="120" t="s">
        <v>42</v>
      </c>
    </row>
    <row r="7" spans="1:8">
      <c r="A7" s="34" t="s">
        <v>55</v>
      </c>
      <c r="B7" s="34" t="s">
        <v>17</v>
      </c>
      <c r="C7" s="34" t="s">
        <v>56</v>
      </c>
      <c r="D7" s="34">
        <v>2010</v>
      </c>
      <c r="E7" s="49">
        <v>1456.8459999999077</v>
      </c>
      <c r="F7" s="104" t="s">
        <v>42</v>
      </c>
      <c r="G7" s="120" t="s">
        <v>41</v>
      </c>
    </row>
    <row r="8" spans="1:8">
      <c r="A8" s="34" t="s">
        <v>18</v>
      </c>
      <c r="B8" s="34" t="s">
        <v>17</v>
      </c>
      <c r="C8" s="34" t="s">
        <v>56</v>
      </c>
      <c r="D8" s="34">
        <v>2010</v>
      </c>
      <c r="E8" s="49">
        <v>1462.9831788153233</v>
      </c>
      <c r="F8" s="104" t="s">
        <v>42</v>
      </c>
      <c r="G8" s="120" t="s">
        <v>41</v>
      </c>
    </row>
    <row r="9" spans="1:8">
      <c r="A9" s="34" t="s">
        <v>16</v>
      </c>
      <c r="B9" s="34" t="s">
        <v>17</v>
      </c>
      <c r="C9" s="34" t="s">
        <v>56</v>
      </c>
      <c r="D9" s="34">
        <v>2011</v>
      </c>
      <c r="E9" s="49">
        <v>1997.8505030319893</v>
      </c>
      <c r="F9" s="104" t="s">
        <v>42</v>
      </c>
      <c r="G9" s="120" t="s">
        <v>41</v>
      </c>
    </row>
    <row r="10" spans="1:8" ht="17.25">
      <c r="A10" s="34" t="s">
        <v>14</v>
      </c>
      <c r="B10" s="34" t="s">
        <v>15</v>
      </c>
      <c r="C10" s="34" t="s">
        <v>56</v>
      </c>
      <c r="D10" s="34">
        <v>2011</v>
      </c>
      <c r="E10" s="49">
        <v>60.365186501755254</v>
      </c>
      <c r="F10" s="104" t="s">
        <v>241</v>
      </c>
      <c r="G10" s="120" t="s">
        <v>42</v>
      </c>
    </row>
    <row r="11" spans="1:8">
      <c r="A11" s="34" t="s">
        <v>22</v>
      </c>
      <c r="B11" s="34" t="s">
        <v>17</v>
      </c>
      <c r="C11" s="34" t="s">
        <v>52</v>
      </c>
      <c r="D11" s="34">
        <v>2011</v>
      </c>
      <c r="E11" s="49">
        <v>212.37692027053777</v>
      </c>
      <c r="F11" s="104" t="s">
        <v>42</v>
      </c>
      <c r="G11" s="120" t="s">
        <v>41</v>
      </c>
    </row>
    <row r="12" spans="1:8">
      <c r="A12" s="31" t="s">
        <v>26</v>
      </c>
      <c r="B12" s="31" t="s">
        <v>17</v>
      </c>
      <c r="C12" s="31" t="s">
        <v>52</v>
      </c>
      <c r="D12" s="31">
        <v>2011</v>
      </c>
      <c r="E12" s="50">
        <v>165.65218582499926</v>
      </c>
      <c r="F12" s="121" t="s">
        <v>42</v>
      </c>
      <c r="G12" s="122" t="s">
        <v>41</v>
      </c>
      <c r="H12" s="24"/>
    </row>
    <row r="13" spans="1:8" ht="15.75">
      <c r="A13" s="51" t="s">
        <v>45</v>
      </c>
      <c r="B13" s="52"/>
      <c r="C13" s="52"/>
      <c r="D13" s="52"/>
      <c r="E13" s="53">
        <f>SUM(E4:E12)</f>
        <v>6017.7407128678879</v>
      </c>
      <c r="F13" s="52"/>
      <c r="G13" s="54"/>
      <c r="H13" s="24"/>
    </row>
    <row r="14" spans="1:8">
      <c r="A14" s="34" t="s">
        <v>242</v>
      </c>
      <c r="B14" s="34"/>
      <c r="C14" s="34"/>
      <c r="D14" s="34"/>
      <c r="E14" s="48"/>
      <c r="F14" s="34"/>
      <c r="G14" s="34"/>
    </row>
    <row r="15" spans="1:8">
      <c r="A15" s="34" t="s">
        <v>215</v>
      </c>
      <c r="B15" s="34"/>
      <c r="C15" s="34"/>
      <c r="D15" s="34"/>
      <c r="E15" s="34"/>
      <c r="F15" s="34"/>
      <c r="G15" s="34"/>
    </row>
    <row r="16" spans="1:8">
      <c r="A16" s="34" t="s">
        <v>216</v>
      </c>
      <c r="B16" s="34"/>
      <c r="C16" s="34"/>
      <c r="D16" s="34"/>
      <c r="E16" s="34"/>
      <c r="F16" s="34"/>
      <c r="G16" s="34"/>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Y25"/>
  <sheetViews>
    <sheetView showGridLines="0" workbookViewId="0">
      <selection activeCell="A2" sqref="A2"/>
    </sheetView>
  </sheetViews>
  <sheetFormatPr defaultRowHeight="15"/>
  <cols>
    <col min="1" max="1" width="40.5703125" style="24" customWidth="1"/>
    <col min="2" max="2" width="17.28515625" style="24" customWidth="1"/>
    <col min="3" max="3" width="32.5703125" style="24" bestFit="1" customWidth="1"/>
    <col min="4" max="4" width="9.85546875" style="24" customWidth="1"/>
    <col min="5" max="5" width="11" style="24" customWidth="1"/>
    <col min="6" max="6" width="13.28515625" style="24" customWidth="1"/>
    <col min="7" max="7" width="13.7109375" style="24" customWidth="1"/>
    <col min="8" max="23" width="9.140625" style="24"/>
    <col min="24" max="24" width="9.7109375" style="24" bestFit="1" customWidth="1"/>
    <col min="25" max="16384" width="9.140625" style="24"/>
  </cols>
  <sheetData>
    <row r="1" spans="1:7" ht="74.25" customHeight="1"/>
    <row r="2" spans="1:7" ht="15.75">
      <c r="A2" s="43" t="s">
        <v>218</v>
      </c>
      <c r="B2" s="34"/>
      <c r="C2" s="34"/>
      <c r="D2" s="34"/>
      <c r="E2" s="34"/>
      <c r="F2" s="34"/>
    </row>
    <row r="3" spans="1:7" ht="32.25">
      <c r="A3" s="31" t="s">
        <v>53</v>
      </c>
      <c r="B3" s="31" t="s">
        <v>50</v>
      </c>
      <c r="C3" s="31" t="s">
        <v>51</v>
      </c>
      <c r="D3" s="47" t="s">
        <v>57</v>
      </c>
      <c r="E3" s="47" t="s">
        <v>239</v>
      </c>
      <c r="F3" s="47" t="s">
        <v>240</v>
      </c>
    </row>
    <row r="4" spans="1:7">
      <c r="A4" s="34" t="s">
        <v>12</v>
      </c>
      <c r="B4" s="34" t="s">
        <v>13</v>
      </c>
      <c r="C4" s="34" t="s">
        <v>58</v>
      </c>
      <c r="D4" s="48">
        <v>2010</v>
      </c>
      <c r="E4" s="55">
        <v>37.22057908450585</v>
      </c>
      <c r="F4" s="104" t="s">
        <v>41</v>
      </c>
      <c r="G4" s="4"/>
    </row>
    <row r="5" spans="1:7">
      <c r="A5" s="34" t="s">
        <v>10</v>
      </c>
      <c r="B5" s="34" t="s">
        <v>1</v>
      </c>
      <c r="C5" s="34" t="s">
        <v>59</v>
      </c>
      <c r="D5" s="48">
        <v>2010</v>
      </c>
      <c r="E5" s="55">
        <v>24.258761229120537</v>
      </c>
      <c r="F5" s="104" t="s">
        <v>41</v>
      </c>
    </row>
    <row r="6" spans="1:7">
      <c r="A6" s="34" t="s">
        <v>27</v>
      </c>
      <c r="B6" s="34" t="s">
        <v>28</v>
      </c>
      <c r="C6" s="34" t="s">
        <v>67</v>
      </c>
      <c r="D6" s="48">
        <v>2010</v>
      </c>
      <c r="E6" s="55">
        <v>1339.2879929342882</v>
      </c>
      <c r="F6" s="104" t="s">
        <v>42</v>
      </c>
    </row>
    <row r="7" spans="1:7">
      <c r="A7" s="34" t="s">
        <v>30</v>
      </c>
      <c r="B7" s="34" t="s">
        <v>28</v>
      </c>
      <c r="C7" s="34" t="s">
        <v>67</v>
      </c>
      <c r="D7" s="48">
        <v>2010</v>
      </c>
      <c r="E7" s="55">
        <v>173.00000000022879</v>
      </c>
      <c r="F7" s="104" t="s">
        <v>41</v>
      </c>
    </row>
    <row r="8" spans="1:7">
      <c r="A8" s="34" t="s">
        <v>34</v>
      </c>
      <c r="B8" s="34" t="s">
        <v>35</v>
      </c>
      <c r="C8" s="34" t="s">
        <v>60</v>
      </c>
      <c r="D8" s="48">
        <v>2010</v>
      </c>
      <c r="E8" s="55">
        <v>1487.932080000005</v>
      </c>
      <c r="F8" s="104" t="s">
        <v>42</v>
      </c>
    </row>
    <row r="9" spans="1:7">
      <c r="A9" s="34" t="s">
        <v>11</v>
      </c>
      <c r="B9" s="34" t="s">
        <v>1</v>
      </c>
      <c r="C9" s="34" t="s">
        <v>61</v>
      </c>
      <c r="D9" s="48">
        <v>2010</v>
      </c>
      <c r="E9" s="55">
        <v>25.470451881315697</v>
      </c>
      <c r="F9" s="104" t="s">
        <v>41</v>
      </c>
    </row>
    <row r="10" spans="1:7">
      <c r="A10" s="34" t="s">
        <v>29</v>
      </c>
      <c r="B10" s="34" t="s">
        <v>4</v>
      </c>
      <c r="C10" s="34" t="s">
        <v>58</v>
      </c>
      <c r="D10" s="48">
        <v>2010</v>
      </c>
      <c r="E10" s="55">
        <v>322.38360791911646</v>
      </c>
      <c r="F10" s="104" t="s">
        <v>42</v>
      </c>
    </row>
    <row r="11" spans="1:7">
      <c r="A11" s="34" t="s">
        <v>9</v>
      </c>
      <c r="B11" s="34" t="s">
        <v>1</v>
      </c>
      <c r="C11" s="34" t="s">
        <v>61</v>
      </c>
      <c r="D11" s="48">
        <v>2010</v>
      </c>
      <c r="E11" s="55">
        <v>33.607582196321438</v>
      </c>
      <c r="F11" s="104" t="s">
        <v>41</v>
      </c>
    </row>
    <row r="12" spans="1:7">
      <c r="A12" s="34" t="s">
        <v>8</v>
      </c>
      <c r="B12" s="34" t="s">
        <v>1</v>
      </c>
      <c r="C12" s="34" t="s">
        <v>62</v>
      </c>
      <c r="D12" s="48">
        <v>2010</v>
      </c>
      <c r="E12" s="55">
        <v>51.382661951749867</v>
      </c>
      <c r="F12" s="104" t="s">
        <v>41</v>
      </c>
    </row>
    <row r="13" spans="1:7">
      <c r="A13" s="34" t="s">
        <v>5</v>
      </c>
      <c r="B13" s="34" t="s">
        <v>4</v>
      </c>
      <c r="C13" s="34" t="s">
        <v>63</v>
      </c>
      <c r="D13" s="48">
        <v>2010</v>
      </c>
      <c r="E13" s="55">
        <v>99.387626811693181</v>
      </c>
      <c r="F13" s="104" t="s">
        <v>41</v>
      </c>
    </row>
    <row r="14" spans="1:7">
      <c r="A14" s="34" t="s">
        <v>7</v>
      </c>
      <c r="B14" s="34" t="s">
        <v>1</v>
      </c>
      <c r="C14" s="34" t="s">
        <v>64</v>
      </c>
      <c r="D14" s="48">
        <v>2010</v>
      </c>
      <c r="E14" s="55">
        <v>34.919717462829951</v>
      </c>
      <c r="F14" s="104" t="s">
        <v>41</v>
      </c>
    </row>
    <row r="15" spans="1:7">
      <c r="A15" s="34" t="s">
        <v>6</v>
      </c>
      <c r="B15" s="34" t="s">
        <v>1</v>
      </c>
      <c r="C15" s="34" t="s">
        <v>65</v>
      </c>
      <c r="D15" s="48">
        <v>2010</v>
      </c>
      <c r="E15" s="55">
        <v>7.3574353887829718</v>
      </c>
      <c r="F15" s="104" t="s">
        <v>41</v>
      </c>
    </row>
    <row r="16" spans="1:7">
      <c r="A16" s="34" t="s">
        <v>3</v>
      </c>
      <c r="B16" s="34" t="s">
        <v>4</v>
      </c>
      <c r="C16" s="34" t="s">
        <v>59</v>
      </c>
      <c r="D16" s="48">
        <v>2010</v>
      </c>
      <c r="E16" s="55">
        <v>12.858742507674524</v>
      </c>
      <c r="F16" s="104" t="s">
        <v>41</v>
      </c>
    </row>
    <row r="17" spans="1:25">
      <c r="A17" s="34" t="s">
        <v>0</v>
      </c>
      <c r="B17" s="34" t="s">
        <v>1</v>
      </c>
      <c r="C17" s="34" t="s">
        <v>59</v>
      </c>
      <c r="D17" s="48">
        <v>2010</v>
      </c>
      <c r="E17" s="55">
        <v>60.036716530855273</v>
      </c>
      <c r="F17" s="104" t="s">
        <v>41</v>
      </c>
    </row>
    <row r="18" spans="1:25">
      <c r="A18" s="34" t="s">
        <v>31</v>
      </c>
      <c r="B18" s="34" t="s">
        <v>25</v>
      </c>
      <c r="C18" s="34" t="s">
        <v>59</v>
      </c>
      <c r="D18" s="48">
        <v>2010</v>
      </c>
      <c r="E18" s="55">
        <v>94.500000000269225</v>
      </c>
      <c r="F18" s="104" t="s">
        <v>41</v>
      </c>
    </row>
    <row r="19" spans="1:25">
      <c r="A19" s="34" t="s">
        <v>33</v>
      </c>
      <c r="B19" s="34" t="s">
        <v>13</v>
      </c>
      <c r="C19" s="34" t="s">
        <v>58</v>
      </c>
      <c r="D19" s="48">
        <v>2010</v>
      </c>
      <c r="E19" s="55">
        <v>288.02001024031171</v>
      </c>
      <c r="F19" s="104" t="s">
        <v>42</v>
      </c>
      <c r="G19" s="4"/>
    </row>
    <row r="20" spans="1:25">
      <c r="A20" s="34" t="s">
        <v>24</v>
      </c>
      <c r="B20" s="34" t="s">
        <v>25</v>
      </c>
      <c r="C20" s="34" t="s">
        <v>66</v>
      </c>
      <c r="D20" s="48">
        <v>2011</v>
      </c>
      <c r="E20" s="55">
        <v>203.00000000018167</v>
      </c>
      <c r="F20" s="104" t="s">
        <v>41</v>
      </c>
    </row>
    <row r="21" spans="1:25">
      <c r="A21" s="34" t="s">
        <v>32</v>
      </c>
      <c r="B21" s="34" t="s">
        <v>21</v>
      </c>
      <c r="C21" s="34" t="s">
        <v>58</v>
      </c>
      <c r="D21" s="48">
        <v>2011</v>
      </c>
      <c r="E21" s="55">
        <v>406.73552333621831</v>
      </c>
      <c r="F21" s="104" t="s">
        <v>41</v>
      </c>
    </row>
    <row r="22" spans="1:25" ht="15.75">
      <c r="A22" s="51" t="s">
        <v>45</v>
      </c>
      <c r="B22" s="52"/>
      <c r="C22" s="52"/>
      <c r="D22" s="52"/>
      <c r="E22" s="53">
        <f>SUM(E4:E21)</f>
        <v>4701.3594894754688</v>
      </c>
      <c r="F22" s="52"/>
      <c r="T22" s="24">
        <v>820893717</v>
      </c>
      <c r="U22" s="24" t="s">
        <v>32</v>
      </c>
      <c r="V22" s="24" t="s">
        <v>2</v>
      </c>
      <c r="W22" s="24" t="s">
        <v>43</v>
      </c>
      <c r="X22" s="1">
        <v>40633</v>
      </c>
      <c r="Y22" s="24">
        <f>IF(U22=A22,0,100)</f>
        <v>100</v>
      </c>
    </row>
    <row r="23" spans="1:25">
      <c r="A23" s="34" t="s">
        <v>242</v>
      </c>
      <c r="B23" s="34"/>
      <c r="C23" s="34"/>
      <c r="D23" s="34"/>
      <c r="E23" s="34"/>
      <c r="F23" s="34"/>
    </row>
    <row r="24" spans="1:25">
      <c r="A24" s="34" t="s">
        <v>215</v>
      </c>
      <c r="B24" s="34"/>
      <c r="C24" s="34"/>
      <c r="D24" s="34"/>
      <c r="E24" s="34"/>
      <c r="F24" s="34"/>
    </row>
    <row r="25" spans="1:25">
      <c r="E25" s="4"/>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149"/>
  <sheetViews>
    <sheetView showGridLines="0" workbookViewId="0"/>
  </sheetViews>
  <sheetFormatPr defaultRowHeight="15"/>
  <cols>
    <col min="1" max="1" width="12.5703125" style="34" customWidth="1"/>
    <col min="2" max="2" width="14.85546875" style="30" bestFit="1" customWidth="1"/>
    <col min="3" max="3" width="16.5703125" style="30" bestFit="1" customWidth="1"/>
    <col min="4" max="4" width="11.42578125" style="5" customWidth="1"/>
    <col min="5" max="5" width="10.140625" customWidth="1"/>
    <col min="6" max="6" width="10.28515625" customWidth="1"/>
    <col min="16" max="16" width="9.140625" style="24"/>
  </cols>
  <sheetData>
    <row r="1" spans="1:4" s="24" customFormat="1" ht="75" customHeight="1">
      <c r="A1" s="34"/>
      <c r="B1" s="30"/>
      <c r="C1" s="30"/>
      <c r="D1" s="25"/>
    </row>
    <row r="2" spans="1:4" ht="15.75">
      <c r="A2" s="29" t="s">
        <v>243</v>
      </c>
    </row>
    <row r="3" spans="1:4">
      <c r="A3" s="39" t="s">
        <v>75</v>
      </c>
      <c r="B3" s="102" t="s">
        <v>78</v>
      </c>
      <c r="C3" s="102" t="s">
        <v>77</v>
      </c>
      <c r="D3" s="8"/>
    </row>
    <row r="4" spans="1:4">
      <c r="A4" s="56">
        <v>36556</v>
      </c>
      <c r="B4" s="57">
        <v>6.8000000000000005E-2</v>
      </c>
      <c r="C4" s="30">
        <v>0.21360000000000001</v>
      </c>
      <c r="D4" s="6"/>
    </row>
    <row r="5" spans="1:4">
      <c r="A5" s="56">
        <v>36584</v>
      </c>
      <c r="B5" s="57">
        <v>5.8000000000000003E-2</v>
      </c>
      <c r="C5" s="30">
        <v>0.19450000000000001</v>
      </c>
      <c r="D5" s="7"/>
    </row>
    <row r="6" spans="1:4">
      <c r="A6" s="56">
        <v>36616</v>
      </c>
      <c r="B6" s="57">
        <v>4.7800000000000002E-2</v>
      </c>
      <c r="C6" s="30">
        <v>0.17119999999999999</v>
      </c>
      <c r="D6" s="7"/>
    </row>
    <row r="7" spans="1:4">
      <c r="A7" s="56">
        <v>36646</v>
      </c>
      <c r="B7" s="57">
        <v>4.7199999999999999E-2</v>
      </c>
      <c r="C7" s="30">
        <v>0.15329999999999999</v>
      </c>
      <c r="D7" s="7"/>
    </row>
    <row r="8" spans="1:4">
      <c r="A8" s="56">
        <v>36677</v>
      </c>
      <c r="B8" s="57">
        <v>4.4600000000000001E-2</v>
      </c>
      <c r="C8" s="30">
        <v>0.1318</v>
      </c>
      <c r="D8" s="7"/>
    </row>
    <row r="9" spans="1:4">
      <c r="A9" s="56">
        <v>36707</v>
      </c>
      <c r="B9" s="57">
        <v>4.0800000000000003E-2</v>
      </c>
      <c r="C9" s="30">
        <v>0.12039999999999999</v>
      </c>
      <c r="D9" s="7"/>
    </row>
    <row r="10" spans="1:4">
      <c r="A10" s="56">
        <v>36738</v>
      </c>
      <c r="B10" s="57">
        <v>1.6E-2</v>
      </c>
      <c r="C10" s="30">
        <v>1.83E-2</v>
      </c>
      <c r="D10" s="7"/>
    </row>
    <row r="11" spans="1:4">
      <c r="A11" s="56">
        <v>36769</v>
      </c>
      <c r="B11" s="57">
        <v>2.35E-2</v>
      </c>
      <c r="C11" s="30">
        <v>2.8799999999999999E-2</v>
      </c>
      <c r="D11" s="7"/>
    </row>
    <row r="12" spans="1:4">
      <c r="A12" s="56">
        <v>36799</v>
      </c>
      <c r="B12" s="57">
        <v>2.3099999999999999E-2</v>
      </c>
      <c r="C12" s="30">
        <v>3.3000000000000002E-2</v>
      </c>
      <c r="D12" s="7"/>
    </row>
    <row r="13" spans="1:4">
      <c r="A13" s="56">
        <v>36830</v>
      </c>
      <c r="B13" s="57">
        <v>2.12E-2</v>
      </c>
      <c r="C13" s="30">
        <v>3.3399999999999999E-2</v>
      </c>
      <c r="D13" s="7"/>
    </row>
    <row r="14" spans="1:4">
      <c r="A14" s="56">
        <v>36860</v>
      </c>
      <c r="B14" s="57">
        <v>1.3899999999999999E-2</v>
      </c>
      <c r="C14" s="30">
        <v>1.95E-2</v>
      </c>
      <c r="D14" s="7"/>
    </row>
    <row r="15" spans="1:4">
      <c r="A15" s="56">
        <v>36891</v>
      </c>
      <c r="B15" s="57">
        <v>2.1399999999999999E-2</v>
      </c>
      <c r="C15" s="30">
        <v>4.6399999999999997E-2</v>
      </c>
      <c r="D15" s="7"/>
    </row>
    <row r="16" spans="1:4">
      <c r="A16" s="56">
        <v>36922</v>
      </c>
      <c r="B16" s="57">
        <v>2.07E-2</v>
      </c>
      <c r="C16" s="30">
        <v>4.3700000000000003E-2</v>
      </c>
      <c r="D16" s="7"/>
    </row>
    <row r="17" spans="1:4">
      <c r="A17" s="56">
        <v>36951</v>
      </c>
      <c r="B17" s="57">
        <v>2.0500000000000001E-2</v>
      </c>
      <c r="C17" s="30">
        <v>3.95E-2</v>
      </c>
      <c r="D17" s="7"/>
    </row>
    <row r="18" spans="1:4">
      <c r="A18" s="56">
        <v>36981</v>
      </c>
      <c r="B18" s="57">
        <v>2.63E-2</v>
      </c>
      <c r="C18" s="30">
        <v>0.1118</v>
      </c>
      <c r="D18" s="7"/>
    </row>
    <row r="19" spans="1:4">
      <c r="A19" s="56">
        <v>37011</v>
      </c>
      <c r="B19" s="57">
        <v>3.9699999999999999E-2</v>
      </c>
      <c r="C19" s="30">
        <v>0.19040000000000001</v>
      </c>
      <c r="D19" s="7"/>
    </row>
    <row r="20" spans="1:4">
      <c r="A20" s="56">
        <v>37042</v>
      </c>
      <c r="B20" s="57">
        <v>3.9199999999999999E-2</v>
      </c>
      <c r="C20" s="30">
        <v>0.18840000000000001</v>
      </c>
      <c r="D20" s="7"/>
    </row>
    <row r="21" spans="1:4">
      <c r="A21" s="56">
        <v>37072</v>
      </c>
      <c r="B21" s="57">
        <v>4.3999999999999997E-2</v>
      </c>
      <c r="C21" s="30">
        <v>0.20830000000000001</v>
      </c>
      <c r="D21" s="7"/>
    </row>
    <row r="22" spans="1:4">
      <c r="A22" s="56">
        <v>37103</v>
      </c>
      <c r="B22" s="57">
        <v>5.9700000000000003E-2</v>
      </c>
      <c r="C22" s="30">
        <v>0.24690000000000001</v>
      </c>
      <c r="D22" s="7"/>
    </row>
    <row r="23" spans="1:4">
      <c r="A23" s="56">
        <v>37134</v>
      </c>
      <c r="B23" s="57">
        <v>6.0600000000000001E-2</v>
      </c>
      <c r="C23" s="30">
        <v>0.25430000000000003</v>
      </c>
      <c r="D23" s="7"/>
    </row>
    <row r="24" spans="1:4">
      <c r="A24" s="56">
        <v>37164</v>
      </c>
      <c r="B24" s="57">
        <v>5.4399999999999997E-2</v>
      </c>
      <c r="C24" s="30">
        <v>0.25169999999999998</v>
      </c>
      <c r="D24" s="7"/>
    </row>
    <row r="25" spans="1:4">
      <c r="A25" s="56">
        <v>37195</v>
      </c>
      <c r="B25" s="57">
        <v>6.9599999999999995E-2</v>
      </c>
      <c r="C25" s="30">
        <v>0.26829999999999998</v>
      </c>
      <c r="D25" s="7"/>
    </row>
    <row r="26" spans="1:4">
      <c r="A26" s="56">
        <v>37225</v>
      </c>
      <c r="B26" s="57">
        <v>7.9299999999999995E-2</v>
      </c>
      <c r="C26" s="30">
        <v>0.27300000000000002</v>
      </c>
      <c r="D26" s="7"/>
    </row>
    <row r="27" spans="1:4">
      <c r="A27" s="56">
        <v>37256</v>
      </c>
      <c r="B27" s="57">
        <v>9.01E-2</v>
      </c>
      <c r="C27" s="30">
        <v>0.25</v>
      </c>
      <c r="D27" s="7"/>
    </row>
    <row r="28" spans="1:4">
      <c r="A28" s="56">
        <v>37287</v>
      </c>
      <c r="B28" s="57">
        <v>9.5200000000000007E-2</v>
      </c>
      <c r="C28" s="30">
        <v>0.25829999999999997</v>
      </c>
      <c r="D28" s="7"/>
    </row>
    <row r="29" spans="1:4">
      <c r="A29" s="56">
        <v>37315</v>
      </c>
      <c r="B29" s="57">
        <v>0.1061</v>
      </c>
      <c r="C29" s="30">
        <v>0.35949999999999999</v>
      </c>
      <c r="D29" s="7"/>
    </row>
    <row r="30" spans="1:4">
      <c r="A30" s="56">
        <v>37346</v>
      </c>
      <c r="B30" s="57">
        <v>0.1111</v>
      </c>
      <c r="C30" s="30">
        <v>0.3478</v>
      </c>
      <c r="D30" s="7"/>
    </row>
    <row r="31" spans="1:4">
      <c r="A31" s="56">
        <v>37376</v>
      </c>
      <c r="B31" s="57">
        <v>0.1133</v>
      </c>
      <c r="C31" s="30">
        <v>0.4269</v>
      </c>
      <c r="D31" s="7"/>
    </row>
    <row r="32" spans="1:4">
      <c r="A32" s="56">
        <v>37407</v>
      </c>
      <c r="B32" s="57">
        <v>0.1469</v>
      </c>
      <c r="C32" s="30">
        <v>0.46960000000000002</v>
      </c>
      <c r="D32" s="7"/>
    </row>
    <row r="33" spans="1:4">
      <c r="A33" s="56">
        <v>37437</v>
      </c>
      <c r="B33" s="57">
        <v>0.1517</v>
      </c>
      <c r="C33" s="30">
        <v>0.49020000000000002</v>
      </c>
      <c r="D33" s="7"/>
    </row>
    <row r="34" spans="1:4">
      <c r="A34" s="56">
        <v>37468</v>
      </c>
      <c r="B34" s="57">
        <v>0.14080000000000001</v>
      </c>
      <c r="C34" s="30">
        <v>0.48499999999999999</v>
      </c>
      <c r="D34" s="7"/>
    </row>
    <row r="35" spans="1:4">
      <c r="A35" s="56">
        <v>37499</v>
      </c>
      <c r="B35" s="57">
        <v>0.14899999999999999</v>
      </c>
      <c r="C35" s="30">
        <v>0.49869999999999998</v>
      </c>
      <c r="D35" s="7"/>
    </row>
    <row r="36" spans="1:4">
      <c r="A36" s="56">
        <v>37529</v>
      </c>
      <c r="B36" s="57">
        <v>0.1595</v>
      </c>
      <c r="C36" s="30">
        <v>0.55479999999999996</v>
      </c>
      <c r="D36" s="7"/>
    </row>
    <row r="37" spans="1:4">
      <c r="A37" s="56">
        <v>37560</v>
      </c>
      <c r="B37" s="57">
        <v>0.157</v>
      </c>
      <c r="C37" s="30">
        <v>0.56389999999999996</v>
      </c>
      <c r="D37" s="7"/>
    </row>
    <row r="38" spans="1:4">
      <c r="A38" s="56">
        <v>37590</v>
      </c>
      <c r="B38" s="57">
        <v>0.14369999999999999</v>
      </c>
      <c r="C38" s="30">
        <v>0.56999999999999995</v>
      </c>
      <c r="D38" s="7"/>
    </row>
    <row r="39" spans="1:4">
      <c r="A39" s="56">
        <v>37621</v>
      </c>
      <c r="B39" s="57">
        <v>0.13789999999999999</v>
      </c>
      <c r="C39" s="30">
        <v>0.53129999999999999</v>
      </c>
      <c r="D39" s="7"/>
    </row>
    <row r="40" spans="1:4">
      <c r="A40" s="56">
        <v>37652</v>
      </c>
      <c r="B40" s="57">
        <v>0.14810000000000001</v>
      </c>
      <c r="C40" s="30">
        <v>0.48020000000000002</v>
      </c>
      <c r="D40" s="7"/>
    </row>
    <row r="41" spans="1:4">
      <c r="A41" s="56">
        <v>37680</v>
      </c>
      <c r="B41" s="57">
        <v>0.13639999999999999</v>
      </c>
      <c r="C41" s="30">
        <v>0.53220000000000001</v>
      </c>
      <c r="D41" s="7"/>
    </row>
    <row r="42" spans="1:4">
      <c r="A42" s="56">
        <v>37711</v>
      </c>
      <c r="B42" s="57">
        <v>0.13070000000000001</v>
      </c>
      <c r="C42" s="30">
        <v>0.53280000000000005</v>
      </c>
      <c r="D42" s="7"/>
    </row>
    <row r="43" spans="1:4">
      <c r="A43" s="56">
        <v>37741</v>
      </c>
      <c r="B43" s="57">
        <v>0.1133</v>
      </c>
      <c r="C43" s="30">
        <v>0.44290000000000002</v>
      </c>
      <c r="D43" s="7"/>
    </row>
    <row r="44" spans="1:4">
      <c r="A44" s="56">
        <v>37772</v>
      </c>
      <c r="B44" s="57">
        <v>8.77E-2</v>
      </c>
      <c r="C44" s="30">
        <v>0.39410000000000001</v>
      </c>
      <c r="D44" s="7"/>
    </row>
    <row r="45" spans="1:4">
      <c r="A45" s="56">
        <v>37802</v>
      </c>
      <c r="B45" s="57">
        <v>7.6200000000000004E-2</v>
      </c>
      <c r="C45" s="30">
        <v>0.33710000000000001</v>
      </c>
      <c r="D45" s="7"/>
    </row>
    <row r="46" spans="1:4">
      <c r="A46" s="56">
        <v>37833</v>
      </c>
      <c r="B46" s="57">
        <v>6.9599999999999995E-2</v>
      </c>
      <c r="C46" s="30">
        <v>0.27839999999999998</v>
      </c>
      <c r="D46" s="7"/>
    </row>
    <row r="47" spans="1:4">
      <c r="A47" s="56">
        <v>37864</v>
      </c>
      <c r="B47" s="57">
        <v>5.3400000000000003E-2</v>
      </c>
      <c r="C47" s="30">
        <v>0.21510000000000001</v>
      </c>
      <c r="D47" s="7"/>
    </row>
    <row r="48" spans="1:4">
      <c r="A48" s="56">
        <v>37894</v>
      </c>
      <c r="B48" s="57">
        <v>5.16E-2</v>
      </c>
      <c r="C48" s="30">
        <v>0.12809999999999999</v>
      </c>
      <c r="D48" s="7"/>
    </row>
    <row r="49" spans="1:4">
      <c r="A49" s="56">
        <v>37925</v>
      </c>
      <c r="B49" s="57">
        <v>5.0299999999999997E-2</v>
      </c>
      <c r="C49" s="30">
        <v>0.14779999999999999</v>
      </c>
      <c r="D49" s="7"/>
    </row>
    <row r="50" spans="1:4">
      <c r="A50" s="56">
        <v>37955</v>
      </c>
      <c r="B50" s="57">
        <v>5.0700000000000002E-2</v>
      </c>
      <c r="C50" s="30">
        <v>0.11269999999999999</v>
      </c>
      <c r="D50" s="7"/>
    </row>
    <row r="51" spans="1:4">
      <c r="A51" s="56">
        <v>37986</v>
      </c>
      <c r="B51" s="57">
        <v>3.7999999999999999E-2</v>
      </c>
      <c r="C51" s="30">
        <v>6.2799999999999995E-2</v>
      </c>
      <c r="D51" s="7"/>
    </row>
    <row r="52" spans="1:4">
      <c r="A52" s="56">
        <v>38017</v>
      </c>
      <c r="B52" s="57">
        <v>2.7E-2</v>
      </c>
      <c r="C52" s="30">
        <v>6.3899999999999998E-2</v>
      </c>
      <c r="D52" s="7"/>
    </row>
    <row r="53" spans="1:4">
      <c r="A53" s="56">
        <v>38045</v>
      </c>
      <c r="B53" s="57">
        <v>2.1399999999999999E-2</v>
      </c>
      <c r="C53" s="30">
        <v>4.1500000000000002E-2</v>
      </c>
      <c r="D53" s="7"/>
    </row>
    <row r="54" spans="1:4">
      <c r="A54" s="56">
        <v>38077</v>
      </c>
      <c r="B54" s="57">
        <v>1.6E-2</v>
      </c>
      <c r="C54" s="30">
        <v>3.9399999999999998E-2</v>
      </c>
      <c r="D54" s="7"/>
    </row>
    <row r="55" spans="1:4">
      <c r="A55" s="56">
        <v>38107</v>
      </c>
      <c r="B55" s="57">
        <v>1.5599999999999999E-2</v>
      </c>
      <c r="C55" s="30">
        <v>3.8100000000000002E-2</v>
      </c>
      <c r="D55" s="7"/>
    </row>
    <row r="56" spans="1:4">
      <c r="A56" s="56">
        <v>38138</v>
      </c>
      <c r="B56" s="57">
        <v>1.03E-2</v>
      </c>
      <c r="C56" s="30">
        <v>2.5000000000000001E-2</v>
      </c>
      <c r="D56" s="7"/>
    </row>
    <row r="57" spans="1:4">
      <c r="A57" s="56">
        <v>38168</v>
      </c>
      <c r="B57" s="57">
        <v>5.1999999999999998E-3</v>
      </c>
      <c r="C57" s="30">
        <v>1.6799999999999999E-2</v>
      </c>
      <c r="D57" s="7"/>
    </row>
    <row r="58" spans="1:4">
      <c r="A58" s="56">
        <v>38199</v>
      </c>
      <c r="B58" s="57">
        <v>5.0000000000000001E-3</v>
      </c>
      <c r="C58" s="30">
        <v>1.6500000000000001E-2</v>
      </c>
      <c r="D58" s="7"/>
    </row>
    <row r="59" spans="1:4">
      <c r="A59" s="56">
        <v>38230</v>
      </c>
      <c r="B59" s="57">
        <v>4.8999999999999998E-3</v>
      </c>
      <c r="C59" s="30">
        <v>1.7299999999999999E-2</v>
      </c>
      <c r="D59" s="7"/>
    </row>
    <row r="60" spans="1:4">
      <c r="A60" s="56">
        <v>38260</v>
      </c>
      <c r="B60" s="57">
        <v>4.8999999999999998E-3</v>
      </c>
      <c r="C60" s="30">
        <v>1.5800000000000002E-2</v>
      </c>
      <c r="D60" s="7"/>
    </row>
    <row r="61" spans="1:4">
      <c r="A61" s="56">
        <v>38291</v>
      </c>
      <c r="B61" s="57">
        <v>4.7999999999999996E-3</v>
      </c>
      <c r="C61" s="30">
        <v>1.5900000000000001E-2</v>
      </c>
      <c r="D61" s="7"/>
    </row>
    <row r="62" spans="1:4">
      <c r="A62" s="56">
        <v>38321</v>
      </c>
      <c r="B62" s="57">
        <v>4.7999999999999996E-3</v>
      </c>
      <c r="C62" s="30">
        <v>1.52E-2</v>
      </c>
      <c r="D62" s="7"/>
    </row>
    <row r="63" spans="1:4">
      <c r="A63" s="56">
        <v>38352</v>
      </c>
      <c r="B63" s="57">
        <v>1.4200000000000001E-2</v>
      </c>
      <c r="C63" s="30">
        <v>1.9099999999999999E-2</v>
      </c>
      <c r="D63" s="7"/>
    </row>
    <row r="64" spans="1:4">
      <c r="A64" s="56">
        <v>38383</v>
      </c>
      <c r="B64" s="57">
        <v>9.4000000000000004E-3</v>
      </c>
      <c r="C64" s="30">
        <v>4.4999999999999997E-3</v>
      </c>
      <c r="D64" s="7"/>
    </row>
    <row r="65" spans="1:4">
      <c r="A65" s="56">
        <v>38412</v>
      </c>
      <c r="B65" s="57">
        <v>1.38E-2</v>
      </c>
      <c r="C65" s="30">
        <v>7.1000000000000004E-3</v>
      </c>
      <c r="D65" s="7"/>
    </row>
    <row r="66" spans="1:4">
      <c r="A66" s="56">
        <v>38442</v>
      </c>
      <c r="B66" s="57">
        <v>1.3599999999999999E-2</v>
      </c>
      <c r="C66" s="30">
        <v>7.1000000000000004E-3</v>
      </c>
      <c r="D66" s="7"/>
    </row>
    <row r="67" spans="1:4">
      <c r="A67" s="56">
        <v>38472</v>
      </c>
      <c r="B67" s="57">
        <v>1.2800000000000001E-2</v>
      </c>
      <c r="C67" s="30">
        <v>7.0000000000000001E-3</v>
      </c>
      <c r="D67" s="7"/>
    </row>
    <row r="68" spans="1:4">
      <c r="A68" s="56">
        <v>38503</v>
      </c>
      <c r="B68" s="57">
        <v>1.2699999999999999E-2</v>
      </c>
      <c r="C68" s="30">
        <v>6.7999999999999996E-3</v>
      </c>
      <c r="D68" s="7"/>
    </row>
    <row r="69" spans="1:4">
      <c r="A69" s="56">
        <v>38533</v>
      </c>
      <c r="B69" s="57">
        <v>1.2699999999999999E-2</v>
      </c>
      <c r="C69" s="30">
        <v>7.4000000000000003E-3</v>
      </c>
      <c r="D69" s="7"/>
    </row>
    <row r="70" spans="1:4">
      <c r="A70" s="56">
        <v>38564</v>
      </c>
      <c r="B70" s="57">
        <v>1.24E-2</v>
      </c>
      <c r="C70" s="30">
        <v>6.7999999999999996E-3</v>
      </c>
      <c r="D70" s="7"/>
    </row>
    <row r="71" spans="1:4">
      <c r="A71" s="56">
        <v>38595</v>
      </c>
      <c r="B71" s="57">
        <v>1.2500000000000001E-2</v>
      </c>
      <c r="C71" s="30">
        <v>7.4000000000000003E-3</v>
      </c>
      <c r="D71" s="7"/>
    </row>
    <row r="72" spans="1:4">
      <c r="A72" s="56">
        <v>38625</v>
      </c>
      <c r="B72" s="57">
        <v>1.24E-2</v>
      </c>
      <c r="C72" s="30">
        <v>7.3000000000000001E-3</v>
      </c>
      <c r="D72" s="7"/>
    </row>
    <row r="73" spans="1:4">
      <c r="A73" s="56">
        <v>38656</v>
      </c>
      <c r="B73" s="57">
        <v>1.23E-2</v>
      </c>
      <c r="C73" s="30">
        <v>7.1000000000000004E-3</v>
      </c>
      <c r="D73" s="7"/>
    </row>
    <row r="74" spans="1:4">
      <c r="A74" s="56">
        <v>38686</v>
      </c>
      <c r="B74" s="57">
        <v>1.2500000000000001E-2</v>
      </c>
      <c r="C74" s="30">
        <v>6.4999999999999997E-3</v>
      </c>
      <c r="D74" s="7"/>
    </row>
    <row r="75" spans="1:4">
      <c r="A75" s="56">
        <v>38717</v>
      </c>
      <c r="B75" s="57">
        <v>4.1999999999999997E-3</v>
      </c>
      <c r="C75" s="30">
        <v>2.3999999999999998E-3</v>
      </c>
      <c r="D75" s="7"/>
    </row>
    <row r="76" spans="1:4">
      <c r="A76" s="56">
        <v>38748</v>
      </c>
      <c r="B76" s="57">
        <v>4.1999999999999997E-3</v>
      </c>
      <c r="C76" s="30">
        <v>2.5000000000000001E-3</v>
      </c>
      <c r="D76" s="7"/>
    </row>
    <row r="77" spans="1:4">
      <c r="A77" s="56">
        <v>38776</v>
      </c>
      <c r="B77" s="57">
        <v>0</v>
      </c>
      <c r="C77" s="30">
        <v>0</v>
      </c>
      <c r="D77" s="7"/>
    </row>
    <row r="78" spans="1:4">
      <c r="A78" s="56">
        <v>38807</v>
      </c>
      <c r="B78" s="57">
        <v>0</v>
      </c>
      <c r="C78" s="30">
        <v>0</v>
      </c>
      <c r="D78" s="7"/>
    </row>
    <row r="79" spans="1:4">
      <c r="A79" s="56">
        <v>38837</v>
      </c>
      <c r="B79" s="57">
        <v>0</v>
      </c>
      <c r="C79" s="30">
        <v>0</v>
      </c>
      <c r="D79" s="7"/>
    </row>
    <row r="80" spans="1:4">
      <c r="A80" s="56">
        <v>38868</v>
      </c>
      <c r="B80" s="57">
        <v>8.0999999999999996E-3</v>
      </c>
      <c r="C80" s="30">
        <v>1.5E-3</v>
      </c>
      <c r="D80" s="7"/>
    </row>
    <row r="81" spans="1:4">
      <c r="A81" s="56">
        <v>38898</v>
      </c>
      <c r="B81" s="57">
        <v>7.9000000000000008E-3</v>
      </c>
      <c r="C81" s="30">
        <v>1.4E-3</v>
      </c>
      <c r="D81" s="7"/>
    </row>
    <row r="82" spans="1:4">
      <c r="A82" s="56">
        <v>38929</v>
      </c>
      <c r="B82" s="57">
        <v>8.0000000000000002E-3</v>
      </c>
      <c r="C82" s="30">
        <v>1.4E-3</v>
      </c>
      <c r="D82" s="7"/>
    </row>
    <row r="83" spans="1:4">
      <c r="A83" s="56">
        <v>38960</v>
      </c>
      <c r="B83" s="57">
        <v>7.9000000000000008E-3</v>
      </c>
      <c r="C83" s="30">
        <v>1.2999999999999999E-3</v>
      </c>
      <c r="D83" s="7"/>
    </row>
    <row r="84" spans="1:4">
      <c r="A84" s="56">
        <v>38990</v>
      </c>
      <c r="B84" s="57">
        <v>7.7999999999999996E-3</v>
      </c>
      <c r="C84" s="30">
        <v>1.4E-3</v>
      </c>
      <c r="D84" s="7"/>
    </row>
    <row r="85" spans="1:4">
      <c r="A85" s="56">
        <v>39021</v>
      </c>
      <c r="B85" s="57">
        <v>1.9400000000000001E-2</v>
      </c>
      <c r="C85" s="30">
        <v>9.1999999999999998E-3</v>
      </c>
      <c r="D85" s="7"/>
    </row>
    <row r="86" spans="1:4">
      <c r="A86" s="56">
        <v>39051</v>
      </c>
      <c r="B86" s="57">
        <v>2.6800000000000001E-2</v>
      </c>
      <c r="C86" s="30">
        <v>1.2200000000000001E-2</v>
      </c>
      <c r="D86" s="7"/>
    </row>
    <row r="87" spans="1:4">
      <c r="A87" s="56">
        <v>39082</v>
      </c>
      <c r="B87" s="57">
        <v>2.6800000000000001E-2</v>
      </c>
      <c r="C87" s="30">
        <v>1.17E-2</v>
      </c>
      <c r="D87" s="7"/>
    </row>
    <row r="88" spans="1:4">
      <c r="A88" s="56">
        <v>39113</v>
      </c>
      <c r="B88" s="57">
        <v>3.0800000000000001E-2</v>
      </c>
      <c r="C88" s="30">
        <v>1.38E-2</v>
      </c>
      <c r="D88" s="7"/>
    </row>
    <row r="89" spans="1:4">
      <c r="A89" s="56">
        <v>39141</v>
      </c>
      <c r="B89" s="57">
        <v>2.9700000000000001E-2</v>
      </c>
      <c r="C89" s="30">
        <v>1.6500000000000001E-2</v>
      </c>
      <c r="D89" s="7"/>
    </row>
    <row r="90" spans="1:4">
      <c r="A90" s="56">
        <v>39172</v>
      </c>
      <c r="B90" s="57">
        <v>2.9399999999999999E-2</v>
      </c>
      <c r="C90" s="30">
        <v>1.7899999999999999E-2</v>
      </c>
      <c r="D90" s="7"/>
    </row>
    <row r="91" spans="1:4">
      <c r="A91" s="56">
        <v>39202</v>
      </c>
      <c r="B91" s="57">
        <v>2.9899999999999999E-2</v>
      </c>
      <c r="C91" s="30">
        <v>1.6799999999999999E-2</v>
      </c>
      <c r="D91" s="7"/>
    </row>
    <row r="92" spans="1:4">
      <c r="A92" s="56">
        <v>39233</v>
      </c>
      <c r="B92" s="57">
        <v>2.2200000000000001E-2</v>
      </c>
      <c r="C92" s="30">
        <v>1.5699999999999999E-2</v>
      </c>
      <c r="D92" s="7"/>
    </row>
    <row r="93" spans="1:4">
      <c r="A93" s="56">
        <v>39263</v>
      </c>
      <c r="B93" s="57">
        <v>2.2599999999999999E-2</v>
      </c>
      <c r="C93" s="30">
        <v>1.6E-2</v>
      </c>
      <c r="D93" s="7"/>
    </row>
    <row r="94" spans="1:4">
      <c r="A94" s="56">
        <v>39294</v>
      </c>
      <c r="B94" s="57">
        <v>3.04E-2</v>
      </c>
      <c r="C94" s="30">
        <v>1.8200000000000001E-2</v>
      </c>
      <c r="D94" s="7"/>
    </row>
    <row r="95" spans="1:4">
      <c r="A95" s="56">
        <v>39325</v>
      </c>
      <c r="B95" s="57">
        <v>2.9700000000000001E-2</v>
      </c>
      <c r="C95" s="30">
        <v>1.7100000000000001E-2</v>
      </c>
      <c r="D95" s="7"/>
    </row>
    <row r="96" spans="1:4">
      <c r="A96" s="56">
        <v>39355</v>
      </c>
      <c r="B96" s="57">
        <v>2.9100000000000001E-2</v>
      </c>
      <c r="C96" s="30">
        <v>1.8700000000000001E-2</v>
      </c>
      <c r="D96" s="7"/>
    </row>
    <row r="97" spans="1:4">
      <c r="A97" s="56">
        <v>39386</v>
      </c>
      <c r="B97" s="57">
        <v>1.7899999999999999E-2</v>
      </c>
      <c r="C97" s="30">
        <v>1.03E-2</v>
      </c>
      <c r="D97" s="7"/>
    </row>
    <row r="98" spans="1:4">
      <c r="A98" s="56">
        <v>39416</v>
      </c>
      <c r="B98" s="57">
        <v>1.0699999999999999E-2</v>
      </c>
      <c r="C98" s="30">
        <v>7.6E-3</v>
      </c>
      <c r="D98" s="7"/>
    </row>
    <row r="99" spans="1:4">
      <c r="A99" s="56">
        <v>39447</v>
      </c>
      <c r="B99" s="57">
        <v>1.0699999999999999E-2</v>
      </c>
      <c r="C99" s="30">
        <v>7.1000000000000004E-3</v>
      </c>
      <c r="D99" s="7"/>
    </row>
    <row r="100" spans="1:4">
      <c r="A100" s="56">
        <v>39478</v>
      </c>
      <c r="B100" s="57">
        <v>7.0000000000000001E-3</v>
      </c>
      <c r="C100" s="30">
        <v>4.1999999999999997E-3</v>
      </c>
      <c r="D100" s="7"/>
    </row>
    <row r="101" spans="1:4">
      <c r="A101" s="56">
        <v>39506</v>
      </c>
      <c r="B101" s="57">
        <v>7.0000000000000001E-3</v>
      </c>
      <c r="C101" s="30">
        <v>1.8E-3</v>
      </c>
      <c r="D101" s="7"/>
    </row>
    <row r="102" spans="1:4">
      <c r="A102" s="56">
        <v>39538</v>
      </c>
      <c r="B102" s="57">
        <v>6.8999999999999999E-3</v>
      </c>
      <c r="C102" s="30">
        <v>1.8E-3</v>
      </c>
      <c r="D102" s="7"/>
    </row>
    <row r="103" spans="1:4">
      <c r="A103" s="56">
        <v>39568</v>
      </c>
      <c r="B103" s="57">
        <v>6.8999999999999999E-3</v>
      </c>
      <c r="C103" s="30">
        <v>1.8E-3</v>
      </c>
      <c r="D103" s="7"/>
    </row>
    <row r="104" spans="1:4">
      <c r="A104" s="56">
        <v>39599</v>
      </c>
      <c r="B104" s="57">
        <v>1.01E-2</v>
      </c>
      <c r="C104" s="30">
        <v>6.3E-3</v>
      </c>
      <c r="D104" s="7"/>
    </row>
    <row r="105" spans="1:4">
      <c r="A105" s="56">
        <v>39629</v>
      </c>
      <c r="B105" s="57">
        <v>6.7000000000000002E-3</v>
      </c>
      <c r="C105" s="30">
        <v>6.1999999999999998E-3</v>
      </c>
      <c r="D105" s="7"/>
    </row>
    <row r="106" spans="1:4">
      <c r="A106" s="56">
        <v>39660</v>
      </c>
      <c r="B106" s="57">
        <v>6.6E-3</v>
      </c>
      <c r="C106" s="30">
        <v>9.7999999999999997E-3</v>
      </c>
      <c r="D106" s="7"/>
    </row>
    <row r="107" spans="1:4">
      <c r="A107" s="56">
        <v>39691</v>
      </c>
      <c r="B107" s="57">
        <v>6.7000000000000002E-3</v>
      </c>
      <c r="C107" s="30">
        <v>9.7000000000000003E-3</v>
      </c>
      <c r="D107" s="7"/>
    </row>
    <row r="108" spans="1:4">
      <c r="A108" s="56">
        <v>39721</v>
      </c>
      <c r="B108" s="57">
        <v>6.7000000000000002E-3</v>
      </c>
      <c r="C108" s="30">
        <v>9.4000000000000004E-3</v>
      </c>
      <c r="D108" s="7"/>
    </row>
    <row r="109" spans="1:4">
      <c r="A109" s="56">
        <v>39752</v>
      </c>
      <c r="B109" s="57">
        <v>1.3299999999999999E-2</v>
      </c>
      <c r="C109" s="30">
        <v>9.2999999999999992E-3</v>
      </c>
      <c r="D109" s="7"/>
    </row>
    <row r="110" spans="1:4">
      <c r="A110" s="56">
        <v>39782</v>
      </c>
      <c r="B110" s="57">
        <v>1.3299999999999999E-2</v>
      </c>
      <c r="C110" s="30">
        <v>9.1999999999999998E-3</v>
      </c>
      <c r="D110" s="7"/>
    </row>
    <row r="111" spans="1:4">
      <c r="A111" s="56">
        <v>39813</v>
      </c>
      <c r="B111" s="57">
        <v>2.0199999999999999E-2</v>
      </c>
      <c r="C111" s="30">
        <v>1.14E-2</v>
      </c>
      <c r="D111" s="7"/>
    </row>
    <row r="112" spans="1:4">
      <c r="A112" s="56">
        <v>39844</v>
      </c>
      <c r="B112" s="57">
        <v>2.35E-2</v>
      </c>
      <c r="C112" s="30">
        <v>1.1599999999999999E-2</v>
      </c>
      <c r="D112" s="7"/>
    </row>
    <row r="113" spans="1:12">
      <c r="A113" s="56">
        <v>39873</v>
      </c>
      <c r="B113" s="57">
        <v>2.7300000000000001E-2</v>
      </c>
      <c r="C113" s="30">
        <v>1.49E-2</v>
      </c>
      <c r="D113" s="7"/>
    </row>
    <row r="114" spans="1:12">
      <c r="A114" s="56">
        <v>39903</v>
      </c>
      <c r="B114" s="57">
        <v>5.0799999999999998E-2</v>
      </c>
      <c r="C114" s="30">
        <v>4.0500000000000001E-2</v>
      </c>
      <c r="D114" s="7"/>
    </row>
    <row r="115" spans="1:12">
      <c r="A115" s="56">
        <v>39933</v>
      </c>
      <c r="B115" s="57">
        <v>5.4100000000000002E-2</v>
      </c>
      <c r="C115" s="30">
        <v>7.4300000000000005E-2</v>
      </c>
      <c r="D115" s="7"/>
    </row>
    <row r="116" spans="1:12">
      <c r="A116" s="56">
        <v>39964</v>
      </c>
      <c r="B116" s="57">
        <v>6.1499999999999999E-2</v>
      </c>
      <c r="C116" s="30">
        <v>7.5899999999999995E-2</v>
      </c>
      <c r="D116" s="7"/>
    </row>
    <row r="117" spans="1:12">
      <c r="A117" s="56">
        <v>39994</v>
      </c>
      <c r="B117" s="57">
        <v>7.1400000000000005E-2</v>
      </c>
      <c r="C117" s="30">
        <v>7.7799999999999994E-2</v>
      </c>
      <c r="D117" s="7"/>
    </row>
    <row r="118" spans="1:12">
      <c r="A118" s="56">
        <v>40025</v>
      </c>
      <c r="B118" s="57">
        <v>7.4800000000000005E-2</v>
      </c>
      <c r="C118" s="30">
        <v>8.1500000000000003E-2</v>
      </c>
      <c r="D118" s="7"/>
    </row>
    <row r="119" spans="1:12">
      <c r="A119" s="56">
        <v>40056</v>
      </c>
      <c r="B119" s="57">
        <v>9.2799999999999994E-2</v>
      </c>
      <c r="C119" s="30">
        <v>9.7799999999999998E-2</v>
      </c>
      <c r="D119" s="7"/>
    </row>
    <row r="120" spans="1:12">
      <c r="A120" s="56">
        <v>40086</v>
      </c>
      <c r="B120" s="57">
        <v>0.1031</v>
      </c>
      <c r="C120" s="30">
        <v>0.1157</v>
      </c>
      <c r="D120" s="7"/>
    </row>
    <row r="121" spans="1:12">
      <c r="A121" s="56">
        <v>40117</v>
      </c>
      <c r="B121" s="57">
        <v>0.104</v>
      </c>
      <c r="C121" s="30">
        <v>0.1197</v>
      </c>
      <c r="D121" s="7"/>
    </row>
    <row r="122" spans="1:12">
      <c r="A122" s="56">
        <v>40147</v>
      </c>
      <c r="B122" s="57">
        <v>0.114</v>
      </c>
      <c r="C122" s="30">
        <v>0.1404</v>
      </c>
      <c r="D122" s="7"/>
    </row>
    <row r="123" spans="1:12">
      <c r="A123" s="56">
        <v>40178</v>
      </c>
      <c r="B123" s="57">
        <v>0.11169999999999999</v>
      </c>
      <c r="C123" s="30">
        <v>0.1308</v>
      </c>
      <c r="D123" s="7"/>
    </row>
    <row r="124" spans="1:12">
      <c r="A124" s="56">
        <v>40209</v>
      </c>
      <c r="B124" s="57">
        <v>0.10580000000000001</v>
      </c>
      <c r="C124" s="30">
        <v>0.122</v>
      </c>
      <c r="D124" s="7"/>
    </row>
    <row r="125" spans="1:12">
      <c r="A125" s="56">
        <v>40237</v>
      </c>
      <c r="B125" s="57">
        <v>9.4600000000000004E-2</v>
      </c>
      <c r="C125" s="30">
        <v>0.1033</v>
      </c>
      <c r="D125" s="7"/>
      <c r="L125" s="5"/>
    </row>
    <row r="126" spans="1:12">
      <c r="A126" s="56">
        <v>40268</v>
      </c>
      <c r="B126" s="57">
        <v>7.0800000000000002E-2</v>
      </c>
      <c r="C126" s="30">
        <v>5.7799999999999997E-2</v>
      </c>
      <c r="D126" s="7"/>
    </row>
    <row r="127" spans="1:12">
      <c r="A127" s="56">
        <v>40298</v>
      </c>
      <c r="B127" s="57">
        <v>7.5300000000000006E-2</v>
      </c>
      <c r="C127" s="30">
        <v>3.9100000000000003E-2</v>
      </c>
      <c r="D127" s="7"/>
    </row>
    <row r="128" spans="1:12">
      <c r="A128" s="56">
        <v>40329</v>
      </c>
      <c r="B128" s="57">
        <v>6.59E-2</v>
      </c>
      <c r="C128" s="30">
        <v>3.3599999999999998E-2</v>
      </c>
      <c r="D128" s="7"/>
    </row>
    <row r="129" spans="1:10">
      <c r="A129" s="56">
        <v>40359</v>
      </c>
      <c r="B129" s="57">
        <v>5.57E-2</v>
      </c>
      <c r="C129" s="30">
        <v>3.4099999999999998E-2</v>
      </c>
      <c r="D129" s="7"/>
    </row>
    <row r="130" spans="1:10">
      <c r="A130" s="56">
        <v>40390</v>
      </c>
      <c r="B130" s="57">
        <v>6.0499999999999998E-2</v>
      </c>
      <c r="C130" s="30">
        <v>4.2299999999999997E-2</v>
      </c>
      <c r="D130" s="7"/>
    </row>
    <row r="131" spans="1:10">
      <c r="A131" s="56">
        <v>40421</v>
      </c>
      <c r="B131" s="57">
        <v>4.7E-2</v>
      </c>
      <c r="C131" s="30">
        <v>3.44E-2</v>
      </c>
      <c r="D131" s="7"/>
    </row>
    <row r="132" spans="1:10">
      <c r="A132" s="56">
        <v>40451</v>
      </c>
      <c r="B132" s="57">
        <v>3.5000000000000003E-2</v>
      </c>
      <c r="C132" s="30">
        <v>2.6100000000000002E-2</v>
      </c>
      <c r="D132" s="7"/>
    </row>
    <row r="133" spans="1:10">
      <c r="A133" s="56">
        <v>40482</v>
      </c>
      <c r="B133" s="57">
        <v>2.7799999999999998E-2</v>
      </c>
      <c r="C133" s="30">
        <v>2.3800000000000002E-2</v>
      </c>
      <c r="D133" s="7"/>
    </row>
    <row r="134" spans="1:10">
      <c r="A134" s="56">
        <v>40512</v>
      </c>
      <c r="B134" s="57">
        <v>1.95E-2</v>
      </c>
      <c r="C134" s="30">
        <v>1.6500000000000001E-2</v>
      </c>
      <c r="D134" s="7"/>
    </row>
    <row r="135" spans="1:10">
      <c r="A135" s="56">
        <v>40543</v>
      </c>
      <c r="B135" s="57">
        <v>1.9199999999999998E-2</v>
      </c>
      <c r="C135" s="30">
        <v>1.72E-2</v>
      </c>
      <c r="D135" s="7"/>
    </row>
    <row r="136" spans="1:10">
      <c r="A136" s="56">
        <v>40574</v>
      </c>
      <c r="B136" s="57">
        <v>1.9199999999999998E-2</v>
      </c>
      <c r="C136" s="30">
        <v>1.7100000000000001E-2</v>
      </c>
      <c r="D136" s="7"/>
    </row>
    <row r="137" spans="1:10">
      <c r="A137" s="56">
        <v>40602</v>
      </c>
      <c r="B137" s="57">
        <v>1.89E-2</v>
      </c>
      <c r="C137" s="30">
        <v>1.83E-2</v>
      </c>
      <c r="D137" s="7"/>
    </row>
    <row r="138" spans="1:10">
      <c r="A138" s="56">
        <v>40633</v>
      </c>
      <c r="B138" s="57">
        <v>1.8800000000000001E-2</v>
      </c>
      <c r="C138" s="30">
        <v>1.8100000000000002E-2</v>
      </c>
      <c r="D138" s="7"/>
    </row>
    <row r="139" spans="1:10">
      <c r="A139" s="56">
        <v>40663</v>
      </c>
      <c r="B139" s="57">
        <v>1.47E-2</v>
      </c>
      <c r="C139" s="30">
        <v>1.67E-2</v>
      </c>
      <c r="D139" s="7"/>
    </row>
    <row r="140" spans="1:10">
      <c r="A140" s="56">
        <v>40694</v>
      </c>
      <c r="B140" s="57">
        <v>1.46E-2</v>
      </c>
      <c r="C140" s="30">
        <v>1.7999999999999999E-2</v>
      </c>
      <c r="D140" s="7"/>
    </row>
    <row r="141" spans="1:10">
      <c r="A141" s="56">
        <v>40724</v>
      </c>
      <c r="B141" s="57">
        <v>1.4200000000000001E-2</v>
      </c>
      <c r="C141" s="30">
        <v>1.8200000000000001E-2</v>
      </c>
      <c r="D141" s="7"/>
    </row>
    <row r="143" spans="1:10">
      <c r="F143" s="24"/>
    </row>
    <row r="144" spans="1:10">
      <c r="A144" s="56"/>
      <c r="B144" s="58"/>
      <c r="D144" s="26"/>
      <c r="E144" s="27"/>
      <c r="F144" s="27"/>
      <c r="G144" s="24"/>
      <c r="H144" s="24"/>
      <c r="I144" s="24"/>
      <c r="J144" s="24"/>
    </row>
    <row r="145" spans="1:10">
      <c r="A145" s="56"/>
      <c r="B145" s="58"/>
      <c r="D145" s="26"/>
      <c r="E145" s="27"/>
      <c r="F145" s="27"/>
      <c r="G145" s="24"/>
      <c r="H145" s="24"/>
      <c r="I145" s="24"/>
      <c r="J145" s="24"/>
    </row>
    <row r="146" spans="1:10">
      <c r="A146" s="56"/>
      <c r="B146" s="58"/>
      <c r="D146" s="26"/>
      <c r="E146" s="27"/>
      <c r="F146" s="27"/>
      <c r="G146" s="24"/>
      <c r="H146" s="24"/>
      <c r="I146" s="24"/>
      <c r="J146" s="24"/>
    </row>
    <row r="147" spans="1:10">
      <c r="A147" s="56"/>
      <c r="B147" s="58"/>
      <c r="D147" s="26"/>
      <c r="E147" s="27"/>
      <c r="F147" s="27"/>
      <c r="G147" s="24"/>
      <c r="H147" s="24"/>
      <c r="I147" s="24"/>
      <c r="J147" s="24"/>
    </row>
    <row r="148" spans="1:10">
      <c r="A148" s="56"/>
      <c r="B148" s="58"/>
      <c r="D148" s="26"/>
      <c r="E148" s="27"/>
      <c r="F148" s="27"/>
      <c r="G148" s="24"/>
      <c r="H148" s="24"/>
      <c r="I148" s="24"/>
      <c r="J148" s="24"/>
    </row>
    <row r="149" spans="1:10">
      <c r="D149" s="4"/>
      <c r="E149" s="25"/>
      <c r="F149" s="25"/>
      <c r="G149" s="24"/>
      <c r="H149" s="24"/>
      <c r="I149" s="24"/>
      <c r="J149" s="24"/>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nalystCity1 xmlns="86bb3a02-7913-44b4-a699-a8906bc2a5d1" xsi:nil="true"/>
    <AnalystTitle1 xmlns="86bb3a02-7913-44b4-a699-a8906bc2a5d1" xsi:nil="true"/>
    <SpecificBusinessLineCode xmlns="87f56a7c-8b61-4024-a01d-97c48fc86f3b" xsi:nil="true"/>
    <Coverage xmlns="86bb3a02-7913-44b4-a699-a8906bc2a5d1" xsi:nil="true"/>
    <AnalystGroup2 xmlns="86bb3a02-7913-44b4-a699-a8906bc2a5d1" xsi:nil="true"/>
    <Language xmlns="86bb3a02-7913-44b4-a699-a8906bc2a5d1">eng</Language>
    <OfficeID xmlns="4850caf7-898d-41a6-b7d2-efc9527a590d" xsi:nil="true"/>
    <AnalystGroup1 xmlns="86bb3a02-7913-44b4-a699-a8906bc2a5d1" xsi:nil="true"/>
    <Contributor xmlns="86bb3a02-7913-44b4-a699-a8906bc2a5d1" xsi:nil="true"/>
    <BroadIndustry xmlns="86bb3a02-7913-44b4-a699-a8906bc2a5d1">BANKING</BroadIndustry>
    <Muid xmlns="1d73e120-e5e7-48c7-b055-d7ca56954a79">PBC_134699</Muid>
    <AnalystTitle2 xmlns="86bb3a02-7913-44b4-a699-a8906bc2a5d1" xsi:nil="true"/>
    <TranslationOf xmlns="4850caf7-898d-41a6-b7d2-efc9527a590d" xsi:nil="true"/>
    <DocumentOffice xmlns="4850caf7-898d-41a6-b7d2-efc9527a590d" xsi:nil="true"/>
    <Creator xmlns="86bb3a02-7913-44b4-a699-a8906bc2a5d1" xsi:nil="true"/>
    <LegalEntityCode xmlns="4850caf7-898d-41a6-b7d2-efc9527a590d">MIS</LegalEntityCode>
    <Sector xmlns="86bb3a02-7913-44b4-a699-a8906bc2a5d1" xsi:nil="true"/>
    <SourceSystem xmlns="4850caf7-898d-41a6-b7d2-efc9527a590d" xsi:nil="true"/>
    <DisplayDate xmlns="86bb3a02-7913-44b4-a699-a8906bc2a5d1">2011-08-03T04:00:00+00:00</DisplayDate>
    <SpecificIndustry xmlns="86bb3a02-7913-44b4-a699-a8906bc2a5d1">MOODY'S GENERAL</SpecificIndustry>
    <IsIndexed xmlns="5c105871-be5f-4da2-84ea-3e580d786b8b">false</IsIndexed>
    <ByLineCity xmlns="86bb3a02-7913-44b4-a699-a8906bc2a5d1" xsi:nil="true"/>
    <AnalystCity2 xmlns="86bb3a02-7913-44b4-a699-a8906bc2a5d1" xsi:nil="true"/>
    <OrgID xmlns="86bb3a02-7913-44b4-a699-a8906bc2a5d1" xsi:nil="true"/>
    <Description0 xmlns="1d73e120-e5e7-48c7-b055-d7ca56954a79" xsi:nil="true"/>
    <IsArchived xmlns="4850caf7-898d-41a6-b7d2-efc9527a590d">false</IsArchived>
    <OwlName xmlns="4850caf7-898d-41a6-b7d2-efc9527a590d" xsi:nil="true"/>
    <ResourceType xmlns="86bb3a02-7913-44b4-a699-a8906bc2a5d1">C</ResourceType>
    <AssetType xmlns="86bb3a02-7913-44b4-a699-a8906bc2a5d1" xsi:nil="true"/>
    <Domicile xmlns="86bb3a02-7913-44b4-a699-a8906bc2a5d1">Europe</Domicile>
    <RelativePath xmlns="5c105871-be5f-4da2-84ea-3e580d786b8b">/2011/08/03/PBC_134699.xls</RelativePath>
    <PeerIndustryNumber xmlns="87f56a7c-8b61-4024-a01d-97c48fc86f3b" xsi:nil="true"/>
    <RelatedData xmlns="4850caf7-898d-41a6-b7d2-efc9527a590d" xsi:nil="true"/>
    <DocumentType xmlns="86bb3a02-7913-44b4-a699-a8906bc2a5d1">Special Comment</DocumentType>
    <ActionID xmlns="4850caf7-898d-41a6-b7d2-efc9527a590d" xsi:nil="true"/>
    <Identifier xmlns="86bb3a02-7913-44b4-a699-a8906bc2a5d1">PBC_134699</Identifier>
    <State xmlns="86bb3a02-7913-44b4-a699-a8906bc2a5d1"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C8BF8D5F1F843544B3F7B68C076D6642" ma:contentTypeVersion="40" ma:contentTypeDescription="Create a new document." ma:contentTypeScope="" ma:versionID="6ac08b944446c160f62e28c3fa633782">
  <xsd:schema xmlns:xsd="http://www.w3.org/2001/XMLSchema" xmlns:xs="http://www.w3.org/2001/XMLSchema" xmlns:p="http://schemas.microsoft.com/office/2006/metadata/properties" xmlns:ns2="86bb3a02-7913-44b4-a699-a8906bc2a5d1" xmlns:ns3="1d73e120-e5e7-48c7-b055-d7ca56954a79" xmlns:ns4="5c105871-be5f-4da2-84ea-3e580d786b8b" xmlns:ns5="87f56a7c-8b61-4024-a01d-97c48fc86f3b" xmlns:ns6="4850caf7-898d-41a6-b7d2-efc9527a590d" targetNamespace="http://schemas.microsoft.com/office/2006/metadata/properties" ma:root="true" ma:fieldsID="3bcfc541aad92bca60caa2b6f8ff1604" ns2:_="" ns3:_="" ns4:_="" ns5:_="" ns6:_="">
    <xsd:import namespace="86bb3a02-7913-44b4-a699-a8906bc2a5d1"/>
    <xsd:import namespace="1d73e120-e5e7-48c7-b055-d7ca56954a79"/>
    <xsd:import namespace="5c105871-be5f-4da2-84ea-3e580d786b8b"/>
    <xsd:import namespace="87f56a7c-8b61-4024-a01d-97c48fc86f3b"/>
    <xsd:import namespace="4850caf7-898d-41a6-b7d2-efc9527a590d"/>
    <xsd:element name="properties">
      <xsd:complexType>
        <xsd:sequence>
          <xsd:element name="documentManagement">
            <xsd:complexType>
              <xsd:all>
                <xsd:element ref="ns2:Identifier"/>
                <xsd:element ref="ns2:DocumentType" minOccurs="0"/>
                <xsd:element ref="ns2:DisplayDate" minOccurs="0"/>
                <xsd:element ref="ns2:OrgID" minOccurs="0"/>
                <xsd:element ref="ns3:Muid" minOccurs="0"/>
                <xsd:element ref="ns2:Coverage" minOccurs="0"/>
                <xsd:element ref="ns2:AnalystCity1" minOccurs="0"/>
                <xsd:element ref="ns2:AnalystCity2" minOccurs="0"/>
                <xsd:element ref="ns2:AnalystGroup1" minOccurs="0"/>
                <xsd:element ref="ns2:AnalystGroup2" minOccurs="0"/>
                <xsd:element ref="ns2:Creator" minOccurs="0"/>
                <xsd:element ref="ns2:Contributor" minOccurs="0"/>
                <xsd:element ref="ns2:AnalystTitle1" minOccurs="0"/>
                <xsd:element ref="ns2:AnalystTitle2" minOccurs="0"/>
                <xsd:element ref="ns2:AssetType" minOccurs="0"/>
                <xsd:element ref="ns2:BroadIndustry" minOccurs="0"/>
                <xsd:element ref="ns2:SpecificIndustry" minOccurs="0"/>
                <xsd:element ref="ns2:ByLineCity" minOccurs="0"/>
                <xsd:element ref="ns2:ResourceType" minOccurs="0"/>
                <xsd:element ref="ns2:Language" minOccurs="0"/>
                <xsd:element ref="ns2:Sector" minOccurs="0"/>
                <xsd:element ref="ns2:State" minOccurs="0"/>
                <xsd:element ref="ns2:Domicile" minOccurs="0"/>
                <xsd:element ref="ns3:Description0" minOccurs="0"/>
                <xsd:element ref="ns4:RelativePath" minOccurs="0"/>
                <xsd:element ref="ns4:IsIndexed" minOccurs="0"/>
                <xsd:element ref="ns5:SpecificBusinessLineCode" minOccurs="0"/>
                <xsd:element ref="ns5:PeerIndustryNumber" minOccurs="0"/>
                <xsd:element ref="ns6:TranslationOf" minOccurs="0"/>
                <xsd:element ref="ns6:OfficeID" minOccurs="0"/>
                <xsd:element ref="ns6:IsArchived" minOccurs="0"/>
                <xsd:element ref="ns6:ActionID" minOccurs="0"/>
                <xsd:element ref="ns6:DocumentOffice" minOccurs="0"/>
                <xsd:element ref="ns6:RelatedData" minOccurs="0"/>
                <xsd:element ref="ns6:OwlName" minOccurs="0"/>
                <xsd:element ref="ns6:SourceSystem" minOccurs="0"/>
                <xsd:element ref="ns6:LegalEntity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bb3a02-7913-44b4-a699-a8906bc2a5d1" elementFormDefault="qualified">
    <xsd:import namespace="http://schemas.microsoft.com/office/2006/documentManagement/types"/>
    <xsd:import namespace="http://schemas.microsoft.com/office/infopath/2007/PartnerControls"/>
    <xsd:element name="Identifier" ma:index="2" ma:displayName="Identifier" ma:default="" ma:indexed="true" ma:internalName="Identifier">
      <xsd:simpleType>
        <xsd:restriction base="dms:Text">
          <xsd:maxLength value="255"/>
        </xsd:restriction>
      </xsd:simpleType>
    </xsd:element>
    <xsd:element name="DocumentType" ma:index="3" nillable="true" ma:displayName="DocumentType" ma:internalName="DocumentType">
      <xsd:simpleType>
        <xsd:restriction base="dms:Text">
          <xsd:maxLength value="255"/>
        </xsd:restriction>
      </xsd:simpleType>
    </xsd:element>
    <xsd:element name="DisplayDate" ma:index="4" nillable="true" ma:displayName="DisplayDate" ma:default="" ma:format="DateTime" ma:internalName="DisplayDate">
      <xsd:simpleType>
        <xsd:restriction base="dms:DateTime"/>
      </xsd:simpleType>
    </xsd:element>
    <xsd:element name="OrgID" ma:index="5" nillable="true" ma:displayName="OrgID" ma:internalName="OrgID">
      <xsd:simpleType>
        <xsd:restriction base="dms:Note">
          <xsd:maxLength value="255"/>
        </xsd:restriction>
      </xsd:simpleType>
    </xsd:element>
    <xsd:element name="Coverage" ma:index="7" nillable="true" ma:displayName="Coverage" ma:internalName="Coverage">
      <xsd:simpleType>
        <xsd:restriction base="dms:Text">
          <xsd:maxLength value="255"/>
        </xsd:restriction>
      </xsd:simpleType>
    </xsd:element>
    <xsd:element name="AnalystCity1" ma:index="8" nillable="true" ma:displayName="AnalystCity1" ma:internalName="AnalystCity1">
      <xsd:simpleType>
        <xsd:restriction base="dms:Text">
          <xsd:maxLength value="255"/>
        </xsd:restriction>
      </xsd:simpleType>
    </xsd:element>
    <xsd:element name="AnalystCity2" ma:index="9" nillable="true" ma:displayName="AnalystCity2" ma:internalName="AnalystCity2">
      <xsd:simpleType>
        <xsd:restriction base="dms:Text">
          <xsd:maxLength value="255"/>
        </xsd:restriction>
      </xsd:simpleType>
    </xsd:element>
    <xsd:element name="AnalystGroup1" ma:index="10" nillable="true" ma:displayName="AnalystGroup1" ma:internalName="AnalystGroup1">
      <xsd:simpleType>
        <xsd:restriction base="dms:Text">
          <xsd:maxLength value="255"/>
        </xsd:restriction>
      </xsd:simpleType>
    </xsd:element>
    <xsd:element name="AnalystGroup2" ma:index="11" nillable="true" ma:displayName="AnalystGroup2" ma:internalName="AnalystGroup2">
      <xsd:simpleType>
        <xsd:restriction base="dms:Text">
          <xsd:maxLength value="255"/>
        </xsd:restriction>
      </xsd:simpleType>
    </xsd:element>
    <xsd:element name="Creator" ma:index="12" nillable="true" ma:displayName="Creator" ma:internalName="Creator">
      <xsd:simpleType>
        <xsd:restriction base="dms:Text">
          <xsd:maxLength value="255"/>
        </xsd:restriction>
      </xsd:simpleType>
    </xsd:element>
    <xsd:element name="Contributor" ma:index="13" nillable="true" ma:displayName="Contributor" ma:internalName="Contributor">
      <xsd:simpleType>
        <xsd:restriction base="dms:Note">
          <xsd:maxLength value="255"/>
        </xsd:restriction>
      </xsd:simpleType>
    </xsd:element>
    <xsd:element name="AnalystTitle1" ma:index="14" nillable="true" ma:displayName="AnalystTitle1" ma:internalName="AnalystTitle1">
      <xsd:simpleType>
        <xsd:restriction base="dms:Text">
          <xsd:maxLength value="255"/>
        </xsd:restriction>
      </xsd:simpleType>
    </xsd:element>
    <xsd:element name="AnalystTitle2" ma:index="15" nillable="true" ma:displayName="AnalystTitle2" ma:internalName="AnalystTitle2">
      <xsd:simpleType>
        <xsd:restriction base="dms:Text">
          <xsd:maxLength value="255"/>
        </xsd:restriction>
      </xsd:simpleType>
    </xsd:element>
    <xsd:element name="AssetType" ma:index="16" nillable="true" ma:displayName="AssetType" ma:internalName="AssetType">
      <xsd:simpleType>
        <xsd:restriction base="dms:Note">
          <xsd:maxLength value="255"/>
        </xsd:restriction>
      </xsd:simpleType>
    </xsd:element>
    <xsd:element name="BroadIndustry" ma:index="17" nillable="true" ma:displayName="BroadIndustry" ma:internalName="BroadIndustry">
      <xsd:simpleType>
        <xsd:restriction base="dms:Note">
          <xsd:maxLength value="255"/>
        </xsd:restriction>
      </xsd:simpleType>
    </xsd:element>
    <xsd:element name="SpecificIndustry" ma:index="18" nillable="true" ma:displayName="SpecificIndustry" ma:internalName="SpecificIndustry">
      <xsd:simpleType>
        <xsd:restriction base="dms:Note">
          <xsd:maxLength value="255"/>
        </xsd:restriction>
      </xsd:simpleType>
    </xsd:element>
    <xsd:element name="ByLineCity" ma:index="19" nillable="true" ma:displayName="ByLineCity" ma:internalName="ByLineCity">
      <xsd:simpleType>
        <xsd:restriction base="dms:Text">
          <xsd:maxLength value="255"/>
        </xsd:restriction>
      </xsd:simpleType>
    </xsd:element>
    <xsd:element name="ResourceType" ma:index="20" nillable="true" ma:displayName="ResourceType" ma:internalName="ResourceType">
      <xsd:simpleType>
        <xsd:restriction base="dms:Text">
          <xsd:maxLength value="255"/>
        </xsd:restriction>
      </xsd:simpleType>
    </xsd:element>
    <xsd:element name="Language" ma:index="21" nillable="true" ma:displayName="Language" ma:internalName="Language">
      <xsd:simpleType>
        <xsd:restriction base="dms:Text">
          <xsd:maxLength value="255"/>
        </xsd:restriction>
      </xsd:simpleType>
    </xsd:element>
    <xsd:element name="Sector" ma:index="22" nillable="true" ma:displayName="Sector" ma:internalName="Sector">
      <xsd:simpleType>
        <xsd:restriction base="dms:Note">
          <xsd:maxLength value="255"/>
        </xsd:restriction>
      </xsd:simpleType>
    </xsd:element>
    <xsd:element name="State" ma:index="23" nillable="true" ma:displayName="State" ma:internalName="State">
      <xsd:simpleType>
        <xsd:restriction base="dms:Note">
          <xsd:maxLength value="255"/>
        </xsd:restriction>
      </xsd:simpleType>
    </xsd:element>
    <xsd:element name="Domicile" ma:index="24" nillable="true" ma:displayName="Domicile" ma:internalName="Domici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73e120-e5e7-48c7-b055-d7ca56954a79" elementFormDefault="qualified">
    <xsd:import namespace="http://schemas.microsoft.com/office/2006/documentManagement/types"/>
    <xsd:import namespace="http://schemas.microsoft.com/office/infopath/2007/PartnerControls"/>
    <xsd:element name="Muid" ma:index="6" nillable="true" ma:displayName="Muid" ma:internalName="Muid">
      <xsd:simpleType>
        <xsd:restriction base="dms:Note">
          <xsd:maxLength value="255"/>
        </xsd:restriction>
      </xsd:simpleType>
    </xsd:element>
    <xsd:element name="Description0" ma:index="26" nillable="true" ma:displayName="Description"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c105871-be5f-4da2-84ea-3e580d786b8b" elementFormDefault="qualified">
    <xsd:import namespace="http://schemas.microsoft.com/office/2006/documentManagement/types"/>
    <xsd:import namespace="http://schemas.microsoft.com/office/infopath/2007/PartnerControls"/>
    <xsd:element name="RelativePath" ma:index="27" nillable="true" ma:displayName="RelativePath" ma:description="Relative Path of individual research document in the doc library" ma:internalName="RelativePath">
      <xsd:simpleType>
        <xsd:restriction base="dms:Text">
          <xsd:maxLength value="255"/>
        </xsd:restriction>
      </xsd:simpleType>
    </xsd:element>
    <xsd:element name="IsIndexed" ma:index="28" nillable="true" ma:displayName="IsIndexed" ma:default="0" ma:description="Identifies whether the document is indexed by Endeca." ma:indexed="true" ma:internalName="IsIndex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7f56a7c-8b61-4024-a01d-97c48fc86f3b" elementFormDefault="qualified">
    <xsd:import namespace="http://schemas.microsoft.com/office/2006/documentManagement/types"/>
    <xsd:import namespace="http://schemas.microsoft.com/office/infopath/2007/PartnerControls"/>
    <xsd:element name="SpecificBusinessLineCode" ma:index="35" nillable="true" ma:displayName="SpecificBusinessLineCode" ma:internalName="SpecificBusinessLineCode">
      <xsd:simpleType>
        <xsd:restriction base="dms:Note">
          <xsd:maxLength value="255"/>
        </xsd:restriction>
      </xsd:simpleType>
    </xsd:element>
    <xsd:element name="PeerIndustryNumber" ma:index="36" nillable="true" ma:displayName="PeerIndustryNumber" ma:internalName="PeerIndustryNumbe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50caf7-898d-41a6-b7d2-efc9527a590d" elementFormDefault="qualified">
    <xsd:import namespace="http://schemas.microsoft.com/office/2006/documentManagement/types"/>
    <xsd:import namespace="http://schemas.microsoft.com/office/infopath/2007/PartnerControls"/>
    <xsd:element name="TranslationOf" ma:index="37" nillable="true" ma:displayName="TranslationOf" ma:internalName="TranslationOf">
      <xsd:simpleType>
        <xsd:restriction base="dms:Text">
          <xsd:maxLength value="255"/>
        </xsd:restriction>
      </xsd:simpleType>
    </xsd:element>
    <xsd:element name="OfficeID" ma:index="38" nillable="true" ma:displayName="OfficeID" ma:description="Identifies Rating Office ID" ma:internalName="OfficeID">
      <xsd:simpleType>
        <xsd:restriction base="dms:Text">
          <xsd:maxLength value="255"/>
        </xsd:restriction>
      </xsd:simpleType>
    </xsd:element>
    <xsd:element name="IsArchived" ma:index="39" nillable="true" ma:displayName="IsArchived" ma:default="0" ma:description="Archived Record" ma:internalName="IsArchived">
      <xsd:simpleType>
        <xsd:restriction base="dms:Boolean"/>
      </xsd:simpleType>
    </xsd:element>
    <xsd:element name="ActionID" ma:index="40" nillable="true" ma:displayName="ActionID" ma:internalName="ActionID">
      <xsd:simpleType>
        <xsd:restriction base="dms:Text">
          <xsd:maxLength value="255"/>
        </xsd:restriction>
      </xsd:simpleType>
    </xsd:element>
    <xsd:element name="DocumentOffice" ma:index="41" nillable="true" ma:displayName="DocumentOffice" ma:internalName="DocumentOffice">
      <xsd:simpleType>
        <xsd:restriction base="dms:Note">
          <xsd:maxLength value="255"/>
        </xsd:restriction>
      </xsd:simpleType>
    </xsd:element>
    <xsd:element name="RelatedData" ma:index="42" nillable="true" ma:displayName="RelatedData" ma:internalName="RelatedData">
      <xsd:simpleType>
        <xsd:restriction base="dms:Text">
          <xsd:maxLength value="255"/>
        </xsd:restriction>
      </xsd:simpleType>
    </xsd:element>
    <xsd:element name="OwlName" ma:index="43" nillable="true" ma:displayName="OwlName" ma:internalName="OwlName">
      <xsd:simpleType>
        <xsd:restriction base="dms:Note">
          <xsd:maxLength value="255"/>
        </xsd:restriction>
      </xsd:simpleType>
    </xsd:element>
    <xsd:element name="SourceSystem" ma:index="44" nillable="true" ma:displayName="SourceSystem" ma:internalName="SourceSystem">
      <xsd:simpleType>
        <xsd:restriction base="dms:Text">
          <xsd:maxLength value="255"/>
        </xsd:restriction>
      </xsd:simpleType>
    </xsd:element>
    <xsd:element name="LegalEntityCode" ma:index="45" nillable="true" ma:displayName="LegalEntityCode" ma:internalName="LegalEntityCod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2" ma:displayName="Content Type"/>
        <xsd:element ref="dc:title" minOccurs="0" maxOccurs="1" ma:index="1" ma:displayName="Title"/>
        <xsd:element ref="dc:subject" minOccurs="0" maxOccurs="1" ma:index="25"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969230-4BBC-4CA5-AB55-84FC5F8F6E2F}">
  <ds:schemaRefs>
    <ds:schemaRef ds:uri="http://www.w3.org/XML/1998/namespace"/>
    <ds:schemaRef ds:uri="http://purl.org/dc/dcmitype/"/>
    <ds:schemaRef ds:uri="86bb3a02-7913-44b4-a699-a8906bc2a5d1"/>
    <ds:schemaRef ds:uri="http://schemas.microsoft.com/office/infopath/2007/PartnerControls"/>
    <ds:schemaRef ds:uri="http://schemas.openxmlformats.org/package/2006/metadata/core-properties"/>
    <ds:schemaRef ds:uri="4850caf7-898d-41a6-b7d2-efc9527a590d"/>
    <ds:schemaRef ds:uri="http://purl.org/dc/elements/1.1/"/>
    <ds:schemaRef ds:uri="http://schemas.microsoft.com/office/2006/metadata/properties"/>
    <ds:schemaRef ds:uri="http://schemas.microsoft.com/office/2006/documentManagement/types"/>
    <ds:schemaRef ds:uri="http://purl.org/dc/terms/"/>
    <ds:schemaRef ds:uri="87f56a7c-8b61-4024-a01d-97c48fc86f3b"/>
    <ds:schemaRef ds:uri="5c105871-be5f-4da2-84ea-3e580d786b8b"/>
    <ds:schemaRef ds:uri="1d73e120-e5e7-48c7-b055-d7ca56954a79"/>
  </ds:schemaRefs>
</ds:datastoreItem>
</file>

<file path=customXml/itemProps2.xml><?xml version="1.0" encoding="utf-8"?>
<ds:datastoreItem xmlns:ds="http://schemas.openxmlformats.org/officeDocument/2006/customXml" ds:itemID="{AF38F240-4B45-4212-833F-5526BA22B486}">
  <ds:schemaRefs>
    <ds:schemaRef ds:uri="http://schemas.microsoft.com/office/2006/metadata/longProperties"/>
  </ds:schemaRefs>
</ds:datastoreItem>
</file>

<file path=customXml/itemProps3.xml><?xml version="1.0" encoding="utf-8"?>
<ds:datastoreItem xmlns:ds="http://schemas.openxmlformats.org/officeDocument/2006/customXml" ds:itemID="{E3BECDB3-547D-4909-AFB4-DD9677DF45A1}">
  <ds:schemaRefs>
    <ds:schemaRef ds:uri="http://schemas.microsoft.com/sharepoint/v3/contenttype/forms"/>
  </ds:schemaRefs>
</ds:datastoreItem>
</file>

<file path=customXml/itemProps4.xml><?xml version="1.0" encoding="utf-8"?>
<ds:datastoreItem xmlns:ds="http://schemas.openxmlformats.org/officeDocument/2006/customXml" ds:itemID="{FF65ABDD-5399-4189-B696-7BC554AEBE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bb3a02-7913-44b4-a699-a8906bc2a5d1"/>
    <ds:schemaRef ds:uri="1d73e120-e5e7-48c7-b055-d7ca56954a79"/>
    <ds:schemaRef ds:uri="5c105871-be5f-4da2-84ea-3e580d786b8b"/>
    <ds:schemaRef ds:uri="87f56a7c-8b61-4024-a01d-97c48fc86f3b"/>
    <ds:schemaRef ds:uri="4850caf7-898d-41a6-b7d2-efc9527a59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Disclaimer</vt:lpstr>
      <vt:lpstr>01</vt:lpstr>
      <vt:lpstr>02</vt:lpstr>
      <vt:lpstr>03</vt:lpstr>
      <vt:lpstr>04</vt:lpstr>
      <vt:lpstr>05</vt:lpstr>
      <vt:lpstr>06</vt:lpstr>
      <vt:lpstr>07</vt:lpstr>
      <vt:lpstr>08</vt:lpstr>
      <vt:lpstr>09</vt:lpstr>
      <vt:lpstr>10</vt:lpstr>
      <vt:lpstr>11</vt:lpstr>
      <vt:lpstr>12</vt:lpstr>
      <vt:lpstr>13</vt:lpstr>
      <vt:lpstr>14</vt:lpstr>
      <vt:lpstr>15</vt:lpstr>
      <vt:lpstr>16</vt:lpstr>
      <vt:lpstr>17</vt:lpstr>
      <vt:lpstr>18</vt:lpstr>
      <vt:lpstr>19</vt:lpstr>
      <vt:lpstr>20</vt:lpstr>
      <vt:lpstr>21</vt:lpstr>
      <vt:lpstr>22</vt:lpstr>
    </vt:vector>
  </TitlesOfParts>
  <Company>Moody's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European Corporate Default and Recovery Rates, 1985 - 1H 2011 (Excel Supplement)</dc:title>
  <dc:creator>ous</dc:creator>
  <cp:lastModifiedBy>Brian Fagan</cp:lastModifiedBy>
  <cp:lastPrinted>2011-07-14T01:59:30Z</cp:lastPrinted>
  <dcterms:created xsi:type="dcterms:W3CDTF">2011-06-09T19:32:35Z</dcterms:created>
  <dcterms:modified xsi:type="dcterms:W3CDTF">2018-04-03T15:17:41Z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Type">
    <vt:lpwstr>Special Comment</vt:lpwstr>
  </property>
  <property fmtid="{D5CDD505-2E9C-101B-9397-08002B2CF9AE}" pid="3" name="OrgID">
    <vt:lpwstr/>
  </property>
  <property fmtid="{D5CDD505-2E9C-101B-9397-08002B2CF9AE}" pid="4" name="Identifier">
    <vt:lpwstr>PBC_134699</vt:lpwstr>
  </property>
  <property fmtid="{D5CDD505-2E9C-101B-9397-08002B2CF9AE}" pid="5" name="DisplayDate">
    <vt:lpwstr>2011-08-03T00:00:00Z</vt:lpwstr>
  </property>
  <property fmtid="{D5CDD505-2E9C-101B-9397-08002B2CF9AE}" pid="6" name="Language">
    <vt:lpwstr>eng</vt:lpwstr>
  </property>
  <property fmtid="{D5CDD505-2E9C-101B-9397-08002B2CF9AE}" pid="7" name="BroadIndustry">
    <vt:lpwstr>BANKING</vt:lpwstr>
  </property>
  <property fmtid="{D5CDD505-2E9C-101B-9397-08002B2CF9AE}" pid="8" name="RelativePath">
    <vt:lpwstr>/2011/08/03/PBC_134699.xls</vt:lpwstr>
  </property>
  <property fmtid="{D5CDD505-2E9C-101B-9397-08002B2CF9AE}" pid="9" name="SpecificIndustry">
    <vt:lpwstr>MOODY'S GENERAL</vt:lpwstr>
  </property>
  <property fmtid="{D5CDD505-2E9C-101B-9397-08002B2CF9AE}" pid="10" name="Domicile">
    <vt:lpwstr>Europe</vt:lpwstr>
  </property>
  <property fmtid="{D5CDD505-2E9C-101B-9397-08002B2CF9AE}" pid="11" name="Muid">
    <vt:lpwstr>PBC_134699</vt:lpwstr>
  </property>
  <property fmtid="{D5CDD505-2E9C-101B-9397-08002B2CF9AE}" pid="12" name="ResourceType">
    <vt:lpwstr>C</vt:lpwstr>
  </property>
  <property fmtid="{D5CDD505-2E9C-101B-9397-08002B2CF9AE}" pid="13" name="LegalEntityCode">
    <vt:lpwstr>MIS</vt:lpwstr>
  </property>
  <property fmtid="{D5CDD505-2E9C-101B-9397-08002B2CF9AE}" pid="14" name="AnalystCity1">
    <vt:lpwstr/>
  </property>
  <property fmtid="{D5CDD505-2E9C-101B-9397-08002B2CF9AE}" pid="15" name="AnalystTitle1">
    <vt:lpwstr/>
  </property>
  <property fmtid="{D5CDD505-2E9C-101B-9397-08002B2CF9AE}" pid="16" name="SpecificBusinessLineCode">
    <vt:lpwstr/>
  </property>
  <property fmtid="{D5CDD505-2E9C-101B-9397-08002B2CF9AE}" pid="17" name="Coverage">
    <vt:lpwstr/>
  </property>
  <property fmtid="{D5CDD505-2E9C-101B-9397-08002B2CF9AE}" pid="18" name="AnalystGroup2">
    <vt:lpwstr/>
  </property>
  <property fmtid="{D5CDD505-2E9C-101B-9397-08002B2CF9AE}" pid="19" name="OfficeID">
    <vt:lpwstr/>
  </property>
  <property fmtid="{D5CDD505-2E9C-101B-9397-08002B2CF9AE}" pid="20" name="AnalystGroup1">
    <vt:lpwstr/>
  </property>
  <property fmtid="{D5CDD505-2E9C-101B-9397-08002B2CF9AE}" pid="21" name="Contributor">
    <vt:lpwstr/>
  </property>
  <property fmtid="{D5CDD505-2E9C-101B-9397-08002B2CF9AE}" pid="22" name="AnalystTitle2">
    <vt:lpwstr/>
  </property>
  <property fmtid="{D5CDD505-2E9C-101B-9397-08002B2CF9AE}" pid="23" name="TranslationOf">
    <vt:lpwstr/>
  </property>
  <property fmtid="{D5CDD505-2E9C-101B-9397-08002B2CF9AE}" pid="24" name="DocumentOffice">
    <vt:lpwstr/>
  </property>
  <property fmtid="{D5CDD505-2E9C-101B-9397-08002B2CF9AE}" pid="25" name="Creator">
    <vt:lpwstr/>
  </property>
  <property fmtid="{D5CDD505-2E9C-101B-9397-08002B2CF9AE}" pid="26" name="Sector">
    <vt:lpwstr/>
  </property>
  <property fmtid="{D5CDD505-2E9C-101B-9397-08002B2CF9AE}" pid="27" name="SourceSystem">
    <vt:lpwstr/>
  </property>
  <property fmtid="{D5CDD505-2E9C-101B-9397-08002B2CF9AE}" pid="28" name="IsIndexed">
    <vt:lpwstr>0</vt:lpwstr>
  </property>
  <property fmtid="{D5CDD505-2E9C-101B-9397-08002B2CF9AE}" pid="29" name="ByLineCity">
    <vt:lpwstr/>
  </property>
  <property fmtid="{D5CDD505-2E9C-101B-9397-08002B2CF9AE}" pid="30" name="AnalystCity2">
    <vt:lpwstr/>
  </property>
  <property fmtid="{D5CDD505-2E9C-101B-9397-08002B2CF9AE}" pid="31" name="Description0">
    <vt:lpwstr/>
  </property>
  <property fmtid="{D5CDD505-2E9C-101B-9397-08002B2CF9AE}" pid="32" name="IsArchived">
    <vt:lpwstr>0</vt:lpwstr>
  </property>
  <property fmtid="{D5CDD505-2E9C-101B-9397-08002B2CF9AE}" pid="33" name="OwlName">
    <vt:lpwstr/>
  </property>
  <property fmtid="{D5CDD505-2E9C-101B-9397-08002B2CF9AE}" pid="34" name="AssetType">
    <vt:lpwstr/>
  </property>
  <property fmtid="{D5CDD505-2E9C-101B-9397-08002B2CF9AE}" pid="35" name="PeerIndustryNumber">
    <vt:lpwstr/>
  </property>
  <property fmtid="{D5CDD505-2E9C-101B-9397-08002B2CF9AE}" pid="36" name="RelatedData">
    <vt:lpwstr/>
  </property>
  <property fmtid="{D5CDD505-2E9C-101B-9397-08002B2CF9AE}" pid="37" name="ActionID">
    <vt:lpwstr/>
  </property>
  <property fmtid="{D5CDD505-2E9C-101B-9397-08002B2CF9AE}" pid="38" name="State">
    <vt:lpwstr/>
  </property>
</Properties>
</file>