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BFagan\Default &amp; Correlation Research\Moodys\"/>
    </mc:Choice>
  </mc:AlternateContent>
  <bookViews>
    <workbookView xWindow="0" yWindow="0" windowWidth="2955" windowHeight="0" tabRatio="735"/>
  </bookViews>
  <sheets>
    <sheet name="Title Page" sheetId="52" r:id="rId1"/>
    <sheet name="Ex1" sheetId="46" r:id="rId2"/>
    <sheet name="Ex2" sheetId="47" r:id="rId3"/>
    <sheet name="Ex4" sheetId="48" r:id="rId4"/>
    <sheet name="Ex5" sheetId="51" r:id="rId5"/>
    <sheet name="Ex8" sheetId="49" r:id="rId6"/>
    <sheet name="Ex9" sheetId="50" r:id="rId7"/>
    <sheet name="Ex11" sheetId="4" r:id="rId8"/>
    <sheet name="Ex12" sheetId="5" r:id="rId9"/>
    <sheet name="Ex13" sheetId="6" r:id="rId10"/>
    <sheet name="Ex14-15" sheetId="10" r:id="rId11"/>
    <sheet name="Ex18" sheetId="11" r:id="rId12"/>
    <sheet name="Ex19" sheetId="13" r:id="rId13"/>
    <sheet name="Ex20" sheetId="14" r:id="rId14"/>
    <sheet name="Ex21" sheetId="17" r:id="rId15"/>
    <sheet name="Ex22" sheetId="18" r:id="rId16"/>
    <sheet name="Ex23" sheetId="35" r:id="rId17"/>
    <sheet name="Ex24" sheetId="41" r:id="rId18"/>
  </sheets>
  <definedNames>
    <definedName name="_xlnm._FilterDatabase" localSheetId="16" hidden="1">'Ex23'!$A$2:$E$205</definedName>
    <definedName name="_xlnm._FilterDatabase" localSheetId="17" hidden="1">'Ex24'!$A$2:$F$191</definedName>
    <definedName name="a">#REF!</definedName>
    <definedName name="Linking_1">#REF!</definedName>
    <definedName name="Linking_2">#REF!</definedName>
    <definedName name="Linking_3">#REF!</definedName>
    <definedName name="Linking_ExampleTable1">#REF!</definedName>
    <definedName name="Linking_ExampleTable1_Copy">#REF!</definedName>
    <definedName name="Linking_ExampleTable1_CopyRect">#REF!</definedName>
    <definedName name="Linking_ExampleTable10_Copy" localSheetId="0">#REF!</definedName>
    <definedName name="Linking_ExampleTable10_Copy">#REF!</definedName>
    <definedName name="Linking_ExampleTable10_CopyRect" localSheetId="0">#REF!</definedName>
    <definedName name="Linking_ExampleTable10_CopyRect">#REF!</definedName>
    <definedName name="Linking_ExampleTable11_Copy" localSheetId="0">#REF!</definedName>
    <definedName name="Linking_ExampleTable11_Copy">#REF!</definedName>
    <definedName name="Linking_ExampleTable11_CopyRect" localSheetId="0">#REF!</definedName>
    <definedName name="Linking_ExampleTable11_CopyRect">#REF!</definedName>
    <definedName name="Linking_ExampleTable12_Copy" localSheetId="0">#REF!</definedName>
    <definedName name="Linking_ExampleTable12_Copy">#REF!</definedName>
    <definedName name="Linking_ExampleTable12_CopyRect" localSheetId="0">#REF!</definedName>
    <definedName name="Linking_ExampleTable12_CopyRect">#REF!</definedName>
    <definedName name="Linking_ExampleTable13_Copy" localSheetId="0">#REF!</definedName>
    <definedName name="Linking_ExampleTable13_Copy">#REF!</definedName>
    <definedName name="Linking_ExampleTable13_CopyRect" localSheetId="0">#REF!</definedName>
    <definedName name="Linking_ExampleTable13_CopyRect">#REF!</definedName>
    <definedName name="Linking_ExampleTable14_Copy" localSheetId="0">#REF!</definedName>
    <definedName name="Linking_ExampleTable14_Copy">#REF!</definedName>
    <definedName name="Linking_ExampleTable14_CopyRect" localSheetId="0">#REF!</definedName>
    <definedName name="Linking_ExampleTable14_CopyRect">#REF!</definedName>
    <definedName name="Linking_ExampleTable15_Copy" localSheetId="0">#REF!</definedName>
    <definedName name="Linking_ExampleTable15_Copy">#REF!</definedName>
    <definedName name="Linking_ExampleTable15_CopyRect" localSheetId="0">#REF!</definedName>
    <definedName name="Linking_ExampleTable15_CopyRect">#REF!</definedName>
    <definedName name="Linking_ExampleTable16_Copy" localSheetId="0">#REF!</definedName>
    <definedName name="Linking_ExampleTable16_Copy">#REF!</definedName>
    <definedName name="Linking_ExampleTable16_CopyRect" localSheetId="0">#REF!</definedName>
    <definedName name="Linking_ExampleTable16_CopyRect">#REF!</definedName>
    <definedName name="Linking_ExampleTable17_Copy" localSheetId="4">#REF!</definedName>
    <definedName name="Linking_ExampleTable17_Copy" localSheetId="0">#REF!</definedName>
    <definedName name="Linking_ExampleTable17_Copy">#REF!</definedName>
    <definedName name="Linking_ExampleTable17_CopyRect" localSheetId="4">#REF!</definedName>
    <definedName name="Linking_ExampleTable17_CopyRect" localSheetId="0">#REF!</definedName>
    <definedName name="Linking_ExampleTable17_CopyRect">#REF!</definedName>
    <definedName name="Linking_ExampleTable18_Copy" localSheetId="4">#REF!</definedName>
    <definedName name="Linking_ExampleTable18_Copy" localSheetId="0">#REF!</definedName>
    <definedName name="Linking_ExampleTable18_Copy">#REF!</definedName>
    <definedName name="Linking_ExampleTable18_CopyRect" localSheetId="4">#REF!</definedName>
    <definedName name="Linking_ExampleTable18_CopyRect" localSheetId="0">#REF!</definedName>
    <definedName name="Linking_ExampleTable18_CopyRect">#REF!</definedName>
    <definedName name="Linking_ExampleTable19_Copy" localSheetId="4">#REF!</definedName>
    <definedName name="Linking_ExampleTable19_Copy" localSheetId="0">#REF!</definedName>
    <definedName name="Linking_ExampleTable19_Copy">#REF!</definedName>
    <definedName name="Linking_ExampleTable19_CopyRect" localSheetId="4">#REF!</definedName>
    <definedName name="Linking_ExampleTable19_CopyRect" localSheetId="0">#REF!</definedName>
    <definedName name="Linking_ExampleTable19_CopyRect">#REF!</definedName>
    <definedName name="Linking_ExampleTable2_Copy" localSheetId="0">#REF!</definedName>
    <definedName name="Linking_ExampleTable2_Copy">#REF!</definedName>
    <definedName name="Linking_ExampleTable2_CopyRect" localSheetId="0">#REF!</definedName>
    <definedName name="Linking_ExampleTable2_CopyRect">#REF!</definedName>
    <definedName name="Linking_ExampleTable20_Copy" localSheetId="4">#REF!</definedName>
    <definedName name="Linking_ExampleTable20_Copy" localSheetId="0">#REF!</definedName>
    <definedName name="Linking_ExampleTable20_Copy">#REF!</definedName>
    <definedName name="Linking_ExampleTable20_CopyRect" localSheetId="4">#REF!</definedName>
    <definedName name="Linking_ExampleTable20_CopyRect" localSheetId="0">#REF!</definedName>
    <definedName name="Linking_ExampleTable20_CopyRect">#REF!</definedName>
    <definedName name="Linking_ExampleTable21_Copy">#REF!</definedName>
    <definedName name="Linking_ExampleTable21_CopyRect">#REF!</definedName>
    <definedName name="Linking_ExampleTable3_Copy" localSheetId="0">#REF!</definedName>
    <definedName name="Linking_ExampleTable3_Copy">#REF!</definedName>
    <definedName name="Linking_ExampleTable3_CopyRect" localSheetId="0">#REF!</definedName>
    <definedName name="Linking_ExampleTable3_CopyRect">#REF!</definedName>
    <definedName name="Linking_ExampleTable4_Copy" localSheetId="0">#REF!</definedName>
    <definedName name="Linking_ExampleTable4_Copy">#REF!</definedName>
    <definedName name="Linking_ExampleTable4_CopyRect" localSheetId="0">#REF!</definedName>
    <definedName name="Linking_ExampleTable4_CopyRect">#REF!</definedName>
    <definedName name="Linking_ExampleTable5_Copy" localSheetId="0">#REF!</definedName>
    <definedName name="Linking_ExampleTable5_Copy">#REF!</definedName>
    <definedName name="Linking_ExampleTable5_CopyRect" localSheetId="0">#REF!</definedName>
    <definedName name="Linking_ExampleTable5_CopyRect">#REF!</definedName>
    <definedName name="Linking_ExampleTable6_Copy" localSheetId="0">#REF!</definedName>
    <definedName name="Linking_ExampleTable6_Copy">#REF!</definedName>
    <definedName name="Linking_ExampleTable6_CopyRect" localSheetId="0">#REF!</definedName>
    <definedName name="Linking_ExampleTable6_CopyRect">#REF!</definedName>
    <definedName name="Linking_ExampleTable7_Copy" localSheetId="0">#REF!</definedName>
    <definedName name="Linking_ExampleTable7_Copy">#REF!</definedName>
    <definedName name="Linking_ExampleTable7_CopyRect" localSheetId="0">#REF!</definedName>
    <definedName name="Linking_ExampleTable7_CopyRect">#REF!</definedName>
    <definedName name="Linking_ExampleTable8_Copy" localSheetId="0">#REF!</definedName>
    <definedName name="Linking_ExampleTable8_Copy">#REF!</definedName>
    <definedName name="Linking_ExampleTable8_CopyRect" localSheetId="0">#REF!</definedName>
    <definedName name="Linking_ExampleTable8_CopyRect">#REF!</definedName>
    <definedName name="Linking_ExampleTable9_Copy" localSheetId="0">#REF!</definedName>
    <definedName name="Linking_ExampleTable9_Copy">#REF!</definedName>
    <definedName name="Linking_ExampleTable9_CopyRect" localSheetId="0">#REF!</definedName>
    <definedName name="Linking_ExampleTable9_CopyRect">#REF!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41" l="1"/>
  <c r="I2" i="41"/>
  <c r="Q2" i="41"/>
  <c r="N2" i="41"/>
  <c r="L2" i="41"/>
  <c r="P2" i="41"/>
  <c r="K2" i="41"/>
  <c r="J2" i="41"/>
  <c r="H2" i="41"/>
</calcChain>
</file>

<file path=xl/sharedStrings.xml><?xml version="1.0" encoding="utf-8"?>
<sst xmlns="http://schemas.openxmlformats.org/spreadsheetml/2006/main" count="1649" uniqueCount="311">
  <si>
    <t>Domain</t>
  </si>
  <si>
    <t>Brazil</t>
  </si>
  <si>
    <t>Mexico</t>
  </si>
  <si>
    <t>Argentina</t>
  </si>
  <si>
    <t>Chile</t>
  </si>
  <si>
    <t>Peru</t>
  </si>
  <si>
    <t>Colombia</t>
  </si>
  <si>
    <t>Cayman Islands</t>
  </si>
  <si>
    <t>Bermuda</t>
  </si>
  <si>
    <t>Panama</t>
  </si>
  <si>
    <t>Uruguay</t>
  </si>
  <si>
    <t>Costa Rica</t>
  </si>
  <si>
    <t>Guatemala</t>
  </si>
  <si>
    <t>Jamaica</t>
  </si>
  <si>
    <t>Paraguay</t>
  </si>
  <si>
    <t>El Salvador</t>
  </si>
  <si>
    <t>Trinidad &amp; Tobago</t>
  </si>
  <si>
    <t>Dominican Republic</t>
  </si>
  <si>
    <t>Bolivia</t>
  </si>
  <si>
    <t>St. Maarten</t>
  </si>
  <si>
    <t>Ecuador</t>
  </si>
  <si>
    <t>Venezuela</t>
  </si>
  <si>
    <t>Bahamas</t>
  </si>
  <si>
    <t>Puerto Rico</t>
  </si>
  <si>
    <t>Aruba</t>
  </si>
  <si>
    <t>Curacao</t>
  </si>
  <si>
    <t>Latest</t>
  </si>
  <si>
    <t>One_Year_Ago</t>
  </si>
  <si>
    <t>End_1990s</t>
  </si>
  <si>
    <t>Total</t>
  </si>
  <si>
    <t>Sector</t>
  </si>
  <si>
    <t>Aerospace &amp; Defense</t>
  </si>
  <si>
    <t>Automotive</t>
  </si>
  <si>
    <t>Banking</t>
  </si>
  <si>
    <t>Beverage, Food, &amp; Tobacco</t>
  </si>
  <si>
    <t>Capital Equipment</t>
  </si>
  <si>
    <t>Chemicals, Plastics, &amp; Rubber</t>
  </si>
  <si>
    <t>Construction &amp; Building</t>
  </si>
  <si>
    <t>Containers, Packaging, &amp; Glass</t>
  </si>
  <si>
    <t>Forest Products &amp; Paper</t>
  </si>
  <si>
    <t>High Tech Industries</t>
  </si>
  <si>
    <t>Hotel, Gaming, &amp; Leisure</t>
  </si>
  <si>
    <t>Metals &amp; Mining</t>
  </si>
  <si>
    <t>Retail</t>
  </si>
  <si>
    <t>Telecommunications</t>
  </si>
  <si>
    <t>Consumer Goods</t>
  </si>
  <si>
    <t>Energy</t>
  </si>
  <si>
    <t>Non-Bank Finance</t>
  </si>
  <si>
    <t>Media</t>
  </si>
  <si>
    <t>Services</t>
  </si>
  <si>
    <t>Sovereign-Related Issuers</t>
  </si>
  <si>
    <t>Transportation</t>
  </si>
  <si>
    <t>Utilities</t>
  </si>
  <si>
    <t>Aaa</t>
  </si>
  <si>
    <t>Aa</t>
  </si>
  <si>
    <t>A</t>
  </si>
  <si>
    <t>Baa</t>
  </si>
  <si>
    <t>Ba</t>
  </si>
  <si>
    <t>B</t>
  </si>
  <si>
    <t>Caa_C</t>
  </si>
  <si>
    <t>IG</t>
  </si>
  <si>
    <t>SG</t>
  </si>
  <si>
    <t>Latin America</t>
  </si>
  <si>
    <t>Year 1</t>
  </si>
  <si>
    <t>Year 2</t>
  </si>
  <si>
    <t>Year 3</t>
  </si>
  <si>
    <t>Year 4</t>
  </si>
  <si>
    <t>Year 5</t>
  </si>
  <si>
    <t>Year 6</t>
  </si>
  <si>
    <t>Year 7</t>
  </si>
  <si>
    <t>Year 8</t>
  </si>
  <si>
    <t>Year 9</t>
  </si>
  <si>
    <t>Year 10</t>
  </si>
  <si>
    <t>Global</t>
  </si>
  <si>
    <t>Average Cohort Size</t>
  </si>
  <si>
    <t>Cohort Date</t>
  </si>
  <si>
    <t>All</t>
  </si>
  <si>
    <t>WR</t>
  </si>
  <si>
    <t>Def</t>
  </si>
  <si>
    <t>Buenos Aires Embotelladora S.A.</t>
  </si>
  <si>
    <t>Grupo Mexicano de Desarrollo, S.A.</t>
  </si>
  <si>
    <t>Altos Hornos de Mexico, S.A. de C.V.</t>
  </si>
  <si>
    <t>Central Termica Guemes S.A.</t>
  </si>
  <si>
    <t>Grupo Azucarero Mexico, S.A. de C.V.</t>
  </si>
  <si>
    <t>Hidroelectrica Piedra del Aguila S.A.</t>
  </si>
  <si>
    <t>Mechala Group Jamaica Limited</t>
  </si>
  <si>
    <t>Sharp Do Brazil S.A.- Equipamentos Eletronicos</t>
  </si>
  <si>
    <t>Supercanal Holding S.A.</t>
  </si>
  <si>
    <t>TBS Shipping International Limited</t>
  </si>
  <si>
    <t>TV Filme, Inc.</t>
  </si>
  <si>
    <t>El Comandante Capital Corporation</t>
  </si>
  <si>
    <t>Nutritional Sourcing Corporation</t>
  </si>
  <si>
    <t>ACINDAR Industria Argentina de Aceros S.A.</t>
  </si>
  <si>
    <t>Compania de Alimentos Fargo S.A.</t>
  </si>
  <si>
    <t>Hylsa, S.A. de C.V.</t>
  </si>
  <si>
    <t>IMPSAT Fiber Networks, Inc.</t>
  </si>
  <si>
    <t>Multicanal S.A.</t>
  </si>
  <si>
    <t>Alestra, S. de R.L. de CV</t>
  </si>
  <si>
    <t>Autopistas Del Sol SA</t>
  </si>
  <si>
    <t>Banco Comercial S.A.</t>
  </si>
  <si>
    <t>Banco de Galicia y Buenos Aires</t>
  </si>
  <si>
    <t>Banco Hipotecario S.A.</t>
  </si>
  <si>
    <t>Cablevision SA</t>
  </si>
  <si>
    <t>Compania Latinoamericana Infraestructura &amp; Servicios S.A.</t>
  </si>
  <si>
    <t>CTI Holdings S.A.</t>
  </si>
  <si>
    <t>Edelnor SA</t>
  </si>
  <si>
    <t>Globo Comunicacoes e Participacoes S.A.</t>
  </si>
  <si>
    <t>Grupo Cydsa, S.A. de C.V.</t>
  </si>
  <si>
    <t>IMASAC S.A.</t>
  </si>
  <si>
    <t>Inversora Eletrica de Buenos Aires S.A.</t>
  </si>
  <si>
    <t>Mastellone Hermanos S.A.</t>
  </si>
  <si>
    <t>Net Servicos de Comunicacao S.A.</t>
  </si>
  <si>
    <t>NII Holdings, Inc.</t>
  </si>
  <si>
    <t>Pecom Energia, SA</t>
  </si>
  <si>
    <t>Telecom Argentina Stet-France Telecom SA</t>
  </si>
  <si>
    <t>Transener S.A.</t>
  </si>
  <si>
    <t>CANTV Finance Ltd.</t>
  </si>
  <si>
    <t>Corporacion Durango S.A. de C.V.</t>
  </si>
  <si>
    <t>Grupo Iusacell, SA De C.V.</t>
  </si>
  <si>
    <t>Grupo TMM, S.A.</t>
  </si>
  <si>
    <t>Satelites Mexicanos, S.A. De C.V.</t>
  </si>
  <si>
    <t>Transportadora De Gas del Sur S.A.</t>
  </si>
  <si>
    <t>Tricom SA</t>
  </si>
  <si>
    <t>Cap Cana, S.A.</t>
  </si>
  <si>
    <t>Controladora Comercial Mexicana S.A.B. de C.V</t>
  </si>
  <si>
    <t>Independencia S/A</t>
  </si>
  <si>
    <t>Industrias Unidas, S.A. de C.V.</t>
  </si>
  <si>
    <t>Rede Energia S.A.</t>
  </si>
  <si>
    <t>Vitro, S.A.B. de C.V.</t>
  </si>
  <si>
    <t>Hipotecaria Su Casita, S.A. de C.V.</t>
  </si>
  <si>
    <t>Independencia International Ltd.</t>
  </si>
  <si>
    <t>Metrogas S.A.</t>
  </si>
  <si>
    <t>Newland International Properties, Corp.</t>
  </si>
  <si>
    <t>Banco Cruzeiro do Sul S.A.</t>
  </si>
  <si>
    <t>Centrais Eletricas do Para S.A.</t>
  </si>
  <si>
    <t>Axtel, S.A.B. de C.V.</t>
  </si>
  <si>
    <t>Corporacion GEO, S.A.B. DE C.V.</t>
  </si>
  <si>
    <t>Desarrolladora Homex, S.A.B. de C.V.</t>
  </si>
  <si>
    <t>Maxcom Telecomunicaciones, S.A.B. de C.V.</t>
  </si>
  <si>
    <t>OGX Petroleo e Gas Participacoes SA</t>
  </si>
  <si>
    <t>Urbi, Desarrollos Urbanos, S.A.B. de C.V.</t>
  </si>
  <si>
    <t>NII Capital Corp.</t>
  </si>
  <si>
    <t>NII International Telecom S.C.A.</t>
  </si>
  <si>
    <t>Agropecuaria Nossa Senhora do Carmo S.A.</t>
  </si>
  <si>
    <t>Automotores Gildemeister S.A.</t>
  </si>
  <si>
    <t>Ceagro Agricola Ltd.</t>
  </si>
  <si>
    <t>Cimento Tupi S.A.</t>
  </si>
  <si>
    <t>Empresas ICA, S.A.B. de C.V.</t>
  </si>
  <si>
    <t>General Shopping Brasil S.A.</t>
  </si>
  <si>
    <t>Lupatech Finance Limited</t>
  </si>
  <si>
    <t>Lupatech S.A.</t>
  </si>
  <si>
    <t>MMM Holdings, LLC</t>
  </si>
  <si>
    <t>OAS Finance Limited</t>
  </si>
  <si>
    <t>OAS S.A.</t>
  </si>
  <si>
    <t>Tonon Bioenergia S.A.</t>
  </si>
  <si>
    <t>Virgolino de Oliveira Finance Limited</t>
  </si>
  <si>
    <t>Camposol S.A.</t>
  </si>
  <si>
    <t>Gol Finance</t>
  </si>
  <si>
    <t>Gol Linhas Aereas Inteligentes S.A.</t>
  </si>
  <si>
    <t>Oi Brasil Holdings Cooperatief U.A.</t>
  </si>
  <si>
    <t>Oi S.A.</t>
  </si>
  <si>
    <t>Pacific Exploration and Production Corp</t>
  </si>
  <si>
    <t>Samarco Mineracao S.A.</t>
  </si>
  <si>
    <t>Ultrapetrol (Bahamas) Limited</t>
  </si>
  <si>
    <t>Petroleos de Venezuela, S.A.</t>
  </si>
  <si>
    <t>Andrade Gutierrez Engenharia S.A.</t>
  </si>
  <si>
    <t>Odebrecht Engenharia e Construcao S.A. (OEC)</t>
  </si>
  <si>
    <t>Odebrecht Finance Ltd.</t>
  </si>
  <si>
    <t>Digicel Group Limited</t>
  </si>
  <si>
    <t>Senior Unsecured</t>
  </si>
  <si>
    <t>Senior Secured</t>
  </si>
  <si>
    <t>Subordinated</t>
  </si>
  <si>
    <t>Senior Secured: First Lien</t>
  </si>
  <si>
    <t>Missed interest payment</t>
  </si>
  <si>
    <t>Missed principal payment</t>
  </si>
  <si>
    <t>Distressed exchange</t>
  </si>
  <si>
    <t>Bankruptcy</t>
  </si>
  <si>
    <t>Suspension of payments</t>
  </si>
  <si>
    <t>Chapter 11</t>
  </si>
  <si>
    <t>Missed principal and interest payments</t>
  </si>
  <si>
    <t>Liquidated</t>
  </si>
  <si>
    <t>Alto Parana S.A.</t>
  </si>
  <si>
    <t>Aerovias de Mexico S.A. de C.V.</t>
  </si>
  <si>
    <t>Mesbla S.A.</t>
  </si>
  <si>
    <t>Grupo Synkro S.A. de C.V.</t>
  </si>
  <si>
    <t>Banco Economico S.A., Cayman Islands Branch</t>
  </si>
  <si>
    <t>Grupo Situr, S.A. de C.V.</t>
  </si>
  <si>
    <t>Grupo Tribasa, S.A. de C.V.</t>
  </si>
  <si>
    <t>Gatic S.A.I.C.F.I.A.</t>
  </si>
  <si>
    <t>Grupo Simec, S.A. de C.V.</t>
  </si>
  <si>
    <t>Banco Medefin UNB S.A.</t>
  </si>
  <si>
    <t>Alpargatas S.A.I.C.</t>
  </si>
  <si>
    <t>Banco Mayo Cooperativo Limitado</t>
  </si>
  <si>
    <t>Sociedad Comercial del Plata S.A.</t>
  </si>
  <si>
    <t>Consorcio G Grupo Dina, S.A. de C.V.</t>
  </si>
  <si>
    <t>Tevecap S.A.</t>
  </si>
  <si>
    <t>Bufete Industrial, S.A.</t>
  </si>
  <si>
    <t>Pyosa, S.A. de C.V.</t>
  </si>
  <si>
    <t>Aerolineas Argentinas SA</t>
  </si>
  <si>
    <t>Constran SA</t>
  </si>
  <si>
    <t>Sanluis Corporacion, S.A.B. de C.V.</t>
  </si>
  <si>
    <t>Industrias Metalurgicas Pescarmona SAIC y F</t>
  </si>
  <si>
    <t>Scotiabank Quilmes S.A.</t>
  </si>
  <si>
    <t>Arte Grafico Editorial Argentino S.A.</t>
  </si>
  <si>
    <t>Sideco Americana S.A.</t>
  </si>
  <si>
    <t>Aguas Argentinas SA</t>
  </si>
  <si>
    <t>CAPEX S.A.</t>
  </si>
  <si>
    <t>BCP Telecommunications</t>
  </si>
  <si>
    <t>Banco General de Negocios S.A.</t>
  </si>
  <si>
    <t>Compania de Inversiones de Enegria SA</t>
  </si>
  <si>
    <t>Loma Negra C.I.A.S.A.</t>
  </si>
  <si>
    <t>Telefonica de Argentina</t>
  </si>
  <si>
    <t>Banco De Montevideo S.A.</t>
  </si>
  <si>
    <t>Companhia Energetica do Maranhao</t>
  </si>
  <si>
    <t>Klabin, SA</t>
  </si>
  <si>
    <t>Compania de Radiocomunicaciones Moviles S.A.</t>
  </si>
  <si>
    <t>Banco Santander Rio S.A.</t>
  </si>
  <si>
    <t>Azteca Holdings, S.A. de C.V.</t>
  </si>
  <si>
    <t>Grupo Iusacell Cellular, SA De C.V.</t>
  </si>
  <si>
    <t>Mutual Risk Management Ltd.</t>
  </si>
  <si>
    <t>Companhia Energetica de Sao Paulo</t>
  </si>
  <si>
    <t>Tiete Certificates Grantor Trust</t>
  </si>
  <si>
    <t>Parmalat Brazil</t>
  </si>
  <si>
    <t>Banco Santos S.A.</t>
  </si>
  <si>
    <t>CP Cimento e Participacoes S.A.</t>
  </si>
  <si>
    <t>GW Servicios S.A.</t>
  </si>
  <si>
    <t>SanCor Cooperativas Unidas Ltda.</t>
  </si>
  <si>
    <t>Selecta Sementes S.A.</t>
  </si>
  <si>
    <t>SanLuis Rassini, S.A. de C.V.</t>
  </si>
  <si>
    <t>Transtel S.A.</t>
  </si>
  <si>
    <t>Transportadora de Gas del Norte S.A.</t>
  </si>
  <si>
    <t>Quatro Marcos Ltda</t>
  </si>
  <si>
    <t>Arantes Alimentos Ltda.</t>
  </si>
  <si>
    <t>Arantes International Ltd.</t>
  </si>
  <si>
    <t>Metrofinanciera, S.A. DE C.V.</t>
  </si>
  <si>
    <t>Imcopa International S.A.</t>
  </si>
  <si>
    <t>Desarrolladora Metropolitana, S.A. de C.V.</t>
  </si>
  <si>
    <t>Terphane Holding Corporation</t>
  </si>
  <si>
    <t>Corporacion Interamericana de Entreten SAB CV</t>
  </si>
  <si>
    <t>Coalcorp Mining, Inc.</t>
  </si>
  <si>
    <t>Eurobank</t>
  </si>
  <si>
    <t>Westernbank Puerto Rico</t>
  </si>
  <si>
    <t>R-G Premier Bank of Puerto Rico</t>
  </si>
  <si>
    <t>Grupo Mexicana de Aviacion</t>
  </si>
  <si>
    <t>Centrais Eletricas Matogrossenses S.A.</t>
  </si>
  <si>
    <t>Comp. de Ener. Eletr. do Est. do Tocantins</t>
  </si>
  <si>
    <t>Banco BVA S.A.</t>
  </si>
  <si>
    <t>Banco Rural S.A.</t>
  </si>
  <si>
    <t>Marfrig Alimentos S.A.</t>
  </si>
  <si>
    <t>OGX Maranhao Petroleo e Gasa</t>
  </si>
  <si>
    <t>Viver Incorporadora e Construtora S.A.</t>
  </si>
  <si>
    <t>Aralco S.A. Industria e Comercio</t>
  </si>
  <si>
    <t>Sare Holding, S.A.B. de C.V.</t>
  </si>
  <si>
    <t>SMU S.A.</t>
  </si>
  <si>
    <t>Schahin Engenharia S.A.</t>
  </si>
  <si>
    <t>Schahin Holding SA</t>
  </si>
  <si>
    <t>Mega Energia Locacao e Admin. de Bens S.A.</t>
  </si>
  <si>
    <t>Sete Brasil Participacoes S.A.</t>
  </si>
  <si>
    <t>Galvao Engenharia SA</t>
  </si>
  <si>
    <t>Construtora OAS Ltda.</t>
  </si>
  <si>
    <t>Cobre del Mayo, S.A. de C.V.</t>
  </si>
  <si>
    <t>Usinas Siderurgicas de Minas Gerais S.A.</t>
  </si>
  <si>
    <t>PDG Realty S.A. Empreend. e Part</t>
  </si>
  <si>
    <t>Carboclor S.A.</t>
  </si>
  <si>
    <t>Libra Terminal Rio SA</t>
  </si>
  <si>
    <t>Corpoelec SA</t>
  </si>
  <si>
    <t>Gafisa S/A</t>
  </si>
  <si>
    <t>Grupo Senda Autotransporte SA de CV</t>
  </si>
  <si>
    <t>Electroingenieria S.A.</t>
  </si>
  <si>
    <t>USJ Acucar e Alcool SA</t>
  </si>
  <si>
    <t>Avianca Holdings S.A.</t>
  </si>
  <si>
    <t>N</t>
  </si>
  <si>
    <t>Y</t>
  </si>
  <si>
    <t>Rating</t>
  </si>
  <si>
    <t>Avianca Brasil</t>
  </si>
  <si>
    <t>Prepackaged Chapter 11</t>
  </si>
  <si>
    <t>All Ratings</t>
  </si>
  <si>
    <t>Rated</t>
  </si>
  <si>
    <t>Default Count</t>
  </si>
  <si>
    <t>Company Name</t>
  </si>
  <si>
    <t>Default Volume*</t>
  </si>
  <si>
    <t>Seniority</t>
  </si>
  <si>
    <t>Latin America &amp; Caribbean</t>
  </si>
  <si>
    <t>Rest of Latin America &amp; Caribbean</t>
  </si>
  <si>
    <t>Trailing 12 Mon Ended</t>
  </si>
  <si>
    <t>Year</t>
  </si>
  <si>
    <t>Default Volume (in $ Million)</t>
  </si>
  <si>
    <t>Ex 4. Rating downgrades have outpaced upgrades since July 2019, driven by the downgrade of Argentina</t>
  </si>
  <si>
    <t>Ex 1. Latin American and Caribbean speculative-grade default rate remains below the global rate</t>
  </si>
  <si>
    <t>Ex 2. Pace of defaults is low</t>
  </si>
  <si>
    <t>Ex 5. Ratings have remained stable, except in Argentina</t>
  </si>
  <si>
    <t>Ex 8. One-year average default position for Latin American and Caribbean issuers</t>
  </si>
  <si>
    <t>Ex 8. Five-year average default position for Latin American and Caribbean issuers</t>
  </si>
  <si>
    <t>Trailing 12 Mons Ended</t>
  </si>
  <si>
    <t>Ex 11. Distribution of rated financial and nonfinancial corporate debt issuers by country</t>
  </si>
  <si>
    <t>Ex 12. Distribution of rated financial and nonfinancial corporate debt issuers by sector</t>
  </si>
  <si>
    <t>Others</t>
  </si>
  <si>
    <t>Ex 13. Average default rates through one-to-10 year horizons, 1990 - September 2019</t>
  </si>
  <si>
    <t>Ex 14-15. Annual credit loss rates are comparable between Latin American &amp; Caribbean and global issuers</t>
  </si>
  <si>
    <t>Ex 18. One-year default rate by country</t>
  </si>
  <si>
    <t>Ex 19. One-year default rate for Latin American and Caribbean companies by broad rating category</t>
  </si>
  <si>
    <t>Ex 20. One-year default rate of global companies by broad rating category</t>
  </si>
  <si>
    <t>Ex 21. Current one-year rating transition matrix</t>
  </si>
  <si>
    <t>Ex 22. Average one-year rating transition matrix, 1990 - September 2019</t>
  </si>
  <si>
    <t>Ex 23. Chronological list of corporate defaulters, 1990 to September 2019</t>
  </si>
  <si>
    <t>Ex 24. Chronological list of post-default trading price implied recovery prices, 1990 to September 2019</t>
  </si>
  <si>
    <t>Latin American Corporate Default and Recovery Rates 2019 - Excel data</t>
  </si>
  <si>
    <t>Source: Moody’s Investors Service</t>
  </si>
  <si>
    <t>Recovery Rate Price</t>
  </si>
  <si>
    <t>Default Type</t>
  </si>
  <si>
    <t>Country of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</si>
</sst>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quot;$&quot;#,##0.0"/>
    <numFmt numFmtId="166" formatCode="&quot;$&quot;#,##0.00"/>
    <numFmt numFmtId="168" formatCode="0.0"/>
    <numFmt numFmtId="169" formatCode="&quot;$&quot;#,##0"/>
  </numFmts>
  <fonts count="4">
    <font>
      <sz val="11"/>
      <color theme="1"/>
      <name val="Calibri"/>
      <family val="2"/>
      <scheme val="minor"/>
    </font>
    <font>
      <sz val="11"/>
      <color theme="1"/>
      <name val="Calibri"/>
      <family val="2"/>
      <scheme val="minor"/>
    </font>
    <font>
      <b/>
      <sz val="11"/>
      <color theme="1"/>
      <name val="Calibri"/>
      <family val="2"/>
      <scheme val="minor"/>
    </font>
    <font>
      <sz val="20"/>
      <name val="Bliss Pro Bold"/>
      <family val="3"/>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164" fontId="0" fillId="0" borderId="0" xfId="1" applyNumberFormat="1" applyFont="1"/>
    <xf numFmtId="0" fontId="0" fillId="0" borderId="0" xfId="0" applyNumberFormat="1"/>
    <xf numFmtId="1" fontId="0" fillId="0" borderId="0" xfId="0" applyNumberFormat="1"/>
    <xf numFmtId="17" fontId="0" fillId="0" borderId="0" xfId="0" applyNumberFormat="1"/>
    <xf numFmtId="165" fontId="0" fillId="0" borderId="0" xfId="0" applyNumberFormat="1"/>
    <xf numFmtId="10" fontId="0" fillId="0" borderId="0" xfId="1" applyNumberFormat="1" applyFont="1"/>
    <xf numFmtId="14" fontId="0" fillId="0" borderId="0" xfId="0" applyNumberFormat="1"/>
    <xf numFmtId="164" fontId="0" fillId="0" borderId="0" xfId="0" applyNumberFormat="1"/>
    <xf numFmtId="0" fontId="0" fillId="0" borderId="0" xfId="1" applyNumberFormat="1" applyFont="1"/>
    <xf numFmtId="166" fontId="0" fillId="0" borderId="0" xfId="0" applyNumberFormat="1"/>
    <xf numFmtId="2" fontId="0" fillId="0" borderId="0" xfId="0" applyNumberFormat="1"/>
    <xf numFmtId="14" fontId="2" fillId="0" borderId="0" xfId="0" applyNumberFormat="1" applyFont="1"/>
    <xf numFmtId="0" fontId="2" fillId="0" borderId="0" xfId="0" applyFont="1"/>
    <xf numFmtId="2" fontId="0" fillId="0" borderId="0" xfId="0" applyNumberFormat="1" applyFill="1"/>
    <xf numFmtId="10" fontId="0" fillId="0" borderId="0" xfId="0" applyNumberFormat="1"/>
    <xf numFmtId="11" fontId="0" fillId="0" borderId="0" xfId="0" applyNumberFormat="1"/>
    <xf numFmtId="0" fontId="3" fillId="2" borderId="0" xfId="0" applyFont="1" applyFill="1" applyBorder="1"/>
    <xf numFmtId="0" fontId="0" fillId="2" borderId="0" xfId="0" applyFill="1" applyBorder="1"/>
    <xf numFmtId="14" fontId="0" fillId="0" borderId="0" xfId="0" applyNumberFormat="1" applyAlignment="1">
      <alignment horizontal="right"/>
    </xf>
    <xf numFmtId="164" fontId="0" fillId="0" borderId="0" xfId="1" applyNumberFormat="1" applyFont="1" applyAlignment="1">
      <alignment horizontal="right"/>
    </xf>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10" fontId="0" fillId="0" borderId="0" xfId="1" applyNumberFormat="1" applyFont="1" applyAlignment="1">
      <alignment horizontal="right"/>
    </xf>
    <xf numFmtId="0" fontId="2" fillId="0" borderId="0" xfId="0" applyFont="1" applyAlignment="1">
      <alignment horizontal="left"/>
    </xf>
    <xf numFmtId="0" fontId="0" fillId="0" borderId="0" xfId="0" applyAlignment="1">
      <alignment horizontal="left"/>
    </xf>
    <xf numFmtId="164" fontId="0" fillId="0" borderId="0" xfId="1" applyNumberFormat="1" applyFont="1" applyAlignment="1">
      <alignment horizontal="center"/>
    </xf>
    <xf numFmtId="0" fontId="2" fillId="0" borderId="0" xfId="0" applyFont="1" applyAlignment="1">
      <alignment horizontal="center"/>
    </xf>
    <xf numFmtId="2" fontId="0" fillId="0" borderId="0" xfId="0" applyNumberFormat="1" applyAlignment="1">
      <alignment horizontal="center"/>
    </xf>
    <xf numFmtId="168" fontId="2" fillId="0" borderId="0" xfId="0" applyNumberFormat="1" applyFont="1" applyAlignment="1">
      <alignment horizontal="center"/>
    </xf>
    <xf numFmtId="0" fontId="0" fillId="0" borderId="1" xfId="0" applyBorder="1" applyAlignment="1">
      <alignment horizontal="left"/>
    </xf>
    <xf numFmtId="0" fontId="0" fillId="0" borderId="1" xfId="0" applyBorder="1"/>
    <xf numFmtId="0" fontId="0" fillId="0" borderId="1" xfId="0" applyBorder="1" applyAlignment="1">
      <alignment horizontal="center"/>
    </xf>
    <xf numFmtId="2" fontId="0" fillId="0" borderId="1" xfId="0" applyNumberFormat="1" applyBorder="1" applyAlignment="1">
      <alignment horizontal="center"/>
    </xf>
    <xf numFmtId="0" fontId="2" fillId="3" borderId="1" xfId="0" applyFont="1" applyFill="1" applyBorder="1" applyAlignment="1">
      <alignment horizontal="left"/>
    </xf>
    <xf numFmtId="0" fontId="2" fillId="3" borderId="1" xfId="0" applyFont="1" applyFill="1" applyBorder="1"/>
    <xf numFmtId="0" fontId="2" fillId="3" borderId="1" xfId="0" applyFont="1" applyFill="1" applyBorder="1" applyAlignment="1">
      <alignment horizontal="center"/>
    </xf>
    <xf numFmtId="165" fontId="2" fillId="3" borderId="1" xfId="0" applyNumberFormat="1" applyFont="1" applyFill="1" applyBorder="1" applyAlignment="1">
      <alignment horizontal="center"/>
    </xf>
    <xf numFmtId="169" fontId="0" fillId="0" borderId="1" xfId="0" applyNumberFormat="1" applyBorder="1" applyAlignment="1">
      <alignment horizontal="center"/>
    </xf>
  </cellXfs>
  <cellStyles count="2">
    <cellStyle name="Normal" xfId="0" builtinId="0"/>
    <cellStyle name="Percent" xfId="1" builtinId="5"/>
  </cellStyles>
  <dxfs count="0"/>
  <tableStyles count="1" defaultTableStyle="TableStyleMedium2" defaultPivotStyle="PivotStyleLight16">
    <tableStyle name="Moody's Table Style"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3</xdr:col>
      <xdr:colOff>257175</xdr:colOff>
      <xdr:row>5</xdr:row>
      <xdr:rowOff>9525</xdr:rowOff>
    </xdr:to>
    <xdr:pic>
      <xdr:nvPicPr>
        <xdr:cNvPr id="2" name="Picture 2">
          <a:extLst>
            <a:ext uri="{FF2B5EF4-FFF2-40B4-BE49-F238E27FC236}">
              <a16:creationId xmlns:a16="http://schemas.microsoft.com/office/drawing/2014/main" id="{134714E0-E566-4498-B358-CFF9774DC2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2085975" cy="762000"/>
        </a:xfrm>
        <a:prstGeom prst="rect">
          <a:avLst/>
        </a:prstGeom>
        <a:noFill/>
        <a:ln w="9525">
          <a:noFill/>
          <a:miter lim="800000"/>
          <a:headEnd/>
          <a:tailEnd/>
        </a:ln>
      </xdr:spPr>
    </xdr:pic>
    <xdr:clientData/>
  </xdr:twoCellAnchor>
  <xdr:oneCellAnchor>
    <xdr:from>
      <xdr:col>0</xdr:col>
      <xdr:colOff>0</xdr:colOff>
      <xdr:row>11</xdr:row>
      <xdr:rowOff>11767</xdr:rowOff>
    </xdr:from>
    <xdr:ext cx="10972800" cy="9502588"/>
    <xdr:sp macro="" textlink="">
      <xdr:nvSpPr>
        <xdr:cNvPr id="3" name="TextBox 2">
          <a:extLst>
            <a:ext uri="{FF2B5EF4-FFF2-40B4-BE49-F238E27FC236}">
              <a16:creationId xmlns:a16="http://schemas.microsoft.com/office/drawing/2014/main" id="{3745BFD0-BC22-4144-AC3F-5DC3BB8CEFA6}"/>
            </a:ext>
          </a:extLst>
        </xdr:cNvPr>
        <xdr:cNvSpPr txBox="1"/>
      </xdr:nvSpPr>
      <xdr:spPr>
        <a:xfrm>
          <a:off x="0" y="2240617"/>
          <a:ext cx="10972800" cy="9502588"/>
        </a:xfrm>
        <a:prstGeom prst="rect">
          <a:avLst/>
        </a:prstGeom>
        <a:solidFill>
          <a:sysClr val="window" lastClr="FFFFFF"/>
        </a:solid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r>
            <a:rPr lang="en-US" sz="1000" baseline="0">
              <a:solidFill>
                <a:schemeClr val="tx1"/>
              </a:solidFill>
              <a:effectLst/>
              <a:latin typeface="Bliss Pro ExtraLight" panose="02010006030000020004" pitchFamily="50" charset="0"/>
              <a:ea typeface="+mn-ea"/>
              <a:cs typeface="+mn-cs"/>
            </a:rPr>
            <a:t>© 2019 Moody’s Corporation, Moody’s Investors Service, Inc., Moody’s Analytics, Inc. and/or their licensors and affiliates (collectively, “MOODY’S”). All rights reserved.</a:t>
          </a:r>
        </a:p>
        <a:p>
          <a:endParaRPr lang="en-US" sz="1000" baseline="0">
            <a:solidFill>
              <a:schemeClr val="tx1"/>
            </a:solidFill>
            <a:effectLst/>
            <a:latin typeface="Bliss Pro ExtraLight" panose="02010006030000020004" pitchFamily="50" charset="0"/>
            <a:ea typeface="+mn-ea"/>
            <a:cs typeface="+mn-cs"/>
          </a:endParaRPr>
        </a:p>
        <a:p>
          <a:r>
            <a:rPr lang="en-US" sz="1000" b="1" baseline="0">
              <a:solidFill>
                <a:schemeClr val="tx1"/>
              </a:solidFill>
              <a:effectLst/>
              <a:latin typeface="Bliss Pro ExtraLight" panose="02010006030000020004" pitchFamily="50" charset="0"/>
              <a:ea typeface="+mn-ea"/>
              <a:cs typeface="+mn-cs"/>
            </a:rPr>
            <a:t>CREDIT RATINGS ISSUED BY MOODY'S INVESTORS SERVICE, INC. AND ITS RATINGS AFFILIATES (“MIS”) ARE MOODY’S CURRENT OPINIONS OF THE RELATIVE FUTURE CREDIT RISK OF ENTITIES, CREDIT COMMITMENTS, OR DEBT OR DEBT-LIKE SECURITIES, AND MOODY’S PUBLICATIONS MAY INCLUDE MOODY’S CURRENT OPINIONS OF THE RELATIVE FUTURE CREDIT RISK OF ENTITIES, CREDIT COMMITMENTS, OR DEBT OR DEBT-LIKE SECURITIES. MOODY’S DEFINES CREDIT RISK AS THE RISK THAT AN ENTITY MAY NOT MEET ITS CONTRACTUAL FINANCIAL OBLIGATIONS AS THEY COME DUE AND ANY ESTIMATED FINANCIAL LOSS IN THE EVENT OF DEFAULT OR IMPAIRMENT. SEE MOODY’S RATING SYMBOLS AND DEFINITIONS PUBLICATION FOR INFORMATION ON THE TYPES OF CONTRACTUAL FINANCIAL OBLIGATIONS ADDRESSED BY MOODY’S RATINGS. CREDIT RATINGS DO NOT ADDRESS ANY OTHER RISK, INCLUDING BUT NOT LIMITED TO: LIQUIDITY RISK, MARKET VALUE RISK, OR PRICE VOLATILITY. CREDIT RATINGS AND MOODY’S OPINIONS INCLUDED IN MOODY’S PUBLICATIONS ARE NOT STATEMENTS OF CURRENT OR HISTORICAL FACT. MOODY’S PUBLICATIONS MAY ALSO INCLUDE QUANTITATIVE MODEL-BASED ESTIMATES OF CREDIT RISK AND RELATED OPINIONS OR COMMENTARY PUBLISHED BY MOODY’S ANALYTICS, INC. CREDIT RATINGS AND MOODY’S PUBLICATIONS DO NOT CONSTITUTE OR PROVIDE INVESTMENT OR FINANCIAL ADVICE, AND CREDIT RATINGS AND MOODY’S PUBLICATIONS ARE NOT AND DO NOT PROVIDE RECOMMENDATIONS TO PURCHASE, SELL, OR HOLD PARTICULAR SECURITIES. NEITHER CREDIT RATINGS NOR MOODY’S PUBLICATIONS COMMENT ON THE SUITABILITY OF AN INVESTMENT FOR ANY PARTICULAR INVESTOR. MOODY’S ISSUES ITS CREDIT RATINGS AND PUBLISHES MOODY’S PUBLICATIONS WITH THE EXPECTATION AND UNDERSTANDING THAT EACH INVESTOR WILL, WITH DUE CARE, MAKE ITS OWN STUDY AND EVALUATION OF EACH SECURITY THAT IS UNDER CONSIDERATION FOR PURCHASE, HOLDING, OR SALE. </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MOODY’S CREDIT RATINGS AND MOODY’S PUBLICATIONS ARE NOT INTENDED FOR USE BY RETAIL INVESTORS AND IT WOULD BE RECKLESS AND INAPPROPRIATE FOR RETAIL INVESTORS TO USE MOODY’S CREDIT RATINGS OR MOODY’S PUBLICATIONS WHEN MAKING AN INVESTMENT DECISION. IF IN DOUBT YOU SHOULD CONTACT YOUR FINANCIAL OR OTHER PROFESSIONAL ADVISER.</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CREDIT RATINGS AND MOODY’S PUBLICATIONS ARE NOT INTENDED FOR USE BY ANY PERSON AS A BENCHMARK AS THAT TERM IS DEFINED FOR REGULATORY PURPOSES AND MUST NOT BE USED IN ANY WAY THAT COULD RESULT IN THEM BEING CONSIDERED A BENCHMARK.</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the Moody’s publications. </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r>
            <a:rPr lang="en-US" sz="1000" baseline="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CREDIT RATING OR OTHER OPINION OR INFORMATION IS GIVEN OR MADE BY MOODY’S IN ANY FORM OR MANNER WHATSOEVER.</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rating, agreed to pay to Moody’s Investors Service, Inc. for ratings opinions and services rendered by it fees ranging from $1,000 to approximately $2,700,000.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1000" u="sng" baseline="0">
              <a:solidFill>
                <a:schemeClr val="tx1"/>
              </a:solidFill>
              <a:effectLst/>
              <a:latin typeface="Bliss Pro ExtraLight" panose="02010006030000020004" pitchFamily="50" charset="0"/>
              <a:ea typeface="+mn-ea"/>
              <a:cs typeface="+mn-cs"/>
              <a:hlinkClick xmlns:r="http://schemas.openxmlformats.org/officeDocument/2006/relationships" r:id=""/>
            </a:rPr>
            <a:t>www.moodys.com</a:t>
          </a:r>
          <a:r>
            <a:rPr lang="en-US" sz="1000" baseline="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a:t>
          </a:r>
          <a:br>
            <a:rPr lang="en-US" sz="1000" baseline="0">
              <a:solidFill>
                <a:schemeClr val="tx1"/>
              </a:solidFill>
              <a:effectLst/>
              <a:latin typeface="Bliss Pro ExtraLight" panose="02010006030000020004" pitchFamily="50" charset="0"/>
              <a:ea typeface="+mn-ea"/>
              <a:cs typeface="+mn-cs"/>
            </a:rPr>
          </a:br>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r>
            <a:rPr lang="en-US" sz="1000" baseline="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rating, agreed to pay to MJKK or MSFJ (as applicable) for ratings opinions and services rendered by it fees ranging from JPY125,000 to approximately JPY250,000,000.</a:t>
          </a:r>
        </a:p>
        <a:p>
          <a:endParaRPr lang="en-US" sz="1000" baseline="0">
            <a:solidFill>
              <a:schemeClr val="tx1"/>
            </a:solidFill>
            <a:effectLst/>
            <a:latin typeface="Bliss Pro ExtraLight" panose="02010006030000020004" pitchFamily="50" charset="0"/>
            <a:ea typeface="+mn-ea"/>
            <a:cs typeface="+mn-cs"/>
          </a:endParaRPr>
        </a:p>
        <a:p>
          <a:r>
            <a:rPr lang="en-US" sz="1000" baseline="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p>
      </xdr:txBody>
    </xdr:sp>
    <xdr:clientData/>
  </xdr:oneCellAnchor>
  <xdr:twoCellAnchor>
    <xdr:from>
      <xdr:col>0</xdr:col>
      <xdr:colOff>66675</xdr:colOff>
      <xdr:row>9</xdr:row>
      <xdr:rowOff>0</xdr:rowOff>
    </xdr:from>
    <xdr:to>
      <xdr:col>17</xdr:col>
      <xdr:colOff>584835</xdr:colOff>
      <xdr:row>10</xdr:row>
      <xdr:rowOff>33617</xdr:rowOff>
    </xdr:to>
    <xdr:sp macro="" textlink="">
      <xdr:nvSpPr>
        <xdr:cNvPr id="4" name="Text Box 1">
          <a:extLst>
            <a:ext uri="{FF2B5EF4-FFF2-40B4-BE49-F238E27FC236}">
              <a16:creationId xmlns:a16="http://schemas.microsoft.com/office/drawing/2014/main" id="{CF33E9A2-9807-4709-A47C-D7CA2036979B}"/>
            </a:ext>
          </a:extLst>
        </xdr:cNvPr>
        <xdr:cNvSpPr txBox="1">
          <a:spLocks noChangeArrowheads="1"/>
        </xdr:cNvSpPr>
      </xdr:nvSpPr>
      <xdr:spPr bwMode="auto">
        <a:xfrm>
          <a:off x="66675" y="1847850"/>
          <a:ext cx="10881360" cy="224117"/>
        </a:xfrm>
        <a:prstGeom prst="rect">
          <a:avLst/>
        </a:prstGeom>
        <a:solidFill>
          <a:srgbClr val="FFFFFF"/>
        </a:solidFill>
        <a:ln w="9525">
          <a:noFill/>
          <a:miter lim="800000"/>
          <a:headEnd/>
          <a:tailEnd/>
        </a:ln>
      </xdr:spPr>
      <xdr:txBody>
        <a:bodyPr vertOverflow="clip" wrap="square" lIns="0" tIns="0" rIns="0" bIns="0" anchor="ctr" upright="1"/>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sng"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tabSelected="1" workbookViewId="0">
      <selection activeCell="A7" sqref="A7"/>
    </sheetView>
  </sheetViews>
  <sheetFormatPr defaultColWidth="9.140625" defaultRowHeight="15"/>
  <cols>
    <col min="1" max="16384" width="9.140625" style="18"/>
  </cols>
  <sheetData>
    <row r="8" spans="1:1" ht="25.5">
      <c r="A8" s="17" t="s">
        <v>306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workbookViewId="0">
      <selection activeCell="N1" sqref="N1"/>
    </sheetView>
  </sheetViews>
  <sheetFormatPr defaultRowHeight="15"/>
  <cols>
    <col min="1" max="1" width="26.42578125" customWidth="1"/>
    <col min="2" max="2" width="20.28515625" style="2" customWidth="1"/>
  </cols>
  <sheetData>
    <row r="1" spans="1:24">
      <c r="A1" s="13" t="s">
        <v>297</v>
      </c>
    </row>
    <row r="2" spans="1:24">
      <c r="A2" t="s">
        <v>282</v>
      </c>
      <c r="B2" s="25" t="s">
        <v>74</v>
      </c>
      <c r="C2" s="22" t="s">
        <v>63</v>
      </c>
      <c r="D2" s="22" t="s">
        <v>64</v>
      </c>
      <c r="E2" s="22" t="s">
        <v>65</v>
      </c>
      <c r="F2" s="22" t="s">
        <v>66</v>
      </c>
      <c r="G2" s="22" t="s">
        <v>67</v>
      </c>
      <c r="H2" s="22" t="s">
        <v>68</v>
      </c>
      <c r="I2" s="22" t="s">
        <v>69</v>
      </c>
      <c r="J2" s="22" t="s">
        <v>70</v>
      </c>
      <c r="K2" s="22" t="s">
        <v>71</v>
      </c>
      <c r="L2" s="22" t="s">
        <v>72</v>
      </c>
    </row>
    <row r="3" spans="1:24">
      <c r="A3" t="s">
        <v>53</v>
      </c>
      <c r="B3" s="3">
        <v>0.21965317919075145</v>
      </c>
      <c r="C3" s="1">
        <v>0</v>
      </c>
      <c r="D3" s="1">
        <v>0</v>
      </c>
      <c r="E3" s="1">
        <v>0</v>
      </c>
      <c r="F3" s="1">
        <v>0</v>
      </c>
      <c r="G3" s="1">
        <v>0</v>
      </c>
      <c r="H3" s="1">
        <v>0</v>
      </c>
      <c r="I3" s="1"/>
      <c r="J3" s="1"/>
      <c r="K3" s="1"/>
      <c r="L3" s="1"/>
    </row>
    <row r="4" spans="1:24">
      <c r="A4" t="s">
        <v>54</v>
      </c>
      <c r="B4" s="3">
        <v>2.8323699421965318</v>
      </c>
      <c r="C4" s="1">
        <v>0</v>
      </c>
      <c r="D4" s="1">
        <v>0</v>
      </c>
      <c r="E4" s="1">
        <v>0</v>
      </c>
      <c r="F4" s="1">
        <v>0</v>
      </c>
      <c r="G4" s="1">
        <v>0</v>
      </c>
      <c r="H4" s="1">
        <v>0</v>
      </c>
      <c r="I4" s="1">
        <v>0</v>
      </c>
      <c r="J4" s="1">
        <v>0</v>
      </c>
      <c r="K4" s="1">
        <v>0</v>
      </c>
      <c r="L4" s="1">
        <v>0</v>
      </c>
    </row>
    <row r="5" spans="1:24">
      <c r="A5" t="s">
        <v>55</v>
      </c>
      <c r="B5" s="3">
        <v>18.537572254335259</v>
      </c>
      <c r="C5" s="1">
        <v>0</v>
      </c>
      <c r="D5" s="1">
        <v>0</v>
      </c>
      <c r="E5" s="1">
        <v>0</v>
      </c>
      <c r="F5" s="1">
        <v>0</v>
      </c>
      <c r="G5" s="1">
        <v>0</v>
      </c>
      <c r="H5" s="1">
        <v>0</v>
      </c>
      <c r="I5" s="1">
        <v>0</v>
      </c>
      <c r="J5" s="1">
        <v>0</v>
      </c>
      <c r="K5" s="1">
        <v>0</v>
      </c>
      <c r="L5" s="1">
        <v>0</v>
      </c>
    </row>
    <row r="6" spans="1:24">
      <c r="A6" t="s">
        <v>56</v>
      </c>
      <c r="B6" s="3">
        <v>57.725433526011564</v>
      </c>
      <c r="C6" s="1">
        <v>1.1180160889977531E-3</v>
      </c>
      <c r="D6" s="1">
        <v>2.6270666024066358E-3</v>
      </c>
      <c r="E6" s="1">
        <v>4.8483938122452219E-3</v>
      </c>
      <c r="F6" s="1">
        <v>7.40844501868132E-3</v>
      </c>
      <c r="G6" s="1">
        <v>1.1021426348683083E-2</v>
      </c>
      <c r="H6" s="1">
        <v>1.4570311012630177E-2</v>
      </c>
      <c r="I6" s="1">
        <v>1.8215546014353268E-2</v>
      </c>
      <c r="J6" s="1">
        <v>2.0473938180953E-2</v>
      </c>
      <c r="K6" s="1">
        <v>2.0996084244004343E-2</v>
      </c>
      <c r="L6" s="1">
        <v>2.0996084244004343E-2</v>
      </c>
    </row>
    <row r="7" spans="1:24">
      <c r="A7" t="s">
        <v>57</v>
      </c>
      <c r="B7" s="3">
        <v>68.020231213872833</v>
      </c>
      <c r="C7" s="1">
        <v>3.2004388057060851E-3</v>
      </c>
      <c r="D7" s="1">
        <v>1.1665456200327218E-2</v>
      </c>
      <c r="E7" s="1">
        <v>2.6490103433871925E-2</v>
      </c>
      <c r="F7" s="1">
        <v>4.7316035365653875E-2</v>
      </c>
      <c r="G7" s="1">
        <v>6.3454872074551139E-2</v>
      </c>
      <c r="H7" s="1">
        <v>7.4267341913804019E-2</v>
      </c>
      <c r="I7" s="1">
        <v>8.3807688372755429E-2</v>
      </c>
      <c r="J7" s="1">
        <v>9.1420160688231555E-2</v>
      </c>
      <c r="K7" s="1">
        <v>0.10189853415172623</v>
      </c>
      <c r="L7" s="1">
        <v>0.11195450626645653</v>
      </c>
    </row>
    <row r="8" spans="1:24">
      <c r="A8" t="s">
        <v>58</v>
      </c>
      <c r="B8" s="3">
        <v>55.604046242774565</v>
      </c>
      <c r="C8" s="1">
        <v>2.568262698046464E-2</v>
      </c>
      <c r="D8" s="1">
        <v>6.5775539301311747E-2</v>
      </c>
      <c r="E8" s="1">
        <v>0.10516005148139851</v>
      </c>
      <c r="F8" s="1">
        <v>0.13593063108954895</v>
      </c>
      <c r="G8" s="1">
        <v>0.16494649128732863</v>
      </c>
      <c r="H8" s="1">
        <v>0.19157472507039863</v>
      </c>
      <c r="I8" s="1">
        <v>0.21398441887351549</v>
      </c>
      <c r="J8" s="1">
        <v>0.22991527401207645</v>
      </c>
      <c r="K8" s="1">
        <v>0.23918341266719001</v>
      </c>
      <c r="L8" s="1">
        <v>0.24267154226684373</v>
      </c>
    </row>
    <row r="9" spans="1:24">
      <c r="A9" t="s">
        <v>59</v>
      </c>
      <c r="B9" s="3">
        <v>19.213872832369944</v>
      </c>
      <c r="C9" s="1">
        <v>0.13435799044900143</v>
      </c>
      <c r="D9" s="1">
        <v>0.19957751398460044</v>
      </c>
      <c r="E9" s="1">
        <v>0.24260021420232025</v>
      </c>
      <c r="F9" s="1">
        <v>0.27945510868635093</v>
      </c>
      <c r="G9" s="1">
        <v>0.30681831665998716</v>
      </c>
      <c r="H9" s="1">
        <v>0.33147008559764524</v>
      </c>
      <c r="I9" s="1">
        <v>0.35785019149027431</v>
      </c>
      <c r="J9" s="1">
        <v>0.38251774566981356</v>
      </c>
      <c r="K9" s="1">
        <v>0.41245841715295517</v>
      </c>
      <c r="L9" s="1">
        <v>0.44460342940585951</v>
      </c>
    </row>
    <row r="10" spans="1:24">
      <c r="A10" t="s">
        <v>60</v>
      </c>
      <c r="B10" s="3">
        <v>79.315028901734109</v>
      </c>
      <c r="C10" s="1">
        <v>8.1603983295852611E-4</v>
      </c>
      <c r="D10" s="1">
        <v>1.9243825775713264E-3</v>
      </c>
      <c r="E10" s="1">
        <v>3.5732108735864188E-3</v>
      </c>
      <c r="F10" s="1">
        <v>5.4921616809258111E-3</v>
      </c>
      <c r="G10" s="1">
        <v>8.1963018228394802E-3</v>
      </c>
      <c r="H10" s="1">
        <v>1.0805690933872181E-2</v>
      </c>
      <c r="I10" s="1">
        <v>1.3430181883229864E-2</v>
      </c>
      <c r="J10" s="1">
        <v>1.5026451120383588E-2</v>
      </c>
      <c r="K10" s="1">
        <v>1.5391891931174406E-2</v>
      </c>
      <c r="L10" s="1">
        <v>1.5391891931174406E-2</v>
      </c>
    </row>
    <row r="11" spans="1:24">
      <c r="A11" t="s">
        <v>61</v>
      </c>
      <c r="B11" s="3">
        <v>142.83815028901734</v>
      </c>
      <c r="C11" s="1">
        <v>2.8453205391144931E-2</v>
      </c>
      <c r="D11" s="1">
        <v>5.5752248593129439E-2</v>
      </c>
      <c r="E11" s="1">
        <v>8.308793166198114E-2</v>
      </c>
      <c r="F11" s="1">
        <v>0.10931976863379977</v>
      </c>
      <c r="G11" s="1">
        <v>0.1313863403192479</v>
      </c>
      <c r="H11" s="1">
        <v>0.14933182654025701</v>
      </c>
      <c r="I11" s="1">
        <v>0.16501679831851623</v>
      </c>
      <c r="J11" s="1">
        <v>0.17701308681988737</v>
      </c>
      <c r="K11" s="1">
        <v>0.18839339943602107</v>
      </c>
      <c r="L11" s="1">
        <v>0.19769985684739577</v>
      </c>
    </row>
    <row r="12" spans="1:24">
      <c r="A12" t="s">
        <v>276</v>
      </c>
      <c r="B12" s="3">
        <v>222.15317919075144</v>
      </c>
      <c r="C12" s="1">
        <v>1.8468904094789851E-2</v>
      </c>
      <c r="D12" s="1">
        <v>3.5911179809457572E-2</v>
      </c>
      <c r="E12" s="1">
        <v>5.3149217791373604E-2</v>
      </c>
      <c r="F12" s="1">
        <v>6.9405522326019153E-2</v>
      </c>
      <c r="G12" s="1">
        <v>8.3346696065995873E-2</v>
      </c>
      <c r="H12" s="1">
        <v>9.4823399427025112E-2</v>
      </c>
      <c r="I12" s="1">
        <v>0.10500952083306103</v>
      </c>
      <c r="J12" s="1">
        <v>0.11263662722709966</v>
      </c>
      <c r="K12" s="1">
        <v>0.11935348520072819</v>
      </c>
      <c r="L12" s="1">
        <v>0.12469015407476525</v>
      </c>
    </row>
    <row r="13" spans="1:24">
      <c r="B13" s="3"/>
      <c r="C13" s="1"/>
      <c r="D13" s="1"/>
      <c r="E13" s="1"/>
      <c r="F13" s="1"/>
      <c r="G13" s="1"/>
      <c r="H13" s="1"/>
      <c r="I13" s="1"/>
      <c r="J13" s="1"/>
      <c r="K13" s="1"/>
      <c r="L13" s="1"/>
    </row>
    <row r="14" spans="1:24">
      <c r="A14" t="s">
        <v>73</v>
      </c>
      <c r="B14" s="25" t="s">
        <v>74</v>
      </c>
      <c r="C14" s="20" t="s">
        <v>63</v>
      </c>
      <c r="D14" s="20" t="s">
        <v>64</v>
      </c>
      <c r="E14" s="20" t="s">
        <v>65</v>
      </c>
      <c r="F14" s="20" t="s">
        <v>66</v>
      </c>
      <c r="G14" s="20" t="s">
        <v>67</v>
      </c>
      <c r="H14" s="20" t="s">
        <v>68</v>
      </c>
      <c r="I14" s="20" t="s">
        <v>69</v>
      </c>
      <c r="J14" s="20" t="s">
        <v>70</v>
      </c>
      <c r="K14" s="20" t="s">
        <v>71</v>
      </c>
      <c r="L14" s="20" t="s">
        <v>72</v>
      </c>
    </row>
    <row r="15" spans="1:24">
      <c r="A15" t="s">
        <v>53</v>
      </c>
      <c r="B15" s="3">
        <v>116.28612716763006</v>
      </c>
      <c r="C15" s="1">
        <v>0</v>
      </c>
      <c r="D15" s="1">
        <v>1.6262915909115438E-4</v>
      </c>
      <c r="E15" s="1">
        <v>1.6262915909115438E-4</v>
      </c>
      <c r="F15" s="1">
        <v>1.6262915909115438E-4</v>
      </c>
      <c r="G15" s="1">
        <v>1.6262915909115438E-4</v>
      </c>
      <c r="H15" s="1">
        <v>1.6262915909115438E-4</v>
      </c>
      <c r="I15" s="1">
        <v>1.6262915909115438E-4</v>
      </c>
      <c r="J15" s="1">
        <v>1.6262915909115438E-4</v>
      </c>
      <c r="K15" s="1">
        <v>1.6262915909115438E-4</v>
      </c>
      <c r="L15" s="1">
        <v>1.6262915909115438E-4</v>
      </c>
      <c r="N15" s="1"/>
      <c r="O15" s="1"/>
      <c r="P15" s="1"/>
      <c r="Q15" s="1"/>
      <c r="R15" s="1"/>
      <c r="S15" s="1"/>
      <c r="T15" s="1"/>
      <c r="U15" s="1"/>
      <c r="V15" s="1"/>
      <c r="W15" s="1"/>
      <c r="X15" s="1"/>
    </row>
    <row r="16" spans="1:24">
      <c r="A16" t="s">
        <v>54</v>
      </c>
      <c r="B16" s="3">
        <v>564.09537572254339</v>
      </c>
      <c r="C16" s="1">
        <v>1.8007351750559675E-4</v>
      </c>
      <c r="D16" s="1">
        <v>4.8415963089443181E-4</v>
      </c>
      <c r="E16" s="1">
        <v>8.8125884495371398E-4</v>
      </c>
      <c r="F16" s="1">
        <v>1.5068187879113681E-3</v>
      </c>
      <c r="G16" s="1">
        <v>2.3212959132113964E-3</v>
      </c>
      <c r="H16" s="1">
        <v>3.1961486413212281E-3</v>
      </c>
      <c r="I16" s="1">
        <v>4.2135174412937237E-3</v>
      </c>
      <c r="J16" s="1">
        <v>5.0782374272863029E-3</v>
      </c>
      <c r="K16" s="1">
        <v>5.9695476407662929E-3</v>
      </c>
      <c r="L16" s="1">
        <v>6.898971062935022E-3</v>
      </c>
      <c r="N16" s="1"/>
      <c r="O16" s="1"/>
      <c r="P16" s="1"/>
      <c r="Q16" s="1"/>
      <c r="R16" s="1"/>
      <c r="S16" s="1"/>
      <c r="T16" s="1"/>
      <c r="U16" s="1"/>
      <c r="V16" s="1"/>
      <c r="W16" s="1"/>
      <c r="X16" s="1"/>
    </row>
    <row r="17" spans="1:24">
      <c r="A17" t="s">
        <v>55</v>
      </c>
      <c r="B17" s="3">
        <v>1181.8410404624278</v>
      </c>
      <c r="C17" s="1">
        <v>6.026515372189456E-4</v>
      </c>
      <c r="D17" s="1">
        <v>1.5899085815879177E-3</v>
      </c>
      <c r="E17" s="1">
        <v>3.1128275524402449E-3</v>
      </c>
      <c r="F17" s="1">
        <v>4.7886981110186744E-3</v>
      </c>
      <c r="G17" s="1">
        <v>7.0801516903034045E-3</v>
      </c>
      <c r="H17" s="1">
        <v>9.6314408685895803E-3</v>
      </c>
      <c r="I17" s="1">
        <v>1.2381534033743646E-2</v>
      </c>
      <c r="J17" s="1">
        <v>1.5336887762517626E-2</v>
      </c>
      <c r="K17" s="1">
        <v>1.8448940873177833E-2</v>
      </c>
      <c r="L17" s="1">
        <v>2.1744771608504299E-2</v>
      </c>
      <c r="N17" s="1"/>
      <c r="O17" s="1"/>
      <c r="P17" s="1"/>
      <c r="Q17" s="1"/>
      <c r="R17" s="1"/>
      <c r="S17" s="1"/>
      <c r="T17" s="1"/>
      <c r="U17" s="1"/>
      <c r="V17" s="1"/>
      <c r="W17" s="1"/>
      <c r="X17" s="1"/>
    </row>
    <row r="18" spans="1:24">
      <c r="A18" t="s">
        <v>56</v>
      </c>
      <c r="B18" s="3">
        <v>1166.9653179190752</v>
      </c>
      <c r="C18" s="1">
        <v>1.6060706107420275E-3</v>
      </c>
      <c r="D18" s="1">
        <v>3.8969254336035375E-3</v>
      </c>
      <c r="E18" s="1">
        <v>6.5516286161617643E-3</v>
      </c>
      <c r="F18" s="1">
        <v>9.606309085750997E-3</v>
      </c>
      <c r="G18" s="1">
        <v>1.2778460355348797E-2</v>
      </c>
      <c r="H18" s="1">
        <v>1.6169586614016462E-2</v>
      </c>
      <c r="I18" s="1">
        <v>1.9325741564924281E-2</v>
      </c>
      <c r="J18" s="1">
        <v>2.2784421887823147E-2</v>
      </c>
      <c r="K18" s="1">
        <v>2.6559662732674294E-2</v>
      </c>
      <c r="L18" s="1">
        <v>3.0794262025029995E-2</v>
      </c>
      <c r="N18" s="1"/>
      <c r="O18" s="1"/>
      <c r="P18" s="1"/>
      <c r="Q18" s="1"/>
      <c r="R18" s="1"/>
      <c r="S18" s="1"/>
      <c r="T18" s="1"/>
      <c r="U18" s="1"/>
      <c r="V18" s="1"/>
      <c r="W18" s="1"/>
      <c r="X18" s="1"/>
    </row>
    <row r="19" spans="1:24">
      <c r="A19" t="s">
        <v>57</v>
      </c>
      <c r="B19" s="3">
        <v>600.94219653179186</v>
      </c>
      <c r="C19" s="1">
        <v>6.7570390380198297E-3</v>
      </c>
      <c r="D19" s="1">
        <v>1.83231542762613E-2</v>
      </c>
      <c r="E19" s="1">
        <v>3.1915101310221461E-2</v>
      </c>
      <c r="F19" s="1">
        <v>4.7045603984046003E-2</v>
      </c>
      <c r="G19" s="1">
        <v>6.0789507579666613E-2</v>
      </c>
      <c r="H19" s="1">
        <v>7.4558669567734714E-2</v>
      </c>
      <c r="I19" s="1">
        <v>8.749417872577947E-2</v>
      </c>
      <c r="J19" s="1">
        <v>0.10033924983261777</v>
      </c>
      <c r="K19" s="1">
        <v>0.11434821791332583</v>
      </c>
      <c r="L19" s="1">
        <v>0.12843433097302881</v>
      </c>
      <c r="N19" s="1"/>
      <c r="O19" s="1"/>
      <c r="P19" s="1"/>
      <c r="Q19" s="1"/>
      <c r="R19" s="1"/>
      <c r="S19" s="1"/>
      <c r="T19" s="1"/>
      <c r="U19" s="1"/>
      <c r="V19" s="1"/>
      <c r="W19" s="1"/>
      <c r="X19" s="1"/>
    </row>
    <row r="20" spans="1:24">
      <c r="A20" t="s">
        <v>58</v>
      </c>
      <c r="B20" s="3">
        <v>866.37572254335259</v>
      </c>
      <c r="C20" s="1">
        <v>2.9005453872636755E-2</v>
      </c>
      <c r="D20" s="1">
        <v>7.0402290649933752E-2</v>
      </c>
      <c r="E20" s="1">
        <v>0.11381510702833308</v>
      </c>
      <c r="F20" s="1">
        <v>0.15370586429912569</v>
      </c>
      <c r="G20" s="1">
        <v>0.190582151394046</v>
      </c>
      <c r="H20" s="1">
        <v>0.22378514193443311</v>
      </c>
      <c r="I20" s="1">
        <v>0.25379360257415273</v>
      </c>
      <c r="J20" s="1">
        <v>0.27956910305208094</v>
      </c>
      <c r="K20" s="1">
        <v>0.30288415458417917</v>
      </c>
      <c r="L20" s="1">
        <v>0.32261922993998726</v>
      </c>
      <c r="N20" s="1"/>
      <c r="O20" s="1"/>
      <c r="P20" s="1"/>
      <c r="Q20" s="1"/>
      <c r="R20" s="1"/>
      <c r="S20" s="1"/>
      <c r="T20" s="1"/>
      <c r="U20" s="1"/>
      <c r="V20" s="1"/>
      <c r="W20" s="1"/>
      <c r="X20" s="1"/>
    </row>
    <row r="21" spans="1:24">
      <c r="A21" t="s">
        <v>59</v>
      </c>
      <c r="B21" s="3">
        <v>551.80346820809245</v>
      </c>
      <c r="C21" s="1">
        <v>9.4128373484683059E-2</v>
      </c>
      <c r="D21" s="1">
        <v>0.16819497217789148</v>
      </c>
      <c r="E21" s="1">
        <v>0.2315079624795584</v>
      </c>
      <c r="F21" s="1">
        <v>0.28490052897615648</v>
      </c>
      <c r="G21" s="1">
        <v>0.33045471976189944</v>
      </c>
      <c r="H21" s="1">
        <v>0.36689553776760997</v>
      </c>
      <c r="I21" s="1">
        <v>0.39918395878496304</v>
      </c>
      <c r="J21" s="1">
        <v>0.42779595586116448</v>
      </c>
      <c r="K21" s="1">
        <v>0.45312084611077164</v>
      </c>
      <c r="L21" s="1">
        <v>0.47185360247186003</v>
      </c>
      <c r="N21" s="1"/>
      <c r="O21" s="1"/>
      <c r="P21" s="1"/>
      <c r="Q21" s="1"/>
      <c r="R21" s="1"/>
      <c r="S21" s="1"/>
      <c r="T21" s="1"/>
      <c r="U21" s="1"/>
      <c r="V21" s="1"/>
      <c r="W21" s="1"/>
      <c r="X21" s="1"/>
    </row>
    <row r="22" spans="1:24">
      <c r="A22" t="s">
        <v>60</v>
      </c>
      <c r="B22" s="3">
        <v>3029.1878612716764</v>
      </c>
      <c r="C22" s="1">
        <v>8.9036766667804912E-4</v>
      </c>
      <c r="D22" s="1">
        <v>2.2145575088347025E-3</v>
      </c>
      <c r="E22" s="1">
        <v>3.884299623682308E-3</v>
      </c>
      <c r="F22" s="1">
        <v>5.7917418470230242E-3</v>
      </c>
      <c r="G22" s="1">
        <v>8.0024952064672306E-3</v>
      </c>
      <c r="H22" s="1">
        <v>1.0385332557503624E-2</v>
      </c>
      <c r="I22" s="1">
        <v>1.2773127045923038E-2</v>
      </c>
      <c r="J22" s="1">
        <v>1.5291622019226514E-2</v>
      </c>
      <c r="K22" s="1">
        <v>1.7965647727616996E-2</v>
      </c>
      <c r="L22" s="1">
        <v>2.0850274556352133E-2</v>
      </c>
      <c r="N22" s="1"/>
      <c r="O22" s="1"/>
      <c r="P22" s="1"/>
      <c r="Q22" s="1"/>
      <c r="R22" s="1"/>
      <c r="S22" s="1"/>
      <c r="T22" s="1"/>
      <c r="U22" s="1"/>
      <c r="V22" s="1"/>
      <c r="W22" s="1"/>
      <c r="X22" s="1"/>
    </row>
    <row r="23" spans="1:24">
      <c r="A23" t="s">
        <v>61</v>
      </c>
      <c r="B23" s="3">
        <v>2019.121387283237</v>
      </c>
      <c r="C23" s="1">
        <v>3.9966847820601115E-2</v>
      </c>
      <c r="D23" s="1">
        <v>7.9951244844492009E-2</v>
      </c>
      <c r="E23" s="1">
        <v>0.11765237988081656</v>
      </c>
      <c r="F23" s="1">
        <v>0.15112647871275808</v>
      </c>
      <c r="G23" s="1">
        <v>0.18035941343228235</v>
      </c>
      <c r="H23" s="1">
        <v>0.2057433843874652</v>
      </c>
      <c r="I23" s="1">
        <v>0.2282448196212532</v>
      </c>
      <c r="J23" s="1">
        <v>0.24803380585993773</v>
      </c>
      <c r="K23" s="1">
        <v>0.26663106669973646</v>
      </c>
      <c r="L23" s="1">
        <v>0.28288455883489694</v>
      </c>
      <c r="N23" s="1"/>
      <c r="O23" s="1"/>
      <c r="P23" s="1"/>
      <c r="Q23" s="1"/>
      <c r="R23" s="1"/>
      <c r="S23" s="1"/>
      <c r="T23" s="1"/>
      <c r="U23" s="1"/>
      <c r="V23" s="1"/>
      <c r="W23" s="1"/>
      <c r="X23" s="1"/>
    </row>
    <row r="24" spans="1:24">
      <c r="A24" t="s">
        <v>276</v>
      </c>
      <c r="B24" s="3">
        <v>5048.3092485549132</v>
      </c>
      <c r="C24" s="1">
        <v>1.6226556443795448E-2</v>
      </c>
      <c r="D24" s="1">
        <v>3.1878080729523695E-2</v>
      </c>
      <c r="E24" s="1">
        <v>4.6065153239607248E-2</v>
      </c>
      <c r="F24" s="1">
        <v>5.8203584102632377E-2</v>
      </c>
      <c r="G24" s="1">
        <v>6.8563940877703677E-2</v>
      </c>
      <c r="H24" s="1">
        <v>7.7415501339415216E-2</v>
      </c>
      <c r="I24" s="1">
        <v>8.5088125110512003E-2</v>
      </c>
      <c r="J24" s="1">
        <v>9.186127803935773E-2</v>
      </c>
      <c r="K24" s="1">
        <v>9.8227930639416705E-2</v>
      </c>
      <c r="L24" s="1">
        <v>0.10404561893373743</v>
      </c>
      <c r="N24" s="1"/>
      <c r="O24" s="1"/>
      <c r="P24" s="1"/>
      <c r="Q24" s="1"/>
      <c r="R24" s="1"/>
      <c r="S24" s="1"/>
      <c r="T24" s="1"/>
      <c r="U24" s="1"/>
      <c r="V24" s="1"/>
      <c r="W24" s="1"/>
      <c r="X24" s="1"/>
    </row>
    <row r="26" spans="1:24">
      <c r="A26" t="s">
        <v>307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I1" sqref="I1"/>
    </sheetView>
  </sheetViews>
  <sheetFormatPr defaultRowHeight="15"/>
  <cols>
    <col min="2" max="2" width="26.5703125" customWidth="1"/>
    <col min="3" max="3" width="16.28515625" customWidth="1"/>
  </cols>
  <sheetData>
    <row r="1" spans="1:16">
      <c r="A1" s="13" t="s">
        <v>298</v>
      </c>
    </row>
    <row r="2" spans="1:16">
      <c r="A2" t="s">
        <v>273</v>
      </c>
      <c r="B2" s="22" t="s">
        <v>282</v>
      </c>
      <c r="C2" s="22" t="s">
        <v>73</v>
      </c>
    </row>
    <row r="3" spans="1:16">
      <c r="A3" t="s">
        <v>53</v>
      </c>
      <c r="B3" s="6">
        <v>0</v>
      </c>
      <c r="C3" s="6">
        <v>0</v>
      </c>
      <c r="E3" s="6"/>
      <c r="F3" s="6"/>
      <c r="G3" s="6"/>
      <c r="L3" s="6"/>
      <c r="M3" s="6"/>
      <c r="O3" s="6"/>
      <c r="P3" s="6"/>
    </row>
    <row r="4" spans="1:16">
      <c r="A4" t="s">
        <v>54</v>
      </c>
      <c r="B4" s="6">
        <v>0</v>
      </c>
      <c r="C4" s="6">
        <v>1.1256344618469398E-4</v>
      </c>
      <c r="E4" s="6"/>
      <c r="F4" s="6"/>
      <c r="G4" s="6"/>
      <c r="L4" s="6"/>
      <c r="M4" s="6"/>
      <c r="O4" s="6"/>
      <c r="P4" s="6"/>
    </row>
    <row r="5" spans="1:16">
      <c r="A5" t="s">
        <v>55</v>
      </c>
      <c r="B5" s="6">
        <v>0</v>
      </c>
      <c r="C5" s="6">
        <v>3.7671577041171258E-4</v>
      </c>
      <c r="E5" s="6"/>
      <c r="F5" s="6"/>
      <c r="G5" s="6"/>
      <c r="L5" s="6"/>
      <c r="M5" s="6"/>
      <c r="O5" s="6"/>
      <c r="P5" s="6"/>
    </row>
    <row r="6" spans="1:16">
      <c r="A6" t="s">
        <v>56</v>
      </c>
      <c r="B6" s="6">
        <v>7.2136298689486316E-4</v>
      </c>
      <c r="C6" s="6">
        <v>1.003950193595013E-3</v>
      </c>
      <c r="E6" s="6"/>
      <c r="F6" s="6"/>
      <c r="G6" s="6"/>
      <c r="L6" s="6"/>
      <c r="M6" s="6"/>
      <c r="O6" s="6"/>
      <c r="P6" s="6"/>
    </row>
    <row r="7" spans="1:16">
      <c r="A7" t="s">
        <v>57</v>
      </c>
      <c r="B7" s="6">
        <v>2.064977524901263E-3</v>
      </c>
      <c r="C7" s="6">
        <v>4.2238059802457177E-3</v>
      </c>
      <c r="E7" s="6"/>
      <c r="F7" s="6"/>
      <c r="L7" s="6"/>
      <c r="M7" s="6"/>
      <c r="O7" s="6"/>
      <c r="P7" s="6"/>
    </row>
    <row r="8" spans="1:16">
      <c r="A8" t="s">
        <v>58</v>
      </c>
      <c r="B8" s="6">
        <v>1.6570867532454452E-2</v>
      </c>
      <c r="C8" s="6">
        <v>1.8131227130350775E-2</v>
      </c>
      <c r="E8" s="6"/>
      <c r="F8" s="6"/>
      <c r="L8" s="6"/>
      <c r="M8" s="6"/>
      <c r="O8" s="6"/>
      <c r="P8" s="6"/>
    </row>
    <row r="9" spans="1:16">
      <c r="A9" t="s">
        <v>59</v>
      </c>
      <c r="B9" s="6">
        <v>8.6690059523533342E-2</v>
      </c>
      <c r="C9" s="6">
        <v>5.8839379881978418E-2</v>
      </c>
      <c r="E9" s="6"/>
      <c r="F9" s="6"/>
      <c r="L9" s="6"/>
      <c r="M9" s="6"/>
      <c r="O9" s="6"/>
      <c r="P9" s="6"/>
    </row>
    <row r="10" spans="1:16">
      <c r="A10" t="s">
        <v>60</v>
      </c>
      <c r="B10" s="6">
        <v>5.2652277290200127E-4</v>
      </c>
      <c r="C10" s="6">
        <v>5.5656630869995176E-4</v>
      </c>
      <c r="E10" s="6"/>
      <c r="F10" s="6"/>
      <c r="L10" s="6"/>
      <c r="M10" s="6"/>
      <c r="O10" s="6"/>
      <c r="P10" s="6"/>
    </row>
    <row r="11" spans="1:16">
      <c r="A11" t="s">
        <v>61</v>
      </c>
      <c r="B11" s="6">
        <v>1.8358491822858355E-2</v>
      </c>
      <c r="C11" s="6">
        <v>2.4983163466478425E-2</v>
      </c>
      <c r="E11" s="6"/>
      <c r="F11" s="6"/>
      <c r="L11" s="6"/>
      <c r="M11" s="6"/>
      <c r="O11" s="6"/>
      <c r="P11" s="6"/>
    </row>
    <row r="13" spans="1:16">
      <c r="A13" t="s">
        <v>307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1"/>
  <sheetViews>
    <sheetView workbookViewId="0">
      <selection activeCell="N1" sqref="N1"/>
    </sheetView>
  </sheetViews>
  <sheetFormatPr defaultRowHeight="15"/>
  <cols>
    <col min="1" max="1" width="12" style="7" customWidth="1"/>
    <col min="2" max="10" width="8.7109375" style="1"/>
    <col min="11" max="13" width="12.140625" style="1" customWidth="1"/>
    <col min="28" max="39" width="8.7109375" style="2"/>
  </cols>
  <sheetData>
    <row r="1" spans="1:45">
      <c r="A1" s="12" t="s">
        <v>299</v>
      </c>
    </row>
    <row r="2" spans="1:45">
      <c r="B2" s="29" t="s">
        <v>3</v>
      </c>
      <c r="C2" s="29"/>
      <c r="D2" s="29"/>
      <c r="E2" s="29" t="s">
        <v>1</v>
      </c>
      <c r="F2" s="29"/>
      <c r="G2" s="29"/>
      <c r="H2" s="29" t="s">
        <v>2</v>
      </c>
      <c r="I2" s="29"/>
      <c r="J2" s="29"/>
      <c r="K2" s="29" t="s">
        <v>283</v>
      </c>
      <c r="L2" s="29"/>
      <c r="M2" s="29"/>
      <c r="O2" s="29"/>
      <c r="P2" s="29"/>
      <c r="Q2" s="29"/>
      <c r="R2" s="29"/>
      <c r="S2" s="29"/>
      <c r="T2" s="29"/>
      <c r="U2" s="29"/>
      <c r="V2" s="29"/>
      <c r="W2" s="29"/>
      <c r="X2" s="29"/>
      <c r="Y2" s="29"/>
      <c r="Z2" s="29"/>
      <c r="AB2" s="29"/>
      <c r="AC2" s="29"/>
      <c r="AD2" s="29"/>
      <c r="AE2" s="29"/>
      <c r="AF2" s="29"/>
      <c r="AG2" s="29"/>
      <c r="AH2" s="29"/>
      <c r="AI2" s="29"/>
      <c r="AJ2" s="29"/>
      <c r="AK2" s="29"/>
      <c r="AL2" s="29"/>
      <c r="AM2" s="29"/>
    </row>
    <row r="3" spans="1:45">
      <c r="A3" s="19" t="s">
        <v>75</v>
      </c>
      <c r="B3" s="20" t="s">
        <v>60</v>
      </c>
      <c r="C3" s="20" t="s">
        <v>61</v>
      </c>
      <c r="D3" s="20" t="s">
        <v>76</v>
      </c>
      <c r="E3" s="20" t="s">
        <v>60</v>
      </c>
      <c r="F3" s="20" t="s">
        <v>61</v>
      </c>
      <c r="G3" s="20" t="s">
        <v>76</v>
      </c>
      <c r="H3" s="20" t="s">
        <v>60</v>
      </c>
      <c r="I3" s="20" t="s">
        <v>61</v>
      </c>
      <c r="J3" s="20" t="s">
        <v>76</v>
      </c>
      <c r="K3" s="20" t="s">
        <v>60</v>
      </c>
      <c r="L3" s="20" t="s">
        <v>61</v>
      </c>
      <c r="M3" s="20" t="s">
        <v>76</v>
      </c>
      <c r="O3" s="1"/>
      <c r="P3" s="1"/>
      <c r="Q3" s="1"/>
      <c r="R3" s="1"/>
      <c r="S3" s="1"/>
      <c r="T3" s="1"/>
      <c r="U3" s="1"/>
      <c r="V3" s="1"/>
      <c r="W3" s="1"/>
      <c r="X3" s="1"/>
      <c r="Y3" s="1"/>
      <c r="Z3" s="1"/>
      <c r="AB3" s="1"/>
      <c r="AC3" s="1"/>
      <c r="AD3" s="1"/>
      <c r="AE3" s="1"/>
      <c r="AF3" s="1"/>
      <c r="AG3" s="1"/>
      <c r="AH3" s="1"/>
      <c r="AI3" s="1"/>
      <c r="AJ3" s="1"/>
      <c r="AK3" s="1"/>
      <c r="AL3" s="1"/>
      <c r="AM3" s="1"/>
    </row>
    <row r="4" spans="1:45">
      <c r="A4" s="7">
        <v>32874</v>
      </c>
      <c r="K4" s="1">
        <v>0</v>
      </c>
      <c r="M4" s="1">
        <v>0</v>
      </c>
      <c r="O4" s="1"/>
      <c r="P4" s="1"/>
      <c r="Q4" s="1"/>
      <c r="R4" s="1"/>
      <c r="S4" s="1"/>
      <c r="T4" s="1"/>
      <c r="U4" s="1"/>
      <c r="V4" s="1"/>
      <c r="W4" s="1"/>
      <c r="X4" s="1"/>
      <c r="Y4" s="1"/>
      <c r="Z4" s="1"/>
      <c r="AB4" s="1"/>
      <c r="AC4" s="1"/>
      <c r="AD4" s="1"/>
      <c r="AE4" s="1"/>
      <c r="AF4" s="1"/>
      <c r="AG4" s="1"/>
      <c r="AH4" s="1"/>
      <c r="AI4" s="1"/>
      <c r="AJ4" s="1"/>
      <c r="AK4" s="1"/>
      <c r="AL4" s="1"/>
      <c r="AM4" s="1"/>
      <c r="AN4" s="8"/>
      <c r="AO4" s="8"/>
      <c r="AP4" s="8"/>
      <c r="AQ4" s="8"/>
      <c r="AR4" s="8"/>
      <c r="AS4" s="8"/>
    </row>
    <row r="5" spans="1:45">
      <c r="A5" s="7">
        <v>32905</v>
      </c>
      <c r="K5" s="1">
        <v>0</v>
      </c>
      <c r="M5" s="1">
        <v>0</v>
      </c>
      <c r="O5" s="1"/>
      <c r="P5" s="1"/>
      <c r="Q5" s="1"/>
      <c r="R5" s="1"/>
      <c r="S5" s="1"/>
      <c r="T5" s="1"/>
      <c r="U5" s="1"/>
      <c r="V5" s="1"/>
      <c r="W5" s="1"/>
      <c r="X5" s="1"/>
      <c r="Y5" s="1"/>
      <c r="Z5" s="1"/>
      <c r="AB5" s="1"/>
      <c r="AC5" s="1"/>
      <c r="AD5" s="1"/>
      <c r="AE5" s="1"/>
      <c r="AF5" s="1"/>
      <c r="AG5" s="1"/>
      <c r="AH5" s="1"/>
      <c r="AI5" s="1"/>
      <c r="AJ5" s="1"/>
      <c r="AK5" s="1"/>
      <c r="AL5" s="1"/>
      <c r="AM5" s="1"/>
      <c r="AN5" s="8"/>
      <c r="AO5" s="8"/>
      <c r="AP5" s="8"/>
      <c r="AQ5" s="8"/>
      <c r="AR5" s="8"/>
      <c r="AS5" s="8"/>
    </row>
    <row r="6" spans="1:45">
      <c r="A6" s="7">
        <v>32933</v>
      </c>
      <c r="K6" s="1">
        <v>0</v>
      </c>
      <c r="M6" s="1">
        <v>0</v>
      </c>
      <c r="O6" s="1"/>
      <c r="P6" s="1"/>
      <c r="Q6" s="1"/>
      <c r="R6" s="1"/>
      <c r="S6" s="1"/>
      <c r="T6" s="1"/>
      <c r="U6" s="1"/>
      <c r="V6" s="1"/>
      <c r="W6" s="1"/>
      <c r="X6" s="1"/>
      <c r="Y6" s="1"/>
      <c r="Z6" s="1"/>
      <c r="AB6" s="1"/>
      <c r="AC6" s="1"/>
      <c r="AD6" s="1"/>
      <c r="AE6" s="1"/>
      <c r="AF6" s="1"/>
      <c r="AG6" s="1"/>
      <c r="AH6" s="1"/>
      <c r="AI6" s="1"/>
      <c r="AJ6" s="1"/>
      <c r="AK6" s="1"/>
      <c r="AL6" s="1"/>
      <c r="AM6" s="1"/>
      <c r="AN6" s="8"/>
      <c r="AO6" s="8"/>
      <c r="AP6" s="8"/>
      <c r="AQ6" s="8"/>
      <c r="AR6" s="8"/>
      <c r="AS6" s="8"/>
    </row>
    <row r="7" spans="1:45">
      <c r="A7" s="7">
        <v>32964</v>
      </c>
      <c r="K7" s="1">
        <v>0</v>
      </c>
      <c r="M7" s="1">
        <v>0</v>
      </c>
      <c r="O7" s="1"/>
      <c r="P7" s="1"/>
      <c r="Q7" s="1"/>
      <c r="R7" s="1"/>
      <c r="S7" s="1"/>
      <c r="T7" s="1"/>
      <c r="U7" s="1"/>
      <c r="V7" s="1"/>
      <c r="W7" s="1"/>
      <c r="X7" s="1"/>
      <c r="Y7" s="1"/>
      <c r="Z7" s="1"/>
      <c r="AB7" s="1"/>
      <c r="AC7" s="1"/>
      <c r="AD7" s="1"/>
      <c r="AE7" s="1"/>
      <c r="AF7" s="1"/>
      <c r="AG7" s="1"/>
      <c r="AH7" s="1"/>
      <c r="AI7" s="1"/>
      <c r="AJ7" s="1"/>
      <c r="AK7" s="1"/>
      <c r="AL7" s="1"/>
      <c r="AM7" s="1"/>
      <c r="AN7" s="8"/>
      <c r="AO7" s="8"/>
      <c r="AP7" s="8"/>
      <c r="AQ7" s="8"/>
      <c r="AR7" s="8"/>
      <c r="AS7" s="8"/>
    </row>
    <row r="8" spans="1:45">
      <c r="A8" s="7">
        <v>32994</v>
      </c>
      <c r="K8" s="1">
        <v>0</v>
      </c>
      <c r="M8" s="1">
        <v>0</v>
      </c>
      <c r="O8" s="1"/>
      <c r="P8" s="1"/>
      <c r="Q8" s="1"/>
      <c r="R8" s="1"/>
      <c r="S8" s="1"/>
      <c r="T8" s="1"/>
      <c r="U8" s="1"/>
      <c r="V8" s="1"/>
      <c r="W8" s="1"/>
      <c r="X8" s="1"/>
      <c r="Y8" s="1"/>
      <c r="Z8" s="1"/>
      <c r="AB8" s="1"/>
      <c r="AC8" s="1"/>
      <c r="AD8" s="1"/>
      <c r="AE8" s="1"/>
      <c r="AF8" s="1"/>
      <c r="AG8" s="1"/>
      <c r="AH8" s="1"/>
      <c r="AI8" s="1"/>
      <c r="AJ8" s="1"/>
      <c r="AK8" s="1"/>
      <c r="AL8" s="1"/>
      <c r="AM8" s="1"/>
      <c r="AN8" s="8"/>
      <c r="AO8" s="8"/>
      <c r="AP8" s="8"/>
      <c r="AQ8" s="8"/>
      <c r="AR8" s="8"/>
      <c r="AS8" s="8"/>
    </row>
    <row r="9" spans="1:45">
      <c r="A9" s="7">
        <v>33025</v>
      </c>
      <c r="K9" s="1">
        <v>0</v>
      </c>
      <c r="L9" s="1">
        <v>0</v>
      </c>
      <c r="M9" s="1">
        <v>0</v>
      </c>
      <c r="O9" s="1"/>
      <c r="P9" s="1"/>
      <c r="Q9" s="1"/>
      <c r="R9" s="1"/>
      <c r="S9" s="1"/>
      <c r="T9" s="1"/>
      <c r="U9" s="1"/>
      <c r="V9" s="1"/>
      <c r="W9" s="1"/>
      <c r="X9" s="1"/>
      <c r="Y9" s="1"/>
      <c r="Z9" s="1"/>
      <c r="AB9" s="1"/>
      <c r="AC9" s="1"/>
      <c r="AD9" s="1"/>
      <c r="AE9" s="1"/>
      <c r="AF9" s="1"/>
      <c r="AG9" s="1"/>
      <c r="AH9" s="1"/>
      <c r="AI9" s="1"/>
      <c r="AJ9" s="1"/>
      <c r="AK9" s="1"/>
      <c r="AL9" s="1"/>
      <c r="AM9" s="1"/>
      <c r="AN9" s="8"/>
      <c r="AO9" s="8"/>
      <c r="AP9" s="8"/>
      <c r="AQ9" s="8"/>
      <c r="AR9" s="8"/>
      <c r="AS9" s="8"/>
    </row>
    <row r="10" spans="1:45">
      <c r="A10" s="7">
        <v>33055</v>
      </c>
      <c r="K10" s="1">
        <v>0</v>
      </c>
      <c r="L10" s="1">
        <v>0</v>
      </c>
      <c r="M10" s="1">
        <v>0</v>
      </c>
      <c r="O10" s="1"/>
      <c r="P10" s="1"/>
      <c r="Q10" s="1"/>
      <c r="R10" s="1"/>
      <c r="S10" s="1"/>
      <c r="T10" s="1"/>
      <c r="U10" s="1"/>
      <c r="V10" s="1"/>
      <c r="W10" s="1"/>
      <c r="X10" s="1"/>
      <c r="Y10" s="1"/>
      <c r="Z10" s="1"/>
      <c r="AB10" s="1"/>
      <c r="AC10" s="1"/>
      <c r="AD10" s="1"/>
      <c r="AE10" s="1"/>
      <c r="AF10" s="1"/>
      <c r="AG10" s="1"/>
      <c r="AH10" s="1"/>
      <c r="AI10" s="1"/>
      <c r="AJ10" s="1"/>
      <c r="AK10" s="1"/>
      <c r="AL10" s="1"/>
      <c r="AM10" s="1"/>
      <c r="AN10" s="8"/>
      <c r="AO10" s="8"/>
      <c r="AP10" s="8"/>
      <c r="AQ10" s="8"/>
      <c r="AR10" s="8"/>
      <c r="AS10" s="8"/>
    </row>
    <row r="11" spans="1:45">
      <c r="A11" s="7">
        <v>33086</v>
      </c>
      <c r="K11" s="1">
        <v>0</v>
      </c>
      <c r="L11" s="1">
        <v>0</v>
      </c>
      <c r="M11" s="1">
        <v>0</v>
      </c>
      <c r="O11" s="1"/>
      <c r="P11" s="1"/>
      <c r="Q11" s="1"/>
      <c r="R11" s="1"/>
      <c r="S11" s="1"/>
      <c r="T11" s="1"/>
      <c r="U11" s="1"/>
      <c r="V11" s="1"/>
      <c r="W11" s="1"/>
      <c r="X11" s="1"/>
      <c r="Y11" s="1"/>
      <c r="Z11" s="1"/>
      <c r="AB11" s="1"/>
      <c r="AC11" s="1"/>
      <c r="AD11" s="1"/>
      <c r="AE11" s="1"/>
      <c r="AF11" s="1"/>
      <c r="AG11" s="1"/>
      <c r="AH11" s="1"/>
      <c r="AI11" s="1"/>
      <c r="AJ11" s="1"/>
      <c r="AK11" s="1"/>
      <c r="AL11" s="1"/>
      <c r="AM11" s="1"/>
      <c r="AN11" s="8"/>
      <c r="AO11" s="8"/>
      <c r="AP11" s="8"/>
      <c r="AQ11" s="8"/>
      <c r="AR11" s="8"/>
      <c r="AS11" s="8"/>
    </row>
    <row r="12" spans="1:45">
      <c r="A12" s="7">
        <v>33117</v>
      </c>
      <c r="K12" s="1">
        <v>0</v>
      </c>
      <c r="L12" s="1">
        <v>0</v>
      </c>
      <c r="M12" s="1">
        <v>0</v>
      </c>
      <c r="O12" s="1"/>
      <c r="P12" s="1"/>
      <c r="Q12" s="1"/>
      <c r="R12" s="1"/>
      <c r="S12" s="1"/>
      <c r="T12" s="1"/>
      <c r="U12" s="1"/>
      <c r="V12" s="1"/>
      <c r="W12" s="1"/>
      <c r="X12" s="1"/>
      <c r="Y12" s="1"/>
      <c r="Z12" s="1"/>
      <c r="AB12" s="1"/>
      <c r="AC12" s="1"/>
      <c r="AD12" s="1"/>
      <c r="AE12" s="1"/>
      <c r="AF12" s="1"/>
      <c r="AG12" s="1"/>
      <c r="AH12" s="1"/>
      <c r="AI12" s="1"/>
      <c r="AJ12" s="1"/>
      <c r="AK12" s="1"/>
      <c r="AL12" s="1"/>
      <c r="AM12" s="1"/>
      <c r="AN12" s="8"/>
      <c r="AO12" s="8"/>
      <c r="AP12" s="8"/>
      <c r="AQ12" s="8"/>
      <c r="AR12" s="8"/>
      <c r="AS12" s="8"/>
    </row>
    <row r="13" spans="1:45">
      <c r="A13" s="7">
        <v>33147</v>
      </c>
      <c r="K13" s="1">
        <v>0</v>
      </c>
      <c r="L13" s="1">
        <v>0</v>
      </c>
      <c r="M13" s="1">
        <v>0</v>
      </c>
      <c r="O13" s="1"/>
      <c r="P13" s="1"/>
      <c r="Q13" s="1"/>
      <c r="R13" s="1"/>
      <c r="S13" s="1"/>
      <c r="T13" s="1"/>
      <c r="U13" s="1"/>
      <c r="V13" s="1"/>
      <c r="W13" s="1"/>
      <c r="X13" s="1"/>
      <c r="Y13" s="1"/>
      <c r="Z13" s="1"/>
      <c r="AB13" s="1"/>
      <c r="AC13" s="1"/>
      <c r="AD13" s="1"/>
      <c r="AE13" s="1"/>
      <c r="AF13" s="1"/>
      <c r="AG13" s="1"/>
      <c r="AH13" s="1"/>
      <c r="AI13" s="1"/>
      <c r="AJ13" s="1"/>
      <c r="AK13" s="1"/>
      <c r="AL13" s="1"/>
      <c r="AM13" s="1"/>
      <c r="AN13" s="8"/>
      <c r="AO13" s="8"/>
      <c r="AP13" s="8"/>
      <c r="AQ13" s="8"/>
      <c r="AR13" s="8"/>
      <c r="AS13" s="8"/>
    </row>
    <row r="14" spans="1:45">
      <c r="A14" s="7">
        <v>33178</v>
      </c>
      <c r="K14" s="1">
        <v>0</v>
      </c>
      <c r="L14" s="1">
        <v>0</v>
      </c>
      <c r="M14" s="1">
        <v>0</v>
      </c>
      <c r="O14" s="1"/>
      <c r="P14" s="1"/>
      <c r="Q14" s="1"/>
      <c r="R14" s="1"/>
      <c r="S14" s="1"/>
      <c r="T14" s="1"/>
      <c r="U14" s="1"/>
      <c r="V14" s="1"/>
      <c r="W14" s="1"/>
      <c r="X14" s="1"/>
      <c r="Y14" s="1"/>
      <c r="Z14" s="1"/>
      <c r="AB14" s="1"/>
      <c r="AC14" s="1"/>
      <c r="AD14" s="1"/>
      <c r="AE14" s="1"/>
      <c r="AF14" s="1"/>
      <c r="AG14" s="1"/>
      <c r="AH14" s="1"/>
      <c r="AI14" s="1"/>
      <c r="AJ14" s="1"/>
      <c r="AK14" s="1"/>
      <c r="AL14" s="1"/>
      <c r="AM14" s="1"/>
      <c r="AN14" s="8"/>
      <c r="AO14" s="8"/>
      <c r="AP14" s="8"/>
      <c r="AQ14" s="8"/>
      <c r="AR14" s="8"/>
      <c r="AS14" s="8"/>
    </row>
    <row r="15" spans="1:45">
      <c r="A15" s="7">
        <v>33208</v>
      </c>
      <c r="K15" s="1">
        <v>0</v>
      </c>
      <c r="L15" s="1">
        <v>0</v>
      </c>
      <c r="M15" s="1">
        <v>0</v>
      </c>
      <c r="O15" s="1"/>
      <c r="P15" s="1"/>
      <c r="Q15" s="1"/>
      <c r="R15" s="1"/>
      <c r="S15" s="1"/>
      <c r="T15" s="1"/>
      <c r="U15" s="1"/>
      <c r="V15" s="1"/>
      <c r="W15" s="1"/>
      <c r="X15" s="1"/>
      <c r="Y15" s="1"/>
      <c r="Z15" s="1"/>
      <c r="AB15" s="1"/>
      <c r="AC15" s="1"/>
      <c r="AD15" s="1"/>
      <c r="AE15" s="1"/>
      <c r="AF15" s="1"/>
      <c r="AG15" s="1"/>
      <c r="AH15" s="1"/>
      <c r="AI15" s="1"/>
      <c r="AJ15" s="1"/>
      <c r="AK15" s="1"/>
      <c r="AL15" s="1"/>
      <c r="AM15" s="1"/>
      <c r="AN15" s="8"/>
      <c r="AO15" s="8"/>
      <c r="AP15" s="8"/>
      <c r="AQ15" s="8"/>
      <c r="AR15" s="8"/>
      <c r="AS15" s="8"/>
    </row>
    <row r="16" spans="1:45">
      <c r="A16" s="7">
        <v>33239</v>
      </c>
      <c r="K16" s="1">
        <v>0</v>
      </c>
      <c r="L16" s="1">
        <v>0</v>
      </c>
      <c r="M16" s="1">
        <v>0</v>
      </c>
      <c r="O16" s="1"/>
      <c r="P16" s="1"/>
      <c r="Q16" s="1"/>
      <c r="R16" s="1"/>
      <c r="S16" s="1"/>
      <c r="T16" s="1"/>
      <c r="U16" s="1"/>
      <c r="V16" s="1"/>
      <c r="W16" s="1"/>
      <c r="X16" s="1"/>
      <c r="Y16" s="1"/>
      <c r="Z16" s="1"/>
      <c r="AB16" s="1"/>
      <c r="AC16" s="1"/>
      <c r="AD16" s="1"/>
      <c r="AE16" s="1"/>
      <c r="AF16" s="1"/>
      <c r="AG16" s="1"/>
      <c r="AH16" s="1"/>
      <c r="AI16" s="1"/>
      <c r="AJ16" s="1"/>
      <c r="AK16" s="1"/>
      <c r="AL16" s="1"/>
      <c r="AM16" s="1"/>
      <c r="AN16" s="8"/>
      <c r="AO16" s="8"/>
      <c r="AP16" s="8"/>
      <c r="AQ16" s="8"/>
      <c r="AR16" s="8"/>
      <c r="AS16" s="8"/>
    </row>
    <row r="17" spans="1:45">
      <c r="A17" s="7">
        <v>33270</v>
      </c>
      <c r="I17" s="1">
        <v>0</v>
      </c>
      <c r="J17" s="1">
        <v>0</v>
      </c>
      <c r="K17" s="1">
        <v>0</v>
      </c>
      <c r="L17" s="1">
        <v>0</v>
      </c>
      <c r="M17" s="1">
        <v>0</v>
      </c>
      <c r="O17" s="1"/>
      <c r="P17" s="1"/>
      <c r="Q17" s="1"/>
      <c r="R17" s="1"/>
      <c r="S17" s="1"/>
      <c r="T17" s="1"/>
      <c r="U17" s="1"/>
      <c r="V17" s="1"/>
      <c r="W17" s="1"/>
      <c r="X17" s="1"/>
      <c r="Y17" s="1"/>
      <c r="Z17" s="1"/>
      <c r="AB17" s="1"/>
      <c r="AC17" s="1"/>
      <c r="AD17" s="1"/>
      <c r="AE17" s="1"/>
      <c r="AF17" s="1"/>
      <c r="AG17" s="1"/>
      <c r="AH17" s="1"/>
      <c r="AI17" s="1"/>
      <c r="AJ17" s="1"/>
      <c r="AK17" s="1"/>
      <c r="AL17" s="1"/>
      <c r="AM17" s="1"/>
      <c r="AN17" s="8"/>
      <c r="AO17" s="8"/>
      <c r="AP17" s="8"/>
      <c r="AQ17" s="8"/>
      <c r="AR17" s="8"/>
      <c r="AS17" s="8"/>
    </row>
    <row r="18" spans="1:45">
      <c r="A18" s="7">
        <v>33298</v>
      </c>
      <c r="I18" s="1">
        <v>0</v>
      </c>
      <c r="J18" s="1">
        <v>0</v>
      </c>
      <c r="K18" s="1">
        <v>0</v>
      </c>
      <c r="L18" s="1">
        <v>0</v>
      </c>
      <c r="M18" s="1">
        <v>0</v>
      </c>
      <c r="O18" s="1"/>
      <c r="P18" s="1"/>
      <c r="Q18" s="1"/>
      <c r="R18" s="1"/>
      <c r="S18" s="1"/>
      <c r="T18" s="1"/>
      <c r="U18" s="1"/>
      <c r="V18" s="1"/>
      <c r="W18" s="1"/>
      <c r="X18" s="1"/>
      <c r="Y18" s="1"/>
      <c r="Z18" s="1"/>
      <c r="AB18" s="1"/>
      <c r="AC18" s="1"/>
      <c r="AD18" s="1"/>
      <c r="AE18" s="1"/>
      <c r="AF18" s="1"/>
      <c r="AG18" s="1"/>
      <c r="AH18" s="1"/>
      <c r="AI18" s="1"/>
      <c r="AJ18" s="1"/>
      <c r="AK18" s="1"/>
      <c r="AL18" s="1"/>
      <c r="AM18" s="1"/>
      <c r="AN18" s="8"/>
      <c r="AO18" s="8"/>
      <c r="AP18" s="8"/>
      <c r="AQ18" s="8"/>
      <c r="AR18" s="8"/>
      <c r="AS18" s="8"/>
    </row>
    <row r="19" spans="1:45">
      <c r="A19" s="7">
        <v>33329</v>
      </c>
      <c r="I19" s="1">
        <v>0</v>
      </c>
      <c r="J19" s="1">
        <v>0</v>
      </c>
      <c r="K19" s="1">
        <v>0</v>
      </c>
      <c r="L19" s="1">
        <v>0</v>
      </c>
      <c r="M19" s="1">
        <v>0</v>
      </c>
      <c r="O19" s="1"/>
      <c r="P19" s="1"/>
      <c r="Q19" s="1"/>
      <c r="R19" s="1"/>
      <c r="S19" s="1"/>
      <c r="T19" s="1"/>
      <c r="U19" s="1"/>
      <c r="V19" s="1"/>
      <c r="W19" s="1"/>
      <c r="X19" s="1"/>
      <c r="Y19" s="1"/>
      <c r="Z19" s="1"/>
      <c r="AB19" s="1"/>
      <c r="AC19" s="1"/>
      <c r="AD19" s="1"/>
      <c r="AE19" s="1"/>
      <c r="AF19" s="1"/>
      <c r="AG19" s="1"/>
      <c r="AH19" s="1"/>
      <c r="AI19" s="1"/>
      <c r="AJ19" s="1"/>
      <c r="AK19" s="1"/>
      <c r="AL19" s="1"/>
      <c r="AM19" s="1"/>
      <c r="AN19" s="8"/>
      <c r="AO19" s="8"/>
      <c r="AP19" s="8"/>
      <c r="AQ19" s="8"/>
      <c r="AR19" s="8"/>
      <c r="AS19" s="8"/>
    </row>
    <row r="20" spans="1:45">
      <c r="A20" s="7">
        <v>33359</v>
      </c>
      <c r="I20" s="1">
        <v>0</v>
      </c>
      <c r="J20" s="1">
        <v>0</v>
      </c>
      <c r="K20" s="1">
        <v>0</v>
      </c>
      <c r="L20" s="1">
        <v>0</v>
      </c>
      <c r="M20" s="1">
        <v>0</v>
      </c>
      <c r="O20" s="1"/>
      <c r="P20" s="1"/>
      <c r="Q20" s="1"/>
      <c r="R20" s="1"/>
      <c r="S20" s="1"/>
      <c r="T20" s="1"/>
      <c r="U20" s="1"/>
      <c r="V20" s="1"/>
      <c r="W20" s="1"/>
      <c r="X20" s="1"/>
      <c r="Y20" s="1"/>
      <c r="Z20" s="1"/>
      <c r="AB20" s="1"/>
      <c r="AC20" s="1"/>
      <c r="AD20" s="1"/>
      <c r="AE20" s="1"/>
      <c r="AF20" s="1"/>
      <c r="AG20" s="1"/>
      <c r="AH20" s="1"/>
      <c r="AI20" s="1"/>
      <c r="AJ20" s="1"/>
      <c r="AK20" s="1"/>
      <c r="AL20" s="1"/>
      <c r="AM20" s="1"/>
      <c r="AN20" s="8"/>
      <c r="AO20" s="8"/>
      <c r="AP20" s="8"/>
      <c r="AQ20" s="8"/>
      <c r="AR20" s="8"/>
      <c r="AS20" s="8"/>
    </row>
    <row r="21" spans="1:45">
      <c r="A21" s="7">
        <v>33390</v>
      </c>
      <c r="I21" s="1">
        <v>0</v>
      </c>
      <c r="J21" s="1">
        <v>0</v>
      </c>
      <c r="K21" s="1">
        <v>0</v>
      </c>
      <c r="L21" s="1">
        <v>0</v>
      </c>
      <c r="M21" s="1">
        <v>0</v>
      </c>
      <c r="O21" s="1"/>
      <c r="P21" s="1"/>
      <c r="Q21" s="1"/>
      <c r="R21" s="1"/>
      <c r="S21" s="1"/>
      <c r="T21" s="1"/>
      <c r="U21" s="1"/>
      <c r="V21" s="1"/>
      <c r="W21" s="1"/>
      <c r="X21" s="1"/>
      <c r="Y21" s="1"/>
      <c r="Z21" s="1"/>
      <c r="AB21" s="1"/>
      <c r="AC21" s="1"/>
      <c r="AD21" s="1"/>
      <c r="AE21" s="1"/>
      <c r="AF21" s="1"/>
      <c r="AG21" s="1"/>
      <c r="AH21" s="1"/>
      <c r="AI21" s="1"/>
      <c r="AJ21" s="1"/>
      <c r="AK21" s="1"/>
      <c r="AL21" s="1"/>
      <c r="AM21" s="1"/>
      <c r="AN21" s="8"/>
      <c r="AO21" s="8"/>
      <c r="AP21" s="8"/>
      <c r="AQ21" s="8"/>
      <c r="AR21" s="8"/>
      <c r="AS21" s="8"/>
    </row>
    <row r="22" spans="1:45">
      <c r="A22" s="7">
        <v>33420</v>
      </c>
      <c r="I22" s="1">
        <v>0</v>
      </c>
      <c r="J22" s="1">
        <v>0</v>
      </c>
      <c r="K22" s="1">
        <v>0</v>
      </c>
      <c r="L22" s="1">
        <v>0</v>
      </c>
      <c r="M22" s="1">
        <v>0</v>
      </c>
      <c r="O22" s="1"/>
      <c r="P22" s="1"/>
      <c r="Q22" s="1"/>
      <c r="R22" s="1"/>
      <c r="S22" s="1"/>
      <c r="T22" s="1"/>
      <c r="U22" s="1"/>
      <c r="V22" s="1"/>
      <c r="W22" s="1"/>
      <c r="X22" s="1"/>
      <c r="Y22" s="1"/>
      <c r="Z22" s="1"/>
      <c r="AB22" s="1"/>
      <c r="AC22" s="1"/>
      <c r="AD22" s="1"/>
      <c r="AE22" s="1"/>
      <c r="AF22" s="1"/>
      <c r="AG22" s="1"/>
      <c r="AH22" s="1"/>
      <c r="AI22" s="1"/>
      <c r="AJ22" s="1"/>
      <c r="AK22" s="1"/>
      <c r="AL22" s="1"/>
      <c r="AM22" s="1"/>
      <c r="AN22" s="8"/>
      <c r="AO22" s="8"/>
      <c r="AP22" s="8"/>
      <c r="AQ22" s="8"/>
      <c r="AR22" s="8"/>
      <c r="AS22" s="8"/>
    </row>
    <row r="23" spans="1:45">
      <c r="A23" s="7">
        <v>33451</v>
      </c>
      <c r="I23" s="1">
        <v>0</v>
      </c>
      <c r="J23" s="1">
        <v>0</v>
      </c>
      <c r="K23" s="1">
        <v>0</v>
      </c>
      <c r="L23" s="1">
        <v>0</v>
      </c>
      <c r="M23" s="1">
        <v>0</v>
      </c>
      <c r="O23" s="1"/>
      <c r="P23" s="1"/>
      <c r="Q23" s="1"/>
      <c r="R23" s="1"/>
      <c r="S23" s="1"/>
      <c r="T23" s="1"/>
      <c r="U23" s="1"/>
      <c r="V23" s="1"/>
      <c r="W23" s="1"/>
      <c r="X23" s="1"/>
      <c r="Y23" s="1"/>
      <c r="Z23" s="1"/>
      <c r="AB23" s="1"/>
      <c r="AC23" s="1"/>
      <c r="AD23" s="1"/>
      <c r="AE23" s="1"/>
      <c r="AF23" s="1"/>
      <c r="AG23" s="1"/>
      <c r="AH23" s="1"/>
      <c r="AI23" s="1"/>
      <c r="AJ23" s="1"/>
      <c r="AK23" s="1"/>
      <c r="AL23" s="1"/>
      <c r="AM23" s="1"/>
      <c r="AN23" s="8"/>
      <c r="AO23" s="8"/>
      <c r="AP23" s="8"/>
      <c r="AQ23" s="8"/>
      <c r="AR23" s="8"/>
      <c r="AS23" s="8"/>
    </row>
    <row r="24" spans="1:45">
      <c r="A24" s="7">
        <v>33482</v>
      </c>
      <c r="I24" s="1">
        <v>0</v>
      </c>
      <c r="J24" s="1">
        <v>0</v>
      </c>
      <c r="K24" s="1">
        <v>0</v>
      </c>
      <c r="L24" s="1">
        <v>0</v>
      </c>
      <c r="M24" s="1">
        <v>0</v>
      </c>
      <c r="O24" s="1"/>
      <c r="P24" s="1"/>
      <c r="Q24" s="1"/>
      <c r="R24" s="1"/>
      <c r="S24" s="1"/>
      <c r="T24" s="1"/>
      <c r="U24" s="1"/>
      <c r="V24" s="1"/>
      <c r="W24" s="1"/>
      <c r="X24" s="1"/>
      <c r="Y24" s="1"/>
      <c r="Z24" s="1"/>
      <c r="AB24" s="1"/>
      <c r="AC24" s="1"/>
      <c r="AD24" s="1"/>
      <c r="AE24" s="1"/>
      <c r="AF24" s="1"/>
      <c r="AG24" s="1"/>
      <c r="AH24" s="1"/>
      <c r="AI24" s="1"/>
      <c r="AJ24" s="1"/>
      <c r="AK24" s="1"/>
      <c r="AL24" s="1"/>
      <c r="AM24" s="1"/>
      <c r="AN24" s="8"/>
      <c r="AO24" s="8"/>
      <c r="AP24" s="8"/>
      <c r="AQ24" s="8"/>
      <c r="AR24" s="8"/>
      <c r="AS24" s="8"/>
    </row>
    <row r="25" spans="1:45">
      <c r="A25" s="7">
        <v>33512</v>
      </c>
      <c r="I25" s="1">
        <v>0</v>
      </c>
      <c r="J25" s="1">
        <v>0</v>
      </c>
      <c r="K25" s="1">
        <v>0</v>
      </c>
      <c r="L25" s="1">
        <v>0</v>
      </c>
      <c r="M25" s="1">
        <v>0</v>
      </c>
      <c r="O25" s="1"/>
      <c r="P25" s="1"/>
      <c r="Q25" s="1"/>
      <c r="R25" s="1"/>
      <c r="S25" s="1"/>
      <c r="T25" s="1"/>
      <c r="U25" s="1"/>
      <c r="V25" s="1"/>
      <c r="W25" s="1"/>
      <c r="X25" s="1"/>
      <c r="Y25" s="1"/>
      <c r="Z25" s="1"/>
      <c r="AB25" s="1"/>
      <c r="AC25" s="1"/>
      <c r="AD25" s="1"/>
      <c r="AE25" s="1"/>
      <c r="AF25" s="1"/>
      <c r="AG25" s="1"/>
      <c r="AH25" s="1"/>
      <c r="AI25" s="1"/>
      <c r="AJ25" s="1"/>
      <c r="AK25" s="1"/>
      <c r="AL25" s="1"/>
      <c r="AM25" s="1"/>
      <c r="AN25" s="8"/>
      <c r="AO25" s="8"/>
      <c r="AP25" s="8"/>
      <c r="AQ25" s="8"/>
      <c r="AR25" s="8"/>
      <c r="AS25" s="8"/>
    </row>
    <row r="26" spans="1:45">
      <c r="A26" s="7">
        <v>33543</v>
      </c>
      <c r="I26" s="1">
        <v>0</v>
      </c>
      <c r="J26" s="1">
        <v>0</v>
      </c>
      <c r="K26" s="1">
        <v>0</v>
      </c>
      <c r="L26" s="1">
        <v>0</v>
      </c>
      <c r="M26" s="1">
        <v>0</v>
      </c>
      <c r="O26" s="1"/>
      <c r="P26" s="1"/>
      <c r="Q26" s="1"/>
      <c r="R26" s="1"/>
      <c r="S26" s="1"/>
      <c r="T26" s="1"/>
      <c r="U26" s="1"/>
      <c r="V26" s="1"/>
      <c r="W26" s="1"/>
      <c r="X26" s="1"/>
      <c r="Y26" s="1"/>
      <c r="Z26" s="1"/>
      <c r="AB26" s="1"/>
      <c r="AC26" s="1"/>
      <c r="AD26" s="1"/>
      <c r="AE26" s="1"/>
      <c r="AF26" s="1"/>
      <c r="AG26" s="1"/>
      <c r="AH26" s="1"/>
      <c r="AI26" s="1"/>
      <c r="AJ26" s="1"/>
      <c r="AK26" s="1"/>
      <c r="AL26" s="1"/>
      <c r="AM26" s="1"/>
      <c r="AN26" s="8"/>
      <c r="AO26" s="8"/>
      <c r="AP26" s="8"/>
      <c r="AQ26" s="8"/>
      <c r="AR26" s="8"/>
      <c r="AS26" s="8"/>
    </row>
    <row r="27" spans="1:45">
      <c r="A27" s="7">
        <v>33573</v>
      </c>
      <c r="I27" s="1">
        <v>0</v>
      </c>
      <c r="J27" s="1">
        <v>0</v>
      </c>
      <c r="K27" s="1">
        <v>0</v>
      </c>
      <c r="L27" s="1">
        <v>0</v>
      </c>
      <c r="M27" s="1">
        <v>0</v>
      </c>
      <c r="O27" s="1"/>
      <c r="P27" s="1"/>
      <c r="Q27" s="1"/>
      <c r="R27" s="1"/>
      <c r="S27" s="1"/>
      <c r="T27" s="1"/>
      <c r="U27" s="1"/>
      <c r="V27" s="1"/>
      <c r="W27" s="1"/>
      <c r="X27" s="1"/>
      <c r="Y27" s="1"/>
      <c r="Z27" s="1"/>
      <c r="AB27" s="1"/>
      <c r="AC27" s="1"/>
      <c r="AD27" s="1"/>
      <c r="AE27" s="1"/>
      <c r="AF27" s="1"/>
      <c r="AG27" s="1"/>
      <c r="AH27" s="1"/>
      <c r="AI27" s="1"/>
      <c r="AJ27" s="1"/>
      <c r="AK27" s="1"/>
      <c r="AL27" s="1"/>
      <c r="AM27" s="1"/>
      <c r="AN27" s="8"/>
      <c r="AO27" s="8"/>
      <c r="AP27" s="8"/>
      <c r="AQ27" s="8"/>
      <c r="AR27" s="8"/>
      <c r="AS27" s="8"/>
    </row>
    <row r="28" spans="1:45">
      <c r="A28" s="7">
        <v>33604</v>
      </c>
      <c r="I28" s="1">
        <v>0</v>
      </c>
      <c r="J28" s="1">
        <v>0</v>
      </c>
      <c r="K28" s="1">
        <v>0</v>
      </c>
      <c r="L28" s="1">
        <v>0</v>
      </c>
      <c r="M28" s="1">
        <v>0</v>
      </c>
      <c r="O28" s="1"/>
      <c r="P28" s="1"/>
      <c r="Q28" s="1"/>
      <c r="R28" s="1"/>
      <c r="S28" s="1"/>
      <c r="T28" s="1"/>
      <c r="U28" s="1"/>
      <c r="V28" s="1"/>
      <c r="W28" s="1"/>
      <c r="X28" s="1"/>
      <c r="Y28" s="1"/>
      <c r="Z28" s="1"/>
      <c r="AB28" s="1"/>
      <c r="AC28" s="1"/>
      <c r="AD28" s="1"/>
      <c r="AE28" s="1"/>
      <c r="AF28" s="1"/>
      <c r="AG28" s="1"/>
      <c r="AH28" s="1"/>
      <c r="AI28" s="1"/>
      <c r="AJ28" s="1"/>
      <c r="AK28" s="1"/>
      <c r="AL28" s="1"/>
      <c r="AM28" s="1"/>
      <c r="AN28" s="8"/>
      <c r="AO28" s="8"/>
      <c r="AP28" s="8"/>
      <c r="AQ28" s="8"/>
      <c r="AR28" s="8"/>
      <c r="AS28" s="8"/>
    </row>
    <row r="29" spans="1:45">
      <c r="A29" s="7">
        <v>33635</v>
      </c>
      <c r="I29" s="1">
        <v>0</v>
      </c>
      <c r="J29" s="1">
        <v>0</v>
      </c>
      <c r="K29" s="1">
        <v>0</v>
      </c>
      <c r="M29" s="1">
        <v>0</v>
      </c>
      <c r="O29" s="1"/>
      <c r="P29" s="1"/>
      <c r="Q29" s="1"/>
      <c r="R29" s="1"/>
      <c r="S29" s="1"/>
      <c r="T29" s="1"/>
      <c r="U29" s="1"/>
      <c r="V29" s="1"/>
      <c r="W29" s="1"/>
      <c r="X29" s="1"/>
      <c r="Y29" s="1"/>
      <c r="Z29" s="1"/>
      <c r="AB29" s="1"/>
      <c r="AC29" s="1"/>
      <c r="AD29" s="1"/>
      <c r="AE29" s="1"/>
      <c r="AF29" s="1"/>
      <c r="AG29" s="1"/>
      <c r="AH29" s="1"/>
      <c r="AI29" s="1"/>
      <c r="AJ29" s="1"/>
      <c r="AK29" s="1"/>
      <c r="AL29" s="1"/>
      <c r="AM29" s="1"/>
      <c r="AN29" s="8"/>
      <c r="AO29" s="8"/>
      <c r="AP29" s="8"/>
      <c r="AQ29" s="8"/>
      <c r="AR29" s="8"/>
      <c r="AS29" s="8"/>
    </row>
    <row r="30" spans="1:45">
      <c r="A30" s="7">
        <v>33664</v>
      </c>
      <c r="I30" s="1">
        <v>0</v>
      </c>
      <c r="J30" s="1">
        <v>0</v>
      </c>
      <c r="K30" s="1">
        <v>0</v>
      </c>
      <c r="M30" s="1">
        <v>0</v>
      </c>
      <c r="O30" s="1"/>
      <c r="P30" s="1"/>
      <c r="Q30" s="1"/>
      <c r="R30" s="1"/>
      <c r="S30" s="1"/>
      <c r="T30" s="1"/>
      <c r="U30" s="1"/>
      <c r="V30" s="1"/>
      <c r="W30" s="1"/>
      <c r="X30" s="1"/>
      <c r="Y30" s="1"/>
      <c r="Z30" s="1"/>
      <c r="AB30" s="1"/>
      <c r="AC30" s="1"/>
      <c r="AD30" s="1"/>
      <c r="AE30" s="1"/>
      <c r="AF30" s="1"/>
      <c r="AG30" s="1"/>
      <c r="AH30" s="1"/>
      <c r="AI30" s="1"/>
      <c r="AJ30" s="1"/>
      <c r="AK30" s="1"/>
      <c r="AL30" s="1"/>
      <c r="AM30" s="1"/>
      <c r="AN30" s="8"/>
      <c r="AO30" s="8"/>
      <c r="AP30" s="8"/>
      <c r="AQ30" s="8"/>
      <c r="AR30" s="8"/>
      <c r="AS30" s="8"/>
    </row>
    <row r="31" spans="1:45">
      <c r="A31" s="7">
        <v>33695</v>
      </c>
      <c r="I31" s="1">
        <v>0</v>
      </c>
      <c r="J31" s="1">
        <v>0</v>
      </c>
      <c r="K31" s="1">
        <v>0</v>
      </c>
      <c r="M31" s="1">
        <v>0</v>
      </c>
      <c r="O31" s="1"/>
      <c r="P31" s="1"/>
      <c r="Q31" s="1"/>
      <c r="R31" s="1"/>
      <c r="S31" s="1"/>
      <c r="T31" s="1"/>
      <c r="U31" s="1"/>
      <c r="V31" s="1"/>
      <c r="W31" s="1"/>
      <c r="X31" s="1"/>
      <c r="Y31" s="1"/>
      <c r="Z31" s="1"/>
      <c r="AB31" s="1"/>
      <c r="AC31" s="1"/>
      <c r="AD31" s="1"/>
      <c r="AE31" s="1"/>
      <c r="AF31" s="1"/>
      <c r="AG31" s="1"/>
      <c r="AH31" s="1"/>
      <c r="AI31" s="1"/>
      <c r="AJ31" s="1"/>
      <c r="AK31" s="1"/>
      <c r="AL31" s="1"/>
      <c r="AM31" s="1"/>
      <c r="AN31" s="8"/>
      <c r="AO31" s="8"/>
      <c r="AP31" s="8"/>
      <c r="AQ31" s="8"/>
      <c r="AR31" s="8"/>
      <c r="AS31" s="8"/>
    </row>
    <row r="32" spans="1:45">
      <c r="A32" s="7">
        <v>33725</v>
      </c>
      <c r="I32" s="1">
        <v>0</v>
      </c>
      <c r="J32" s="1">
        <v>0</v>
      </c>
      <c r="K32" s="1">
        <v>0</v>
      </c>
      <c r="L32" s="1">
        <v>0</v>
      </c>
      <c r="M32" s="1">
        <v>0</v>
      </c>
    </row>
    <row r="33" spans="1:13">
      <c r="A33" s="7">
        <v>33756</v>
      </c>
      <c r="I33" s="1">
        <v>0</v>
      </c>
      <c r="J33" s="1">
        <v>0</v>
      </c>
      <c r="K33" s="1">
        <v>0</v>
      </c>
      <c r="L33" s="1">
        <v>0</v>
      </c>
      <c r="M33" s="1">
        <v>0</v>
      </c>
    </row>
    <row r="34" spans="1:13">
      <c r="A34" s="7">
        <v>33786</v>
      </c>
      <c r="F34" s="1">
        <v>0</v>
      </c>
      <c r="G34" s="1">
        <v>0</v>
      </c>
      <c r="I34" s="1">
        <v>0</v>
      </c>
      <c r="J34" s="1">
        <v>0</v>
      </c>
      <c r="K34" s="1">
        <v>0</v>
      </c>
      <c r="L34" s="1">
        <v>0</v>
      </c>
      <c r="M34" s="1">
        <v>0</v>
      </c>
    </row>
    <row r="35" spans="1:13">
      <c r="A35" s="7">
        <v>33817</v>
      </c>
      <c r="F35" s="1">
        <v>0</v>
      </c>
      <c r="G35" s="1">
        <v>0</v>
      </c>
      <c r="I35" s="1">
        <v>0</v>
      </c>
      <c r="J35" s="1">
        <v>0</v>
      </c>
      <c r="K35" s="1">
        <v>0</v>
      </c>
      <c r="L35" s="1">
        <v>0</v>
      </c>
      <c r="M35" s="1">
        <v>0</v>
      </c>
    </row>
    <row r="36" spans="1:13">
      <c r="A36" s="7">
        <v>33848</v>
      </c>
      <c r="F36" s="1">
        <v>0</v>
      </c>
      <c r="G36" s="1">
        <v>0</v>
      </c>
      <c r="I36" s="1">
        <v>0</v>
      </c>
      <c r="J36" s="1">
        <v>0</v>
      </c>
      <c r="K36" s="1">
        <v>0</v>
      </c>
      <c r="L36" s="1">
        <v>0</v>
      </c>
      <c r="M36" s="1">
        <v>0</v>
      </c>
    </row>
    <row r="37" spans="1:13">
      <c r="A37" s="7">
        <v>33878</v>
      </c>
      <c r="F37" s="1">
        <v>0</v>
      </c>
      <c r="G37" s="1">
        <v>0</v>
      </c>
      <c r="I37" s="1">
        <v>0</v>
      </c>
      <c r="J37" s="1">
        <v>0</v>
      </c>
      <c r="K37" s="1">
        <v>0</v>
      </c>
      <c r="L37" s="1">
        <v>0</v>
      </c>
      <c r="M37" s="1">
        <v>0</v>
      </c>
    </row>
    <row r="38" spans="1:13">
      <c r="A38" s="7">
        <v>33909</v>
      </c>
      <c r="F38" s="1">
        <v>0</v>
      </c>
      <c r="G38" s="1">
        <v>0</v>
      </c>
      <c r="H38" s="1">
        <v>0</v>
      </c>
      <c r="I38" s="1">
        <v>0</v>
      </c>
      <c r="J38" s="1">
        <v>0</v>
      </c>
      <c r="K38" s="1">
        <v>0</v>
      </c>
      <c r="L38" s="1">
        <v>0</v>
      </c>
      <c r="M38" s="1">
        <v>0</v>
      </c>
    </row>
    <row r="39" spans="1:13">
      <c r="A39" s="7">
        <v>33939</v>
      </c>
      <c r="F39" s="1">
        <v>0</v>
      </c>
      <c r="G39" s="1">
        <v>0</v>
      </c>
      <c r="H39" s="1">
        <v>0</v>
      </c>
      <c r="I39" s="1">
        <v>0</v>
      </c>
      <c r="J39" s="1">
        <v>0</v>
      </c>
      <c r="K39" s="1">
        <v>0</v>
      </c>
      <c r="L39" s="1">
        <v>0</v>
      </c>
      <c r="M39" s="1">
        <v>0</v>
      </c>
    </row>
    <row r="40" spans="1:13">
      <c r="A40" s="7">
        <v>33970</v>
      </c>
      <c r="F40" s="1">
        <v>0</v>
      </c>
      <c r="G40" s="1">
        <v>0</v>
      </c>
      <c r="H40" s="1">
        <v>0</v>
      </c>
      <c r="I40" s="1">
        <v>0</v>
      </c>
      <c r="J40" s="1">
        <v>0</v>
      </c>
      <c r="K40" s="1">
        <v>0</v>
      </c>
      <c r="L40" s="1">
        <v>0</v>
      </c>
      <c r="M40" s="1">
        <v>0</v>
      </c>
    </row>
    <row r="41" spans="1:13">
      <c r="A41" s="7">
        <v>34001</v>
      </c>
      <c r="F41" s="1">
        <v>0</v>
      </c>
      <c r="G41" s="1">
        <v>0</v>
      </c>
      <c r="H41" s="1">
        <v>0</v>
      </c>
      <c r="I41" s="1">
        <v>0</v>
      </c>
      <c r="J41" s="1">
        <v>0</v>
      </c>
      <c r="K41" s="1">
        <v>0</v>
      </c>
      <c r="L41" s="1">
        <v>0</v>
      </c>
      <c r="M41" s="1">
        <v>0</v>
      </c>
    </row>
    <row r="42" spans="1:13">
      <c r="A42" s="7">
        <v>34029</v>
      </c>
      <c r="H42" s="1">
        <v>0</v>
      </c>
      <c r="I42" s="1">
        <v>0</v>
      </c>
      <c r="J42" s="1">
        <v>0</v>
      </c>
      <c r="K42" s="1">
        <v>0</v>
      </c>
      <c r="L42" s="1">
        <v>0</v>
      </c>
      <c r="M42" s="1">
        <v>0</v>
      </c>
    </row>
    <row r="43" spans="1:13">
      <c r="A43" s="7">
        <v>34060</v>
      </c>
      <c r="H43" s="1">
        <v>0</v>
      </c>
      <c r="I43" s="1">
        <v>0</v>
      </c>
      <c r="J43" s="1">
        <v>0</v>
      </c>
      <c r="K43" s="1">
        <v>0</v>
      </c>
      <c r="L43" s="1">
        <v>0</v>
      </c>
      <c r="M43" s="1">
        <v>0</v>
      </c>
    </row>
    <row r="44" spans="1:13">
      <c r="A44" s="7">
        <v>34090</v>
      </c>
      <c r="H44" s="1">
        <v>0</v>
      </c>
      <c r="I44" s="1">
        <v>0</v>
      </c>
      <c r="J44" s="1">
        <v>0</v>
      </c>
      <c r="K44" s="1">
        <v>0</v>
      </c>
      <c r="L44" s="1">
        <v>0</v>
      </c>
      <c r="M44" s="1">
        <v>0</v>
      </c>
    </row>
    <row r="45" spans="1:13">
      <c r="A45" s="7">
        <v>34121</v>
      </c>
      <c r="H45" s="1">
        <v>0</v>
      </c>
      <c r="I45" s="1">
        <v>0</v>
      </c>
      <c r="J45" s="1">
        <v>0</v>
      </c>
      <c r="K45" s="1">
        <v>0</v>
      </c>
      <c r="L45" s="1">
        <v>0</v>
      </c>
      <c r="M45" s="1">
        <v>0</v>
      </c>
    </row>
    <row r="46" spans="1:13">
      <c r="A46" s="7">
        <v>34151</v>
      </c>
      <c r="C46" s="1">
        <v>0</v>
      </c>
      <c r="D46" s="1">
        <v>0</v>
      </c>
      <c r="H46" s="1">
        <v>0</v>
      </c>
      <c r="I46" s="1">
        <v>0</v>
      </c>
      <c r="J46" s="1">
        <v>0</v>
      </c>
      <c r="K46" s="1">
        <v>0</v>
      </c>
      <c r="L46" s="1">
        <v>0</v>
      </c>
      <c r="M46" s="1">
        <v>0</v>
      </c>
    </row>
    <row r="47" spans="1:13">
      <c r="A47" s="7">
        <v>34182</v>
      </c>
      <c r="C47" s="1">
        <v>0</v>
      </c>
      <c r="D47" s="1">
        <v>0</v>
      </c>
      <c r="H47" s="1">
        <v>0</v>
      </c>
      <c r="I47" s="1">
        <v>0</v>
      </c>
      <c r="J47" s="1">
        <v>0</v>
      </c>
      <c r="K47" s="1">
        <v>0</v>
      </c>
      <c r="L47" s="1">
        <v>0</v>
      </c>
      <c r="M47" s="1">
        <v>0</v>
      </c>
    </row>
    <row r="48" spans="1:13">
      <c r="A48" s="7">
        <v>34213</v>
      </c>
      <c r="C48" s="1">
        <v>0</v>
      </c>
      <c r="D48" s="1">
        <v>0</v>
      </c>
      <c r="H48" s="1">
        <v>0</v>
      </c>
      <c r="I48" s="1">
        <v>0</v>
      </c>
      <c r="J48" s="1">
        <v>0</v>
      </c>
      <c r="K48" s="1">
        <v>0</v>
      </c>
      <c r="L48" s="1">
        <v>0</v>
      </c>
      <c r="M48" s="1">
        <v>0</v>
      </c>
    </row>
    <row r="49" spans="1:13">
      <c r="A49" s="7">
        <v>34243</v>
      </c>
      <c r="C49" s="1">
        <v>0</v>
      </c>
      <c r="D49" s="1">
        <v>0</v>
      </c>
      <c r="H49" s="1">
        <v>0</v>
      </c>
      <c r="I49" s="1">
        <v>0</v>
      </c>
      <c r="J49" s="1">
        <v>0</v>
      </c>
      <c r="K49" s="1">
        <v>0</v>
      </c>
      <c r="L49" s="1">
        <v>0</v>
      </c>
      <c r="M49" s="1">
        <v>0</v>
      </c>
    </row>
    <row r="50" spans="1:13">
      <c r="A50" s="7">
        <v>34274</v>
      </c>
      <c r="C50" s="1">
        <v>0</v>
      </c>
      <c r="D50" s="1">
        <v>0</v>
      </c>
      <c r="H50" s="1">
        <v>0</v>
      </c>
      <c r="I50" s="1">
        <v>0</v>
      </c>
      <c r="J50" s="1">
        <v>0</v>
      </c>
      <c r="K50" s="1">
        <v>0</v>
      </c>
      <c r="L50" s="1">
        <v>0</v>
      </c>
      <c r="M50" s="1">
        <v>0</v>
      </c>
    </row>
    <row r="51" spans="1:13">
      <c r="A51" s="7">
        <v>34304</v>
      </c>
      <c r="C51" s="1">
        <v>0</v>
      </c>
      <c r="D51" s="1">
        <v>0</v>
      </c>
      <c r="H51" s="1">
        <v>0</v>
      </c>
      <c r="I51" s="1">
        <v>0</v>
      </c>
      <c r="J51" s="1">
        <v>0</v>
      </c>
      <c r="K51" s="1">
        <v>0</v>
      </c>
      <c r="L51" s="1">
        <v>0</v>
      </c>
      <c r="M51" s="1">
        <v>0</v>
      </c>
    </row>
    <row r="52" spans="1:13">
      <c r="A52" s="7">
        <v>34335</v>
      </c>
      <c r="C52" s="1">
        <v>0</v>
      </c>
      <c r="D52" s="1">
        <v>0</v>
      </c>
      <c r="H52" s="1">
        <v>0</v>
      </c>
      <c r="I52" s="1">
        <v>0</v>
      </c>
      <c r="J52" s="1">
        <v>0</v>
      </c>
      <c r="K52" s="1">
        <v>0</v>
      </c>
      <c r="L52" s="1">
        <v>0</v>
      </c>
      <c r="M52" s="1">
        <v>0</v>
      </c>
    </row>
    <row r="53" spans="1:13">
      <c r="A53" s="7">
        <v>34366</v>
      </c>
      <c r="C53" s="1">
        <v>0</v>
      </c>
      <c r="D53" s="1">
        <v>0</v>
      </c>
      <c r="H53" s="1">
        <v>0</v>
      </c>
      <c r="I53" s="1">
        <v>0</v>
      </c>
      <c r="J53" s="1">
        <v>0</v>
      </c>
      <c r="K53" s="1">
        <v>0</v>
      </c>
      <c r="L53" s="1">
        <v>0</v>
      </c>
      <c r="M53" s="1">
        <v>0</v>
      </c>
    </row>
    <row r="54" spans="1:13">
      <c r="A54" s="7">
        <v>34394</v>
      </c>
      <c r="C54" s="1">
        <v>0</v>
      </c>
      <c r="D54" s="1">
        <v>0</v>
      </c>
      <c r="H54" s="1">
        <v>0</v>
      </c>
      <c r="I54" s="1">
        <v>0</v>
      </c>
      <c r="J54" s="1">
        <v>0</v>
      </c>
      <c r="K54" s="1">
        <v>0</v>
      </c>
      <c r="L54" s="1">
        <v>0</v>
      </c>
      <c r="M54" s="1">
        <v>0</v>
      </c>
    </row>
    <row r="55" spans="1:13">
      <c r="A55" s="7">
        <v>34425</v>
      </c>
      <c r="C55" s="1">
        <v>0</v>
      </c>
      <c r="D55" s="1">
        <v>0</v>
      </c>
      <c r="H55" s="1">
        <v>0</v>
      </c>
      <c r="I55" s="1">
        <v>0</v>
      </c>
      <c r="J55" s="1">
        <v>0</v>
      </c>
      <c r="K55" s="1">
        <v>0</v>
      </c>
      <c r="L55" s="1">
        <v>0</v>
      </c>
      <c r="M55" s="1">
        <v>0</v>
      </c>
    </row>
    <row r="56" spans="1:13">
      <c r="A56" s="7">
        <v>34455</v>
      </c>
      <c r="C56" s="1">
        <v>0</v>
      </c>
      <c r="D56" s="1">
        <v>0</v>
      </c>
      <c r="H56" s="1">
        <v>0</v>
      </c>
      <c r="I56" s="1">
        <v>0</v>
      </c>
      <c r="J56" s="1">
        <v>0</v>
      </c>
      <c r="K56" s="1">
        <v>0</v>
      </c>
      <c r="L56" s="1">
        <v>0</v>
      </c>
      <c r="M56" s="1">
        <v>0</v>
      </c>
    </row>
    <row r="57" spans="1:13">
      <c r="A57" s="7">
        <v>34486</v>
      </c>
      <c r="C57" s="1">
        <v>0</v>
      </c>
      <c r="D57" s="1">
        <v>0</v>
      </c>
      <c r="H57" s="1">
        <v>0</v>
      </c>
      <c r="I57" s="1">
        <v>0</v>
      </c>
      <c r="J57" s="1">
        <v>0</v>
      </c>
      <c r="K57" s="1">
        <v>0</v>
      </c>
      <c r="L57" s="1">
        <v>0</v>
      </c>
      <c r="M57" s="1">
        <v>0</v>
      </c>
    </row>
    <row r="58" spans="1:13">
      <c r="A58" s="7">
        <v>34516</v>
      </c>
      <c r="C58" s="1">
        <v>0</v>
      </c>
      <c r="D58" s="1">
        <v>0</v>
      </c>
      <c r="F58" s="1">
        <v>0</v>
      </c>
      <c r="G58" s="1">
        <v>0</v>
      </c>
      <c r="H58" s="1">
        <v>0</v>
      </c>
      <c r="I58" s="1">
        <v>0</v>
      </c>
      <c r="J58" s="1">
        <v>0</v>
      </c>
      <c r="K58" s="1">
        <v>0</v>
      </c>
      <c r="L58" s="1">
        <v>0</v>
      </c>
      <c r="M58" s="1">
        <v>0</v>
      </c>
    </row>
    <row r="59" spans="1:13">
      <c r="A59" s="7">
        <v>34547</v>
      </c>
      <c r="C59" s="1">
        <v>0</v>
      </c>
      <c r="D59" s="1">
        <v>0</v>
      </c>
      <c r="F59" s="1">
        <v>0</v>
      </c>
      <c r="G59" s="1">
        <v>0</v>
      </c>
      <c r="H59" s="1">
        <v>0</v>
      </c>
      <c r="I59" s="1">
        <v>0</v>
      </c>
      <c r="J59" s="1">
        <v>0</v>
      </c>
      <c r="K59" s="1">
        <v>0</v>
      </c>
      <c r="L59" s="1">
        <v>0</v>
      </c>
      <c r="M59" s="1">
        <v>0</v>
      </c>
    </row>
    <row r="60" spans="1:13">
      <c r="A60" s="7">
        <v>34578</v>
      </c>
      <c r="C60" s="1">
        <v>0</v>
      </c>
      <c r="D60" s="1">
        <v>0</v>
      </c>
      <c r="F60" s="1">
        <v>0</v>
      </c>
      <c r="G60" s="1">
        <v>0</v>
      </c>
      <c r="H60" s="1">
        <v>0</v>
      </c>
      <c r="I60" s="1">
        <v>0</v>
      </c>
      <c r="J60" s="1">
        <v>0</v>
      </c>
      <c r="K60" s="1">
        <v>0</v>
      </c>
      <c r="L60" s="1">
        <v>0</v>
      </c>
      <c r="M60" s="1">
        <v>0</v>
      </c>
    </row>
    <row r="61" spans="1:13">
      <c r="A61" s="7">
        <v>34608</v>
      </c>
      <c r="C61" s="1">
        <v>0</v>
      </c>
      <c r="D61" s="1">
        <v>0</v>
      </c>
      <c r="F61" s="1">
        <v>0</v>
      </c>
      <c r="G61" s="1">
        <v>0</v>
      </c>
      <c r="H61" s="1">
        <v>0</v>
      </c>
      <c r="I61" s="1">
        <v>0</v>
      </c>
      <c r="J61" s="1">
        <v>0</v>
      </c>
      <c r="K61" s="1">
        <v>0</v>
      </c>
      <c r="L61" s="1">
        <v>0</v>
      </c>
      <c r="M61" s="1">
        <v>0</v>
      </c>
    </row>
    <row r="62" spans="1:13">
      <c r="A62" s="7">
        <v>34639</v>
      </c>
      <c r="C62" s="1">
        <v>0</v>
      </c>
      <c r="D62" s="1">
        <v>0</v>
      </c>
      <c r="E62" s="1">
        <v>0</v>
      </c>
      <c r="F62" s="1">
        <v>0</v>
      </c>
      <c r="G62" s="1">
        <v>0</v>
      </c>
      <c r="H62" s="1">
        <v>0</v>
      </c>
      <c r="I62" s="1">
        <v>0</v>
      </c>
      <c r="J62" s="1">
        <v>0</v>
      </c>
      <c r="K62" s="1">
        <v>0</v>
      </c>
      <c r="L62" s="1">
        <v>0</v>
      </c>
      <c r="M62" s="1">
        <v>0</v>
      </c>
    </row>
    <row r="63" spans="1:13">
      <c r="A63" s="7">
        <v>34669</v>
      </c>
      <c r="C63" s="1">
        <v>0</v>
      </c>
      <c r="D63" s="1">
        <v>0</v>
      </c>
      <c r="E63" s="1">
        <v>0</v>
      </c>
      <c r="F63" s="1">
        <v>0</v>
      </c>
      <c r="G63" s="1">
        <v>0</v>
      </c>
      <c r="H63" s="1">
        <v>0</v>
      </c>
      <c r="I63" s="1">
        <v>0</v>
      </c>
      <c r="J63" s="1">
        <v>0</v>
      </c>
      <c r="K63" s="1">
        <v>0</v>
      </c>
      <c r="L63" s="1">
        <v>0</v>
      </c>
      <c r="M63" s="1">
        <v>0</v>
      </c>
    </row>
    <row r="64" spans="1:13">
      <c r="A64" s="7">
        <v>34700</v>
      </c>
      <c r="C64" s="1">
        <v>0</v>
      </c>
      <c r="D64" s="1">
        <v>0</v>
      </c>
      <c r="F64" s="1">
        <v>0</v>
      </c>
      <c r="G64" s="1">
        <v>0</v>
      </c>
      <c r="H64" s="1">
        <v>0</v>
      </c>
      <c r="I64" s="1">
        <v>0</v>
      </c>
      <c r="J64" s="1">
        <v>0</v>
      </c>
      <c r="K64" s="1">
        <v>0</v>
      </c>
      <c r="L64" s="1">
        <v>0</v>
      </c>
      <c r="M64" s="1">
        <v>0</v>
      </c>
    </row>
    <row r="65" spans="1:13">
      <c r="A65" s="7">
        <v>34731</v>
      </c>
      <c r="C65" s="1">
        <v>0</v>
      </c>
      <c r="D65" s="1">
        <v>0</v>
      </c>
      <c r="F65" s="1">
        <v>0</v>
      </c>
      <c r="G65" s="1">
        <v>0</v>
      </c>
      <c r="H65" s="1">
        <v>0</v>
      </c>
      <c r="I65" s="1">
        <v>0</v>
      </c>
      <c r="J65" s="1">
        <v>0</v>
      </c>
      <c r="K65" s="1">
        <v>0</v>
      </c>
      <c r="L65" s="1">
        <v>0</v>
      </c>
      <c r="M65" s="1">
        <v>0</v>
      </c>
    </row>
    <row r="66" spans="1:13">
      <c r="A66" s="7">
        <v>34759</v>
      </c>
      <c r="C66" s="1">
        <v>0</v>
      </c>
      <c r="D66" s="1">
        <v>0</v>
      </c>
      <c r="F66" s="1">
        <v>0</v>
      </c>
      <c r="G66" s="1">
        <v>0</v>
      </c>
      <c r="H66" s="1">
        <v>0</v>
      </c>
      <c r="I66" s="1">
        <v>0</v>
      </c>
      <c r="J66" s="1">
        <v>0</v>
      </c>
      <c r="K66" s="1">
        <v>0</v>
      </c>
      <c r="L66" s="1">
        <v>0</v>
      </c>
      <c r="M66" s="1">
        <v>0</v>
      </c>
    </row>
    <row r="67" spans="1:13">
      <c r="A67" s="7">
        <v>34790</v>
      </c>
      <c r="C67" s="1">
        <v>0</v>
      </c>
      <c r="D67" s="1">
        <v>0</v>
      </c>
      <c r="F67" s="1">
        <v>8.333333333333337E-2</v>
      </c>
      <c r="G67" s="1">
        <v>7.6923076923076872E-2</v>
      </c>
      <c r="H67" s="1">
        <v>0</v>
      </c>
      <c r="I67" s="1">
        <v>0</v>
      </c>
      <c r="J67" s="1">
        <v>0</v>
      </c>
      <c r="K67" s="1">
        <v>0</v>
      </c>
      <c r="L67" s="1">
        <v>0</v>
      </c>
      <c r="M67" s="1">
        <v>0</v>
      </c>
    </row>
    <row r="68" spans="1:13">
      <c r="A68" s="7">
        <v>34820</v>
      </c>
      <c r="C68" s="1">
        <v>0</v>
      </c>
      <c r="D68" s="1">
        <v>0</v>
      </c>
      <c r="F68" s="1">
        <v>8.333333333333337E-2</v>
      </c>
      <c r="G68" s="1">
        <v>7.6923076923076872E-2</v>
      </c>
      <c r="H68" s="1">
        <v>0</v>
      </c>
      <c r="I68" s="1">
        <v>5.555555555555558E-2</v>
      </c>
      <c r="J68" s="1">
        <v>4.7619047619047672E-2</v>
      </c>
      <c r="K68" s="1">
        <v>0</v>
      </c>
      <c r="L68" s="1">
        <v>0</v>
      </c>
      <c r="M68" s="1">
        <v>0</v>
      </c>
    </row>
    <row r="69" spans="1:13">
      <c r="A69" s="7">
        <v>34851</v>
      </c>
      <c r="C69" s="1">
        <v>0</v>
      </c>
      <c r="D69" s="1">
        <v>0</v>
      </c>
      <c r="F69" s="1">
        <v>8.333333333333337E-2</v>
      </c>
      <c r="G69" s="1">
        <v>7.6923076923076872E-2</v>
      </c>
      <c r="H69" s="1">
        <v>0</v>
      </c>
      <c r="I69" s="1">
        <v>5.555555555555558E-2</v>
      </c>
      <c r="J69" s="1">
        <v>4.7619047619047672E-2</v>
      </c>
      <c r="K69" s="1">
        <v>0</v>
      </c>
      <c r="L69" s="1">
        <v>0</v>
      </c>
      <c r="M69" s="1">
        <v>0</v>
      </c>
    </row>
    <row r="70" spans="1:13">
      <c r="A70" s="7">
        <v>34881</v>
      </c>
      <c r="C70" s="1">
        <v>0</v>
      </c>
      <c r="D70" s="1">
        <v>0</v>
      </c>
      <c r="F70" s="1">
        <v>7.6923076923076872E-2</v>
      </c>
      <c r="G70" s="1">
        <v>7.1428571428571397E-2</v>
      </c>
      <c r="H70" s="1">
        <v>0</v>
      </c>
      <c r="I70" s="1">
        <v>5.555555555555558E-2</v>
      </c>
      <c r="J70" s="1">
        <v>4.7619047619047672E-2</v>
      </c>
      <c r="K70" s="1">
        <v>0</v>
      </c>
      <c r="L70" s="1">
        <v>0</v>
      </c>
      <c r="M70" s="1">
        <v>0</v>
      </c>
    </row>
    <row r="71" spans="1:13">
      <c r="A71" s="7">
        <v>34912</v>
      </c>
      <c r="C71" s="1">
        <v>0</v>
      </c>
      <c r="D71" s="1">
        <v>0</v>
      </c>
      <c r="F71" s="1">
        <v>7.6923076923076872E-2</v>
      </c>
      <c r="G71" s="1">
        <v>7.1428571428571397E-2</v>
      </c>
      <c r="H71" s="1">
        <v>0</v>
      </c>
      <c r="I71" s="1">
        <v>5.555555555555558E-2</v>
      </c>
      <c r="J71" s="1">
        <v>4.7619047619047672E-2</v>
      </c>
      <c r="K71" s="1">
        <v>0</v>
      </c>
      <c r="L71" s="1">
        <v>0</v>
      </c>
      <c r="M71" s="1">
        <v>0</v>
      </c>
    </row>
    <row r="72" spans="1:13">
      <c r="A72" s="7">
        <v>34943</v>
      </c>
      <c r="C72" s="1">
        <v>0</v>
      </c>
      <c r="D72" s="1">
        <v>0</v>
      </c>
      <c r="F72" s="1">
        <v>7.6923076923076872E-2</v>
      </c>
      <c r="G72" s="1">
        <v>7.1428571428571397E-2</v>
      </c>
      <c r="H72" s="1">
        <v>0</v>
      </c>
      <c r="I72" s="1">
        <v>4.5454545454545414E-2</v>
      </c>
      <c r="J72" s="1">
        <v>4.0000000000000036E-2</v>
      </c>
      <c r="K72" s="1">
        <v>0</v>
      </c>
      <c r="L72" s="1">
        <v>0</v>
      </c>
      <c r="M72" s="1">
        <v>0</v>
      </c>
    </row>
    <row r="73" spans="1:13">
      <c r="A73" s="7">
        <v>34973</v>
      </c>
      <c r="B73" s="1">
        <v>0</v>
      </c>
      <c r="C73" s="1">
        <v>0</v>
      </c>
      <c r="D73" s="1">
        <v>0</v>
      </c>
      <c r="F73" s="1">
        <v>7.6923076923076872E-2</v>
      </c>
      <c r="G73" s="1">
        <v>7.1428571428571397E-2</v>
      </c>
      <c r="H73" s="1">
        <v>0</v>
      </c>
      <c r="I73" s="1">
        <v>4.5454545454545414E-2</v>
      </c>
      <c r="J73" s="1">
        <v>4.0000000000000036E-2</v>
      </c>
      <c r="K73" s="1">
        <v>0</v>
      </c>
      <c r="L73" s="1">
        <v>0</v>
      </c>
      <c r="M73" s="1">
        <v>0</v>
      </c>
    </row>
    <row r="74" spans="1:13">
      <c r="A74" s="7">
        <v>35004</v>
      </c>
      <c r="B74" s="1">
        <v>0</v>
      </c>
      <c r="C74" s="1">
        <v>0</v>
      </c>
      <c r="D74" s="1">
        <v>0</v>
      </c>
      <c r="F74" s="1">
        <v>7.6923076923076872E-2</v>
      </c>
      <c r="G74" s="1">
        <v>7.1428571428571397E-2</v>
      </c>
      <c r="H74" s="1">
        <v>0</v>
      </c>
      <c r="I74" s="1">
        <v>4.5454545454545414E-2</v>
      </c>
      <c r="J74" s="1">
        <v>4.0000000000000036E-2</v>
      </c>
      <c r="K74" s="1">
        <v>0</v>
      </c>
      <c r="L74" s="1">
        <v>0</v>
      </c>
      <c r="M74" s="1">
        <v>0</v>
      </c>
    </row>
    <row r="75" spans="1:13">
      <c r="A75" s="7">
        <v>35034</v>
      </c>
      <c r="B75" s="1">
        <v>0</v>
      </c>
      <c r="C75" s="1">
        <v>0</v>
      </c>
      <c r="D75" s="1">
        <v>0</v>
      </c>
      <c r="F75" s="1">
        <v>0</v>
      </c>
      <c r="G75" s="1">
        <v>0</v>
      </c>
      <c r="H75" s="1">
        <v>0</v>
      </c>
      <c r="I75" s="1">
        <v>4.5454545454545414E-2</v>
      </c>
      <c r="J75" s="1">
        <v>4.0000000000000036E-2</v>
      </c>
      <c r="K75" s="1">
        <v>0</v>
      </c>
      <c r="L75" s="1">
        <v>0</v>
      </c>
      <c r="M75" s="1">
        <v>0</v>
      </c>
    </row>
    <row r="76" spans="1:13">
      <c r="A76" s="7">
        <v>35065</v>
      </c>
      <c r="B76" s="1">
        <v>0</v>
      </c>
      <c r="C76" s="1">
        <v>0</v>
      </c>
      <c r="D76" s="1">
        <v>0</v>
      </c>
      <c r="F76" s="1">
        <v>0</v>
      </c>
      <c r="G76" s="1">
        <v>0</v>
      </c>
      <c r="H76" s="1">
        <v>0</v>
      </c>
      <c r="I76" s="1">
        <v>4.5454545454545414E-2</v>
      </c>
      <c r="J76" s="1">
        <v>4.0000000000000036E-2</v>
      </c>
      <c r="K76" s="1">
        <v>0</v>
      </c>
      <c r="L76" s="1">
        <v>0</v>
      </c>
      <c r="M76" s="1">
        <v>0</v>
      </c>
    </row>
    <row r="77" spans="1:13">
      <c r="A77" s="7">
        <v>35096</v>
      </c>
      <c r="B77" s="1">
        <v>0</v>
      </c>
      <c r="C77" s="1">
        <v>0</v>
      </c>
      <c r="D77" s="1">
        <v>0</v>
      </c>
      <c r="F77" s="1">
        <v>0</v>
      </c>
      <c r="G77" s="1">
        <v>0</v>
      </c>
      <c r="H77" s="1">
        <v>0</v>
      </c>
      <c r="I77" s="1">
        <v>4.5454545454545414E-2</v>
      </c>
      <c r="J77" s="1">
        <v>4.0000000000000036E-2</v>
      </c>
      <c r="K77" s="1">
        <v>0</v>
      </c>
      <c r="L77" s="1">
        <v>0</v>
      </c>
      <c r="M77" s="1">
        <v>0</v>
      </c>
    </row>
    <row r="78" spans="1:13">
      <c r="A78" s="7">
        <v>35125</v>
      </c>
      <c r="B78" s="1">
        <v>0</v>
      </c>
      <c r="C78" s="1">
        <v>0</v>
      </c>
      <c r="D78" s="1">
        <v>0</v>
      </c>
      <c r="F78" s="1">
        <v>0</v>
      </c>
      <c r="G78" s="1">
        <v>0</v>
      </c>
      <c r="H78" s="1">
        <v>0</v>
      </c>
      <c r="I78" s="1">
        <v>4.5454545454545414E-2</v>
      </c>
      <c r="J78" s="1">
        <v>4.0000000000000036E-2</v>
      </c>
      <c r="K78" s="1">
        <v>0</v>
      </c>
      <c r="L78" s="1">
        <v>0</v>
      </c>
      <c r="M78" s="1">
        <v>0</v>
      </c>
    </row>
    <row r="79" spans="1:13">
      <c r="A79" s="7">
        <v>35156</v>
      </c>
      <c r="B79" s="1">
        <v>0</v>
      </c>
      <c r="C79" s="1">
        <v>0</v>
      </c>
      <c r="D79" s="1">
        <v>0</v>
      </c>
      <c r="F79" s="1">
        <v>0</v>
      </c>
      <c r="G79" s="1">
        <v>0</v>
      </c>
      <c r="H79" s="1">
        <v>0</v>
      </c>
      <c r="I79" s="1">
        <v>4.5454545454545414E-2</v>
      </c>
      <c r="J79" s="1">
        <v>4.0000000000000036E-2</v>
      </c>
      <c r="K79" s="1">
        <v>0</v>
      </c>
      <c r="L79" s="1">
        <v>0</v>
      </c>
      <c r="M79" s="1">
        <v>0</v>
      </c>
    </row>
    <row r="80" spans="1:13">
      <c r="A80" s="7">
        <v>35186</v>
      </c>
      <c r="B80" s="1">
        <v>0</v>
      </c>
      <c r="C80" s="1">
        <v>0</v>
      </c>
      <c r="D80" s="1">
        <v>0</v>
      </c>
      <c r="F80" s="1">
        <v>0</v>
      </c>
      <c r="G80" s="1">
        <v>0</v>
      </c>
      <c r="H80" s="1">
        <v>0</v>
      </c>
      <c r="I80" s="1">
        <v>0</v>
      </c>
      <c r="J80" s="1">
        <v>0</v>
      </c>
      <c r="K80" s="1">
        <v>0</v>
      </c>
      <c r="L80" s="1">
        <v>0</v>
      </c>
      <c r="M80" s="1">
        <v>0</v>
      </c>
    </row>
    <row r="81" spans="1:13">
      <c r="A81" s="7">
        <v>35217</v>
      </c>
      <c r="B81" s="1">
        <v>0</v>
      </c>
      <c r="C81" s="1">
        <v>0</v>
      </c>
      <c r="D81" s="1">
        <v>0</v>
      </c>
      <c r="F81" s="1">
        <v>0</v>
      </c>
      <c r="G81" s="1">
        <v>0</v>
      </c>
      <c r="H81" s="1">
        <v>0</v>
      </c>
      <c r="I81" s="1">
        <v>0</v>
      </c>
      <c r="J81" s="1">
        <v>0</v>
      </c>
      <c r="K81" s="1">
        <v>0</v>
      </c>
      <c r="L81" s="1">
        <v>0</v>
      </c>
      <c r="M81" s="1">
        <v>0</v>
      </c>
    </row>
    <row r="82" spans="1:13">
      <c r="A82" s="7">
        <v>35247</v>
      </c>
      <c r="B82" s="1">
        <v>0</v>
      </c>
      <c r="C82" s="1">
        <v>0</v>
      </c>
      <c r="D82" s="1">
        <v>0</v>
      </c>
      <c r="F82" s="1">
        <v>0</v>
      </c>
      <c r="G82" s="1">
        <v>0</v>
      </c>
      <c r="H82" s="1">
        <v>0</v>
      </c>
      <c r="I82" s="1">
        <v>0</v>
      </c>
      <c r="J82" s="1">
        <v>0</v>
      </c>
      <c r="K82" s="1">
        <v>0</v>
      </c>
      <c r="L82" s="1">
        <v>0</v>
      </c>
      <c r="M82" s="1">
        <v>0</v>
      </c>
    </row>
    <row r="83" spans="1:13">
      <c r="A83" s="7">
        <v>35278</v>
      </c>
      <c r="B83" s="1">
        <v>0</v>
      </c>
      <c r="C83" s="1">
        <v>0</v>
      </c>
      <c r="D83" s="1">
        <v>0</v>
      </c>
      <c r="F83" s="1">
        <v>0</v>
      </c>
      <c r="G83" s="1">
        <v>0</v>
      </c>
      <c r="H83" s="1">
        <v>0</v>
      </c>
      <c r="I83" s="1">
        <v>0</v>
      </c>
      <c r="J83" s="1">
        <v>0</v>
      </c>
      <c r="K83" s="1">
        <v>0</v>
      </c>
      <c r="L83" s="1">
        <v>0</v>
      </c>
      <c r="M83" s="1">
        <v>0</v>
      </c>
    </row>
    <row r="84" spans="1:13">
      <c r="A84" s="7">
        <v>35309</v>
      </c>
      <c r="B84" s="1">
        <v>0</v>
      </c>
      <c r="C84" s="1">
        <v>5.8823529411764719E-2</v>
      </c>
      <c r="D84" s="1">
        <v>5.555555555555558E-2</v>
      </c>
      <c r="F84" s="1">
        <v>0</v>
      </c>
      <c r="G84" s="1">
        <v>0</v>
      </c>
      <c r="H84" s="1">
        <v>0</v>
      </c>
      <c r="I84" s="1">
        <v>4.0000000000000036E-2</v>
      </c>
      <c r="J84" s="1">
        <v>3.703703703703709E-2</v>
      </c>
      <c r="K84" s="1">
        <v>0</v>
      </c>
      <c r="L84" s="1">
        <v>0</v>
      </c>
      <c r="M84" s="1">
        <v>0</v>
      </c>
    </row>
    <row r="85" spans="1:13">
      <c r="A85" s="7">
        <v>35339</v>
      </c>
      <c r="B85" s="1">
        <v>0</v>
      </c>
      <c r="C85" s="1">
        <v>5.8823529411764719E-2</v>
      </c>
      <c r="D85" s="1">
        <v>5.555555555555558E-2</v>
      </c>
      <c r="F85" s="1">
        <v>0</v>
      </c>
      <c r="G85" s="1">
        <v>0</v>
      </c>
      <c r="H85" s="1">
        <v>0</v>
      </c>
      <c r="I85" s="1">
        <v>4.0000000000000036E-2</v>
      </c>
      <c r="J85" s="1">
        <v>3.703703703703709E-2</v>
      </c>
      <c r="K85" s="1">
        <v>0</v>
      </c>
      <c r="L85" s="1">
        <v>0</v>
      </c>
      <c r="M85" s="1">
        <v>0</v>
      </c>
    </row>
    <row r="86" spans="1:13">
      <c r="A86" s="7">
        <v>35370</v>
      </c>
      <c r="B86" s="1">
        <v>0</v>
      </c>
      <c r="C86" s="1">
        <v>5.8823529411764719E-2</v>
      </c>
      <c r="D86" s="1">
        <v>5.555555555555558E-2</v>
      </c>
      <c r="F86" s="1">
        <v>0</v>
      </c>
      <c r="G86" s="1">
        <v>0</v>
      </c>
      <c r="H86" s="1">
        <v>0</v>
      </c>
      <c r="I86" s="1">
        <v>3.8461538461538436E-2</v>
      </c>
      <c r="J86" s="1">
        <v>3.5714285714285698E-2</v>
      </c>
      <c r="K86" s="1">
        <v>0</v>
      </c>
      <c r="L86" s="1">
        <v>0</v>
      </c>
      <c r="M86" s="1">
        <v>0</v>
      </c>
    </row>
    <row r="87" spans="1:13">
      <c r="A87" s="7">
        <v>35400</v>
      </c>
      <c r="B87" s="1">
        <v>0</v>
      </c>
      <c r="C87" s="1">
        <v>5.8823529411764719E-2</v>
      </c>
      <c r="D87" s="1">
        <v>5.555555555555558E-2</v>
      </c>
      <c r="F87" s="1">
        <v>0</v>
      </c>
      <c r="G87" s="1">
        <v>0</v>
      </c>
      <c r="H87" s="1">
        <v>0</v>
      </c>
      <c r="I87" s="1">
        <v>3.8461538461538436E-2</v>
      </c>
      <c r="J87" s="1">
        <v>3.5714285714285698E-2</v>
      </c>
      <c r="K87" s="1">
        <v>0</v>
      </c>
      <c r="L87" s="1">
        <v>0</v>
      </c>
      <c r="M87" s="1">
        <v>0</v>
      </c>
    </row>
    <row r="88" spans="1:13">
      <c r="A88" s="7">
        <v>35431</v>
      </c>
      <c r="B88" s="1">
        <v>0</v>
      </c>
      <c r="C88" s="1">
        <v>5.555555555555558E-2</v>
      </c>
      <c r="D88" s="1">
        <v>5.2631578947368474E-2</v>
      </c>
      <c r="F88" s="1">
        <v>0</v>
      </c>
      <c r="G88" s="1">
        <v>0</v>
      </c>
      <c r="H88" s="1">
        <v>0</v>
      </c>
      <c r="I88" s="1">
        <v>3.8461538461538436E-2</v>
      </c>
      <c r="J88" s="1">
        <v>3.5714285714285698E-2</v>
      </c>
      <c r="K88" s="1">
        <v>0</v>
      </c>
      <c r="L88" s="1">
        <v>0</v>
      </c>
      <c r="M88" s="1">
        <v>0</v>
      </c>
    </row>
    <row r="89" spans="1:13">
      <c r="A89" s="7">
        <v>35462</v>
      </c>
      <c r="B89" s="1">
        <v>0</v>
      </c>
      <c r="C89" s="1">
        <v>4.5454545454545414E-2</v>
      </c>
      <c r="D89" s="1">
        <v>4.3478260869565188E-2</v>
      </c>
      <c r="F89" s="1">
        <v>0</v>
      </c>
      <c r="G89" s="1">
        <v>0</v>
      </c>
      <c r="H89" s="1">
        <v>0</v>
      </c>
      <c r="I89" s="1">
        <v>3.703703703703709E-2</v>
      </c>
      <c r="J89" s="1">
        <v>3.4482758620689613E-2</v>
      </c>
      <c r="K89" s="1">
        <v>0</v>
      </c>
      <c r="L89" s="1">
        <v>0</v>
      </c>
      <c r="M89" s="1">
        <v>0</v>
      </c>
    </row>
    <row r="90" spans="1:13">
      <c r="A90" s="7">
        <v>35490</v>
      </c>
      <c r="B90" s="1">
        <v>0</v>
      </c>
      <c r="C90" s="1">
        <v>4.5454545454545414E-2</v>
      </c>
      <c r="D90" s="1">
        <v>4.3478260869565188E-2</v>
      </c>
      <c r="F90" s="1">
        <v>0</v>
      </c>
      <c r="G90" s="1">
        <v>0</v>
      </c>
      <c r="H90" s="1">
        <v>0</v>
      </c>
      <c r="I90" s="1">
        <v>3.703703703703709E-2</v>
      </c>
      <c r="J90" s="1">
        <v>3.4482758620689613E-2</v>
      </c>
      <c r="K90" s="1">
        <v>0</v>
      </c>
      <c r="L90" s="1">
        <v>0</v>
      </c>
      <c r="M90" s="1">
        <v>0</v>
      </c>
    </row>
    <row r="91" spans="1:13">
      <c r="A91" s="7">
        <v>35521</v>
      </c>
      <c r="B91" s="1">
        <v>0</v>
      </c>
      <c r="C91" s="1">
        <v>4.5454545454545414E-2</v>
      </c>
      <c r="D91" s="1">
        <v>4.3478260869565188E-2</v>
      </c>
      <c r="F91" s="1">
        <v>0</v>
      </c>
      <c r="G91" s="1">
        <v>0</v>
      </c>
      <c r="H91" s="1">
        <v>0</v>
      </c>
      <c r="I91" s="1">
        <v>3.4482758620689613E-2</v>
      </c>
      <c r="J91" s="1">
        <v>3.2258064516129004E-2</v>
      </c>
      <c r="K91" s="1">
        <v>0</v>
      </c>
      <c r="L91" s="1">
        <v>0</v>
      </c>
      <c r="M91" s="1">
        <v>0</v>
      </c>
    </row>
    <row r="92" spans="1:13">
      <c r="A92" s="7">
        <v>35551</v>
      </c>
      <c r="B92" s="1">
        <v>0</v>
      </c>
      <c r="C92" s="1">
        <v>4.5454545454545414E-2</v>
      </c>
      <c r="D92" s="1">
        <v>4.3478260869565188E-2</v>
      </c>
      <c r="F92" s="1">
        <v>0</v>
      </c>
      <c r="G92" s="1">
        <v>0</v>
      </c>
      <c r="H92" s="1">
        <v>0</v>
      </c>
      <c r="I92" s="1">
        <v>3.2258064516129004E-2</v>
      </c>
      <c r="J92" s="1">
        <v>3.0303030303030276E-2</v>
      </c>
      <c r="K92" s="1">
        <v>0</v>
      </c>
      <c r="L92" s="1">
        <v>0</v>
      </c>
      <c r="M92" s="1">
        <v>0</v>
      </c>
    </row>
    <row r="93" spans="1:13">
      <c r="A93" s="7">
        <v>35582</v>
      </c>
      <c r="B93" s="1">
        <v>0</v>
      </c>
      <c r="C93" s="1">
        <v>4.3478260869565188E-2</v>
      </c>
      <c r="D93" s="1">
        <v>4.166666666666663E-2</v>
      </c>
      <c r="F93" s="1">
        <v>0</v>
      </c>
      <c r="G93" s="1">
        <v>0</v>
      </c>
      <c r="H93" s="1">
        <v>0</v>
      </c>
      <c r="I93" s="1">
        <v>3.125E-2</v>
      </c>
      <c r="J93" s="1">
        <v>2.9411764705882359E-2</v>
      </c>
      <c r="K93" s="1">
        <v>0</v>
      </c>
      <c r="L93" s="1">
        <v>0</v>
      </c>
      <c r="M93" s="1">
        <v>0</v>
      </c>
    </row>
    <row r="94" spans="1:13">
      <c r="A94" s="7">
        <v>35612</v>
      </c>
      <c r="B94" s="1">
        <v>0</v>
      </c>
      <c r="C94" s="1">
        <v>0</v>
      </c>
      <c r="D94" s="1">
        <v>0</v>
      </c>
      <c r="F94" s="1">
        <v>0</v>
      </c>
      <c r="G94" s="1">
        <v>0</v>
      </c>
      <c r="H94" s="1">
        <v>0</v>
      </c>
      <c r="I94" s="1">
        <v>2.9411764705882359E-2</v>
      </c>
      <c r="J94" s="1">
        <v>2.777777777777779E-2</v>
      </c>
      <c r="K94" s="1">
        <v>0</v>
      </c>
      <c r="L94" s="1">
        <v>0</v>
      </c>
      <c r="M94" s="1">
        <v>0</v>
      </c>
    </row>
    <row r="95" spans="1:13">
      <c r="A95" s="7">
        <v>35643</v>
      </c>
      <c r="B95" s="1">
        <v>0</v>
      </c>
      <c r="C95" s="1">
        <v>0</v>
      </c>
      <c r="D95" s="1">
        <v>0</v>
      </c>
      <c r="F95" s="1">
        <v>0</v>
      </c>
      <c r="G95" s="1">
        <v>0</v>
      </c>
      <c r="H95" s="1">
        <v>0</v>
      </c>
      <c r="I95" s="1">
        <v>2.777777777777779E-2</v>
      </c>
      <c r="J95" s="1">
        <v>2.6315789473684181E-2</v>
      </c>
      <c r="K95" s="1">
        <v>0</v>
      </c>
      <c r="L95" s="1">
        <v>0</v>
      </c>
      <c r="M95" s="1">
        <v>0</v>
      </c>
    </row>
    <row r="96" spans="1:13">
      <c r="A96" s="7">
        <v>35674</v>
      </c>
      <c r="B96" s="1">
        <v>0</v>
      </c>
      <c r="C96" s="1">
        <v>0</v>
      </c>
      <c r="D96" s="1">
        <v>0</v>
      </c>
      <c r="F96" s="1">
        <v>0</v>
      </c>
      <c r="G96" s="1">
        <v>0</v>
      </c>
      <c r="H96" s="1">
        <v>0</v>
      </c>
      <c r="I96" s="1">
        <v>0</v>
      </c>
      <c r="J96" s="1">
        <v>0</v>
      </c>
      <c r="K96" s="1">
        <v>0</v>
      </c>
      <c r="L96" s="1">
        <v>0</v>
      </c>
      <c r="M96" s="1">
        <v>0</v>
      </c>
    </row>
    <row r="97" spans="1:13">
      <c r="A97" s="7">
        <v>35704</v>
      </c>
      <c r="B97" s="1">
        <v>0</v>
      </c>
      <c r="C97" s="1">
        <v>0</v>
      </c>
      <c r="D97" s="1">
        <v>0</v>
      </c>
      <c r="F97" s="1">
        <v>0</v>
      </c>
      <c r="G97" s="1">
        <v>0</v>
      </c>
      <c r="H97" s="1">
        <v>0</v>
      </c>
      <c r="I97" s="1">
        <v>0</v>
      </c>
      <c r="J97" s="1">
        <v>0</v>
      </c>
      <c r="K97" s="1">
        <v>0</v>
      </c>
      <c r="L97" s="1">
        <v>0</v>
      </c>
      <c r="M97" s="1">
        <v>0</v>
      </c>
    </row>
    <row r="98" spans="1:13">
      <c r="A98" s="7">
        <v>35735</v>
      </c>
      <c r="B98" s="1">
        <v>0</v>
      </c>
      <c r="C98" s="1">
        <v>0</v>
      </c>
      <c r="D98" s="1">
        <v>0</v>
      </c>
      <c r="F98" s="1">
        <v>0</v>
      </c>
      <c r="G98" s="1">
        <v>0</v>
      </c>
      <c r="H98" s="1">
        <v>0</v>
      </c>
      <c r="I98" s="1">
        <v>0</v>
      </c>
      <c r="J98" s="1">
        <v>0</v>
      </c>
      <c r="K98" s="1">
        <v>0</v>
      </c>
      <c r="L98" s="1">
        <v>0</v>
      </c>
      <c r="M98" s="1">
        <v>0</v>
      </c>
    </row>
    <row r="99" spans="1:13">
      <c r="A99" s="7">
        <v>35765</v>
      </c>
      <c r="B99" s="1">
        <v>0</v>
      </c>
      <c r="C99" s="1">
        <v>0</v>
      </c>
      <c r="D99" s="1">
        <v>0</v>
      </c>
      <c r="F99" s="1">
        <v>0</v>
      </c>
      <c r="G99" s="1">
        <v>0</v>
      </c>
      <c r="H99" s="1">
        <v>0</v>
      </c>
      <c r="I99" s="1">
        <v>0</v>
      </c>
      <c r="J99" s="1">
        <v>0</v>
      </c>
      <c r="K99" s="1">
        <v>0</v>
      </c>
      <c r="L99" s="1">
        <v>0</v>
      </c>
      <c r="M99" s="1">
        <v>0</v>
      </c>
    </row>
    <row r="100" spans="1:13">
      <c r="A100" s="7">
        <v>35796</v>
      </c>
      <c r="B100" s="1">
        <v>0</v>
      </c>
      <c r="C100" s="1">
        <v>0</v>
      </c>
      <c r="D100" s="1">
        <v>0</v>
      </c>
      <c r="F100" s="1">
        <v>0</v>
      </c>
      <c r="G100" s="1">
        <v>0</v>
      </c>
      <c r="H100" s="1">
        <v>0</v>
      </c>
      <c r="I100" s="1">
        <v>0</v>
      </c>
      <c r="J100" s="1">
        <v>0</v>
      </c>
      <c r="K100" s="1">
        <v>0</v>
      </c>
      <c r="L100" s="1">
        <v>0</v>
      </c>
      <c r="M100" s="1">
        <v>0</v>
      </c>
    </row>
    <row r="101" spans="1:13">
      <c r="A101" s="7">
        <v>35827</v>
      </c>
      <c r="B101" s="1">
        <v>0</v>
      </c>
      <c r="C101" s="1">
        <v>0</v>
      </c>
      <c r="D101" s="1">
        <v>0</v>
      </c>
      <c r="F101" s="1">
        <v>0</v>
      </c>
      <c r="G101" s="1">
        <v>0</v>
      </c>
      <c r="H101" s="1">
        <v>0</v>
      </c>
      <c r="I101" s="1">
        <v>0</v>
      </c>
      <c r="J101" s="1">
        <v>0</v>
      </c>
      <c r="K101" s="1">
        <v>0</v>
      </c>
      <c r="L101" s="1">
        <v>0</v>
      </c>
      <c r="M101" s="1">
        <v>0</v>
      </c>
    </row>
    <row r="102" spans="1:13">
      <c r="A102" s="7">
        <v>35855</v>
      </c>
      <c r="B102" s="1">
        <v>0</v>
      </c>
      <c r="C102" s="1">
        <v>0</v>
      </c>
      <c r="D102" s="1">
        <v>0</v>
      </c>
      <c r="F102" s="1">
        <v>0</v>
      </c>
      <c r="G102" s="1">
        <v>0</v>
      </c>
      <c r="H102" s="1">
        <v>0</v>
      </c>
      <c r="I102" s="1">
        <v>0</v>
      </c>
      <c r="J102" s="1">
        <v>0</v>
      </c>
      <c r="K102" s="1">
        <v>0</v>
      </c>
      <c r="L102" s="1">
        <v>0</v>
      </c>
      <c r="M102" s="1">
        <v>0</v>
      </c>
    </row>
    <row r="103" spans="1:13">
      <c r="A103" s="7">
        <v>35886</v>
      </c>
      <c r="B103" s="1">
        <v>0</v>
      </c>
      <c r="C103" s="1">
        <v>0</v>
      </c>
      <c r="D103" s="1">
        <v>0</v>
      </c>
      <c r="F103" s="1">
        <v>0</v>
      </c>
      <c r="G103" s="1">
        <v>0</v>
      </c>
      <c r="H103" s="1">
        <v>0</v>
      </c>
      <c r="I103" s="1">
        <v>2.6315789473684181E-2</v>
      </c>
      <c r="J103" s="1">
        <v>2.5000000000000022E-2</v>
      </c>
      <c r="K103" s="1">
        <v>0</v>
      </c>
      <c r="L103" s="1">
        <v>0</v>
      </c>
      <c r="M103" s="1">
        <v>0</v>
      </c>
    </row>
    <row r="104" spans="1:13">
      <c r="A104" s="7">
        <v>35916</v>
      </c>
      <c r="B104" s="1">
        <v>0</v>
      </c>
      <c r="C104" s="1">
        <v>0</v>
      </c>
      <c r="D104" s="1">
        <v>0</v>
      </c>
      <c r="F104" s="1">
        <v>0</v>
      </c>
      <c r="G104" s="1">
        <v>0</v>
      </c>
      <c r="H104" s="1">
        <v>0</v>
      </c>
      <c r="I104" s="1">
        <v>5.2631578947368363E-2</v>
      </c>
      <c r="J104" s="1">
        <v>5.0000000000000044E-2</v>
      </c>
      <c r="K104" s="1">
        <v>0</v>
      </c>
      <c r="L104" s="1">
        <v>2.6315789473684181E-2</v>
      </c>
      <c r="M104" s="1">
        <v>1.4492753623188359E-2</v>
      </c>
    </row>
    <row r="105" spans="1:13">
      <c r="A105" s="7">
        <v>35947</v>
      </c>
      <c r="B105" s="1">
        <v>0</v>
      </c>
      <c r="C105" s="1">
        <v>3.4482758620689613E-2</v>
      </c>
      <c r="D105" s="1">
        <v>3.2258064516129004E-2</v>
      </c>
      <c r="F105" s="1">
        <v>0</v>
      </c>
      <c r="G105" s="1">
        <v>0</v>
      </c>
      <c r="H105" s="1">
        <v>0</v>
      </c>
      <c r="I105" s="1">
        <v>7.8947368421052544E-2</v>
      </c>
      <c r="J105" s="1">
        <v>7.5000000000000067E-2</v>
      </c>
      <c r="K105" s="1">
        <v>0</v>
      </c>
      <c r="L105" s="1">
        <v>2.5000000000000022E-2</v>
      </c>
      <c r="M105" s="1">
        <v>1.4084507042253502E-2</v>
      </c>
    </row>
    <row r="106" spans="1:13">
      <c r="A106" s="7">
        <v>35977</v>
      </c>
      <c r="B106" s="1">
        <v>0</v>
      </c>
      <c r="C106" s="1">
        <v>3.125E-2</v>
      </c>
      <c r="D106" s="1">
        <v>2.9411764705882359E-2</v>
      </c>
      <c r="F106" s="1">
        <v>4.8780487804878092E-2</v>
      </c>
      <c r="G106" s="1">
        <v>4.8780487804878092E-2</v>
      </c>
      <c r="H106" s="1">
        <v>0</v>
      </c>
      <c r="I106" s="1">
        <v>7.8947368421052544E-2</v>
      </c>
      <c r="J106" s="1">
        <v>7.5000000000000067E-2</v>
      </c>
      <c r="K106" s="1">
        <v>0</v>
      </c>
      <c r="L106" s="1">
        <v>2.5000000000000022E-2</v>
      </c>
      <c r="M106" s="1">
        <v>1.388888888888884E-2</v>
      </c>
    </row>
    <row r="107" spans="1:13">
      <c r="A107" s="7">
        <v>36008</v>
      </c>
      <c r="B107" s="1">
        <v>0</v>
      </c>
      <c r="C107" s="1">
        <v>3.0303030303030276E-2</v>
      </c>
      <c r="D107" s="1">
        <v>2.8571428571428581E-2</v>
      </c>
      <c r="F107" s="1">
        <v>4.6511627906976716E-2</v>
      </c>
      <c r="G107" s="1">
        <v>4.6511627906976716E-2</v>
      </c>
      <c r="H107" s="1">
        <v>0</v>
      </c>
      <c r="I107" s="1">
        <v>0.10526315789473673</v>
      </c>
      <c r="J107" s="1">
        <v>9.9999999999999978E-2</v>
      </c>
      <c r="K107" s="1">
        <v>0</v>
      </c>
      <c r="L107" s="1">
        <v>2.4390243902439046E-2</v>
      </c>
      <c r="M107" s="1">
        <v>1.3513513513513487E-2</v>
      </c>
    </row>
    <row r="108" spans="1:13">
      <c r="A108" s="7">
        <v>36039</v>
      </c>
      <c r="B108" s="1">
        <v>0</v>
      </c>
      <c r="C108" s="1">
        <v>2.9411764705882359E-2</v>
      </c>
      <c r="D108" s="1">
        <v>2.777777777777779E-2</v>
      </c>
      <c r="F108" s="1">
        <v>4.6511627906976716E-2</v>
      </c>
      <c r="G108" s="1">
        <v>4.6511627906976716E-2</v>
      </c>
      <c r="H108" s="1">
        <v>0</v>
      </c>
      <c r="I108" s="1">
        <v>0.10526315789473673</v>
      </c>
      <c r="J108" s="1">
        <v>9.9999999999999978E-2</v>
      </c>
      <c r="K108" s="1">
        <v>0</v>
      </c>
      <c r="L108" s="1">
        <v>2.4390243902439046E-2</v>
      </c>
      <c r="M108" s="1">
        <v>1.3513513513513487E-2</v>
      </c>
    </row>
    <row r="109" spans="1:13">
      <c r="A109" s="7">
        <v>36069</v>
      </c>
      <c r="B109" s="1">
        <v>0</v>
      </c>
      <c r="C109" s="1">
        <v>2.9411764705882359E-2</v>
      </c>
      <c r="D109" s="1">
        <v>2.777777777777779E-2</v>
      </c>
      <c r="F109" s="1">
        <v>4.6511627906976716E-2</v>
      </c>
      <c r="G109" s="1">
        <v>4.6511627906976716E-2</v>
      </c>
      <c r="H109" s="1">
        <v>0</v>
      </c>
      <c r="I109" s="1">
        <v>0.10526315789473673</v>
      </c>
      <c r="J109" s="1">
        <v>9.9999999999999978E-2</v>
      </c>
      <c r="K109" s="1">
        <v>0</v>
      </c>
      <c r="L109" s="1">
        <v>2.3809523809523836E-2</v>
      </c>
      <c r="M109" s="1">
        <v>1.3333333333333308E-2</v>
      </c>
    </row>
    <row r="110" spans="1:13">
      <c r="A110" s="7">
        <v>36100</v>
      </c>
      <c r="B110" s="1">
        <v>0</v>
      </c>
      <c r="C110" s="1">
        <v>2.9411764705882359E-2</v>
      </c>
      <c r="D110" s="1">
        <v>2.777777777777779E-2</v>
      </c>
      <c r="F110" s="1">
        <v>4.6511627906976716E-2</v>
      </c>
      <c r="G110" s="1">
        <v>4.6511627906976716E-2</v>
      </c>
      <c r="H110" s="1">
        <v>0</v>
      </c>
      <c r="I110" s="1">
        <v>0.10526315789473673</v>
      </c>
      <c r="J110" s="1">
        <v>9.9999999999999978E-2</v>
      </c>
      <c r="K110" s="1">
        <v>0</v>
      </c>
      <c r="L110" s="1">
        <v>2.3809523809523836E-2</v>
      </c>
      <c r="M110" s="1">
        <v>1.3333333333333308E-2</v>
      </c>
    </row>
    <row r="111" spans="1:13">
      <c r="A111" s="7">
        <v>36130</v>
      </c>
      <c r="B111" s="1">
        <v>0</v>
      </c>
      <c r="C111" s="1">
        <v>2.9411764705882359E-2</v>
      </c>
      <c r="D111" s="1">
        <v>2.777777777777779E-2</v>
      </c>
      <c r="F111" s="1">
        <v>4.6511627906976716E-2</v>
      </c>
      <c r="G111" s="1">
        <v>4.6511627906976716E-2</v>
      </c>
      <c r="H111" s="1">
        <v>0</v>
      </c>
      <c r="I111" s="1">
        <v>0.10526315789473673</v>
      </c>
      <c r="J111" s="1">
        <v>9.9999999999999978E-2</v>
      </c>
      <c r="K111" s="1">
        <v>0</v>
      </c>
      <c r="L111" s="1">
        <v>2.3809523809523836E-2</v>
      </c>
      <c r="M111" s="1">
        <v>1.3333333333333308E-2</v>
      </c>
    </row>
    <row r="112" spans="1:13">
      <c r="A112" s="7">
        <v>36161</v>
      </c>
      <c r="B112" s="1">
        <v>0</v>
      </c>
      <c r="C112" s="1">
        <v>2.8571428571428581E-2</v>
      </c>
      <c r="D112" s="1">
        <v>2.7027027027026973E-2</v>
      </c>
      <c r="F112" s="1">
        <v>4.5454545454545414E-2</v>
      </c>
      <c r="G112" s="1">
        <v>4.5454545454545414E-2</v>
      </c>
      <c r="H112" s="1">
        <v>0</v>
      </c>
      <c r="I112" s="1">
        <v>0.10526315789473673</v>
      </c>
      <c r="J112" s="1">
        <v>9.9999999999999978E-2</v>
      </c>
      <c r="K112" s="1">
        <v>0</v>
      </c>
      <c r="L112" s="1">
        <v>2.3809523809523836E-2</v>
      </c>
      <c r="M112" s="1">
        <v>1.2987012987012991E-2</v>
      </c>
    </row>
    <row r="113" spans="1:13">
      <c r="A113" s="7">
        <v>36192</v>
      </c>
      <c r="B113" s="1">
        <v>0</v>
      </c>
      <c r="C113" s="1">
        <v>2.777777777777779E-2</v>
      </c>
      <c r="D113" s="1">
        <v>2.6315789473684181E-2</v>
      </c>
      <c r="F113" s="1">
        <v>4.5454545454545414E-2</v>
      </c>
      <c r="G113" s="1">
        <v>4.5454545454545414E-2</v>
      </c>
      <c r="H113" s="1">
        <v>0</v>
      </c>
      <c r="I113" s="1">
        <v>0.10526315789473673</v>
      </c>
      <c r="J113" s="1">
        <v>9.9999999999999978E-2</v>
      </c>
      <c r="K113" s="1">
        <v>0</v>
      </c>
      <c r="L113" s="1">
        <v>2.3809523809523836E-2</v>
      </c>
      <c r="M113" s="1">
        <v>1.2987012987012991E-2</v>
      </c>
    </row>
    <row r="114" spans="1:13">
      <c r="A114" s="7">
        <v>36220</v>
      </c>
      <c r="B114" s="1">
        <v>0</v>
      </c>
      <c r="C114" s="1">
        <v>2.777777777777779E-2</v>
      </c>
      <c r="D114" s="1">
        <v>2.6315789473684181E-2</v>
      </c>
      <c r="F114" s="1">
        <v>4.5454545454545414E-2</v>
      </c>
      <c r="G114" s="1">
        <v>4.5454545454545414E-2</v>
      </c>
      <c r="H114" s="1">
        <v>0</v>
      </c>
      <c r="I114" s="1">
        <v>0.10526315789473673</v>
      </c>
      <c r="J114" s="1">
        <v>9.9999999999999978E-2</v>
      </c>
      <c r="K114" s="1">
        <v>0</v>
      </c>
      <c r="L114" s="1">
        <v>2.3809523809523836E-2</v>
      </c>
      <c r="M114" s="1">
        <v>1.2987012987012991E-2</v>
      </c>
    </row>
    <row r="115" spans="1:13">
      <c r="A115" s="7">
        <v>36251</v>
      </c>
      <c r="B115" s="1">
        <v>0</v>
      </c>
      <c r="C115" s="1">
        <v>2.777777777777779E-2</v>
      </c>
      <c r="D115" s="1">
        <v>2.6315789473684181E-2</v>
      </c>
      <c r="F115" s="1">
        <v>4.5454545454545414E-2</v>
      </c>
      <c r="G115" s="1">
        <v>4.5454545454545414E-2</v>
      </c>
      <c r="H115" s="1">
        <v>0</v>
      </c>
      <c r="I115" s="1">
        <v>8.1081081081081141E-2</v>
      </c>
      <c r="J115" s="1">
        <v>7.6923076923076872E-2</v>
      </c>
      <c r="K115" s="1">
        <v>0</v>
      </c>
      <c r="L115" s="1">
        <v>2.2727272727272707E-2</v>
      </c>
      <c r="M115" s="1">
        <v>1.2820512820512775E-2</v>
      </c>
    </row>
    <row r="116" spans="1:13">
      <c r="A116" s="7">
        <v>36281</v>
      </c>
      <c r="B116" s="1">
        <v>0</v>
      </c>
      <c r="C116" s="1">
        <v>2.777777777777779E-2</v>
      </c>
      <c r="D116" s="1">
        <v>2.6315789473684181E-2</v>
      </c>
      <c r="F116" s="1">
        <v>4.5454545454545414E-2</v>
      </c>
      <c r="G116" s="1">
        <v>4.5454545454545414E-2</v>
      </c>
      <c r="H116" s="1">
        <v>0</v>
      </c>
      <c r="I116" s="1">
        <v>5.555555555555558E-2</v>
      </c>
      <c r="J116" s="1">
        <v>5.2631578947368363E-2</v>
      </c>
      <c r="K116" s="1">
        <v>0</v>
      </c>
      <c r="L116" s="1">
        <v>0</v>
      </c>
      <c r="M116" s="1">
        <v>0</v>
      </c>
    </row>
    <row r="117" spans="1:13">
      <c r="A117" s="7">
        <v>36312</v>
      </c>
      <c r="B117" s="1">
        <v>0</v>
      </c>
      <c r="C117" s="1">
        <v>0</v>
      </c>
      <c r="D117" s="1">
        <v>0</v>
      </c>
      <c r="F117" s="1">
        <v>4.5454545454545414E-2</v>
      </c>
      <c r="G117" s="1">
        <v>4.5454545454545414E-2</v>
      </c>
      <c r="H117" s="1">
        <v>0</v>
      </c>
      <c r="I117" s="1">
        <v>5.4826254826254806E-2</v>
      </c>
      <c r="J117" s="1">
        <v>5.1975051975051922E-2</v>
      </c>
      <c r="K117" s="1">
        <v>0</v>
      </c>
      <c r="L117" s="1">
        <v>0</v>
      </c>
      <c r="M117" s="1">
        <v>0</v>
      </c>
    </row>
    <row r="118" spans="1:13">
      <c r="A118" s="7">
        <v>36342</v>
      </c>
      <c r="B118" s="1">
        <v>0</v>
      </c>
      <c r="C118" s="1">
        <v>0</v>
      </c>
      <c r="D118" s="1">
        <v>0</v>
      </c>
      <c r="F118" s="1">
        <v>0</v>
      </c>
      <c r="G118" s="1">
        <v>0</v>
      </c>
      <c r="H118" s="1">
        <v>0</v>
      </c>
      <c r="I118" s="1">
        <v>5.4826254826254806E-2</v>
      </c>
      <c r="J118" s="1">
        <v>5.1975051975051922E-2</v>
      </c>
      <c r="K118" s="1">
        <v>0</v>
      </c>
      <c r="L118" s="1">
        <v>0</v>
      </c>
      <c r="M118" s="1">
        <v>0</v>
      </c>
    </row>
    <row r="119" spans="1:13">
      <c r="A119" s="7">
        <v>36373</v>
      </c>
      <c r="B119" s="1">
        <v>0</v>
      </c>
      <c r="C119" s="1">
        <v>0</v>
      </c>
      <c r="D119" s="1">
        <v>0</v>
      </c>
      <c r="F119" s="1">
        <v>0</v>
      </c>
      <c r="G119" s="1">
        <v>0</v>
      </c>
      <c r="H119" s="1">
        <v>0</v>
      </c>
      <c r="I119" s="1">
        <v>2.8571428571428581E-2</v>
      </c>
      <c r="J119" s="1">
        <v>2.7027027027026973E-2</v>
      </c>
      <c r="K119" s="1">
        <v>0</v>
      </c>
      <c r="L119" s="1">
        <v>0</v>
      </c>
      <c r="M119" s="1">
        <v>0</v>
      </c>
    </row>
    <row r="120" spans="1:13">
      <c r="A120" s="7">
        <v>36404</v>
      </c>
      <c r="B120" s="1">
        <v>0</v>
      </c>
      <c r="C120" s="1">
        <v>0</v>
      </c>
      <c r="D120" s="1">
        <v>0</v>
      </c>
      <c r="F120" s="1">
        <v>0</v>
      </c>
      <c r="G120" s="1">
        <v>0</v>
      </c>
      <c r="H120" s="1">
        <v>0</v>
      </c>
      <c r="I120" s="1">
        <v>2.8571428571428581E-2</v>
      </c>
      <c r="J120" s="1">
        <v>2.7027027027026973E-2</v>
      </c>
      <c r="K120" s="1">
        <v>0</v>
      </c>
      <c r="L120" s="1">
        <v>0</v>
      </c>
      <c r="M120" s="1">
        <v>0</v>
      </c>
    </row>
    <row r="121" spans="1:13">
      <c r="A121" s="7">
        <v>36434</v>
      </c>
      <c r="B121" s="1">
        <v>0</v>
      </c>
      <c r="C121" s="1">
        <v>0</v>
      </c>
      <c r="D121" s="1">
        <v>0</v>
      </c>
      <c r="F121" s="1">
        <v>0</v>
      </c>
      <c r="G121" s="1">
        <v>0</v>
      </c>
      <c r="H121" s="1">
        <v>0</v>
      </c>
      <c r="I121" s="1">
        <v>2.8571428571428581E-2</v>
      </c>
      <c r="J121" s="1">
        <v>2.7027027027026973E-2</v>
      </c>
      <c r="K121" s="1">
        <v>0</v>
      </c>
      <c r="L121" s="1">
        <v>2.2222222222222254E-2</v>
      </c>
      <c r="M121" s="1">
        <v>1.2658227848101222E-2</v>
      </c>
    </row>
    <row r="122" spans="1:13">
      <c r="A122" s="7">
        <v>36465</v>
      </c>
      <c r="B122" s="1">
        <v>0</v>
      </c>
      <c r="C122" s="1">
        <v>0</v>
      </c>
      <c r="D122" s="1">
        <v>0</v>
      </c>
      <c r="F122" s="1">
        <v>0</v>
      </c>
      <c r="G122" s="1">
        <v>0</v>
      </c>
      <c r="H122" s="1">
        <v>0</v>
      </c>
      <c r="I122" s="1">
        <v>0</v>
      </c>
      <c r="J122" s="1">
        <v>0</v>
      </c>
      <c r="K122" s="1">
        <v>0</v>
      </c>
      <c r="L122" s="1">
        <v>2.2222222222222254E-2</v>
      </c>
      <c r="M122" s="1">
        <v>1.2499999999999956E-2</v>
      </c>
    </row>
    <row r="123" spans="1:13">
      <c r="A123" s="7">
        <v>36495</v>
      </c>
      <c r="B123" s="1">
        <v>0</v>
      </c>
      <c r="C123" s="1">
        <v>0</v>
      </c>
      <c r="D123" s="1">
        <v>0</v>
      </c>
      <c r="F123" s="1">
        <v>0</v>
      </c>
      <c r="G123" s="1">
        <v>0</v>
      </c>
      <c r="H123" s="1">
        <v>0</v>
      </c>
      <c r="I123" s="1">
        <v>0</v>
      </c>
      <c r="J123" s="1">
        <v>0</v>
      </c>
      <c r="K123" s="1">
        <v>0</v>
      </c>
      <c r="L123" s="1">
        <v>2.2222222222222254E-2</v>
      </c>
      <c r="M123" s="1">
        <v>1.2499999999999956E-2</v>
      </c>
    </row>
    <row r="124" spans="1:13">
      <c r="A124" s="7">
        <v>36526</v>
      </c>
      <c r="B124" s="1">
        <v>0</v>
      </c>
      <c r="C124" s="1">
        <v>0</v>
      </c>
      <c r="D124" s="1">
        <v>0</v>
      </c>
      <c r="F124" s="1">
        <v>0</v>
      </c>
      <c r="G124" s="1">
        <v>0</v>
      </c>
      <c r="H124" s="1">
        <v>0</v>
      </c>
      <c r="I124" s="1">
        <v>0</v>
      </c>
      <c r="J124" s="1">
        <v>0</v>
      </c>
      <c r="K124" s="1">
        <v>0</v>
      </c>
      <c r="L124" s="1">
        <v>4.4961240310077644E-2</v>
      </c>
      <c r="M124" s="1">
        <v>2.5160256410256321E-2</v>
      </c>
    </row>
    <row r="125" spans="1:13">
      <c r="A125" s="7">
        <v>36557</v>
      </c>
      <c r="B125" s="1">
        <v>0</v>
      </c>
      <c r="C125" s="1">
        <v>0</v>
      </c>
      <c r="D125" s="1">
        <v>0</v>
      </c>
      <c r="F125" s="1">
        <v>0</v>
      </c>
      <c r="G125" s="1">
        <v>0</v>
      </c>
      <c r="H125" s="1">
        <v>0</v>
      </c>
      <c r="I125" s="1">
        <v>0</v>
      </c>
      <c r="J125" s="1">
        <v>0</v>
      </c>
      <c r="K125" s="1">
        <v>0</v>
      </c>
      <c r="L125" s="1">
        <v>4.4961240310077644E-2</v>
      </c>
      <c r="M125" s="1">
        <v>2.5160256410256321E-2</v>
      </c>
    </row>
    <row r="126" spans="1:13">
      <c r="A126" s="7">
        <v>36586</v>
      </c>
      <c r="B126" s="1">
        <v>0</v>
      </c>
      <c r="C126" s="1">
        <v>0</v>
      </c>
      <c r="D126" s="1">
        <v>0</v>
      </c>
      <c r="F126" s="1">
        <v>0</v>
      </c>
      <c r="G126" s="1">
        <v>0</v>
      </c>
      <c r="H126" s="1">
        <v>0</v>
      </c>
      <c r="I126" s="1">
        <v>0</v>
      </c>
      <c r="J126" s="1">
        <v>0</v>
      </c>
      <c r="K126" s="1">
        <v>0</v>
      </c>
      <c r="L126" s="1">
        <v>4.3972332015810189E-2</v>
      </c>
      <c r="M126" s="1">
        <v>2.4847632442569156E-2</v>
      </c>
    </row>
    <row r="127" spans="1:13">
      <c r="A127" s="7">
        <v>36617</v>
      </c>
      <c r="B127" s="1">
        <v>0</v>
      </c>
      <c r="C127" s="1">
        <v>0</v>
      </c>
      <c r="D127" s="1">
        <v>0</v>
      </c>
      <c r="F127" s="1">
        <v>0</v>
      </c>
      <c r="G127" s="1">
        <v>0</v>
      </c>
      <c r="H127" s="1">
        <v>0</v>
      </c>
      <c r="I127" s="1">
        <v>0</v>
      </c>
      <c r="J127" s="1">
        <v>0</v>
      </c>
      <c r="K127" s="1">
        <v>0</v>
      </c>
      <c r="L127" s="1">
        <v>4.5995670995671034E-2</v>
      </c>
      <c r="M127" s="1">
        <v>2.4847632442569156E-2</v>
      </c>
    </row>
    <row r="128" spans="1:13">
      <c r="A128" s="7">
        <v>36647</v>
      </c>
      <c r="B128" s="1">
        <v>0</v>
      </c>
      <c r="C128" s="1">
        <v>0</v>
      </c>
      <c r="D128" s="1">
        <v>0</v>
      </c>
      <c r="F128" s="1">
        <v>0</v>
      </c>
      <c r="G128" s="1">
        <v>0</v>
      </c>
      <c r="H128" s="1">
        <v>0</v>
      </c>
      <c r="I128" s="1">
        <v>0</v>
      </c>
      <c r="J128" s="1">
        <v>0</v>
      </c>
      <c r="K128" s="1">
        <v>0</v>
      </c>
      <c r="L128" s="1">
        <v>4.5995670995671034E-2</v>
      </c>
      <c r="M128" s="1">
        <v>2.4847632442569156E-2</v>
      </c>
    </row>
    <row r="129" spans="1:13">
      <c r="A129" s="7">
        <v>36678</v>
      </c>
      <c r="B129" s="1">
        <v>0</v>
      </c>
      <c r="C129" s="1">
        <v>0</v>
      </c>
      <c r="D129" s="1">
        <v>0</v>
      </c>
      <c r="F129" s="1">
        <v>0</v>
      </c>
      <c r="G129" s="1">
        <v>0</v>
      </c>
      <c r="H129" s="1">
        <v>0</v>
      </c>
      <c r="I129" s="1">
        <v>0</v>
      </c>
      <c r="J129" s="1">
        <v>0</v>
      </c>
      <c r="K129" s="1">
        <v>0</v>
      </c>
      <c r="L129" s="1">
        <v>4.5995670995671034E-2</v>
      </c>
      <c r="M129" s="1">
        <v>2.4847632442569156E-2</v>
      </c>
    </row>
    <row r="130" spans="1:13">
      <c r="A130" s="7">
        <v>36708</v>
      </c>
      <c r="B130" s="1">
        <v>0</v>
      </c>
      <c r="C130" s="1">
        <v>0</v>
      </c>
      <c r="D130" s="1">
        <v>0</v>
      </c>
      <c r="F130" s="1">
        <v>0</v>
      </c>
      <c r="G130" s="1">
        <v>0</v>
      </c>
      <c r="H130" s="1">
        <v>0</v>
      </c>
      <c r="I130" s="1">
        <v>0</v>
      </c>
      <c r="J130" s="1">
        <v>0</v>
      </c>
      <c r="K130" s="1">
        <v>0</v>
      </c>
      <c r="L130" s="1">
        <v>6.984577922077928E-2</v>
      </c>
      <c r="M130" s="1">
        <v>3.7511948904353942E-2</v>
      </c>
    </row>
    <row r="131" spans="1:13">
      <c r="A131" s="7">
        <v>36739</v>
      </c>
      <c r="B131" s="1">
        <v>0</v>
      </c>
      <c r="C131" s="1">
        <v>0</v>
      </c>
      <c r="D131" s="1">
        <v>0</v>
      </c>
      <c r="F131" s="1">
        <v>0</v>
      </c>
      <c r="G131" s="1">
        <v>0</v>
      </c>
      <c r="H131" s="1">
        <v>0</v>
      </c>
      <c r="I131" s="1">
        <v>0</v>
      </c>
      <c r="J131" s="1">
        <v>0</v>
      </c>
      <c r="K131" s="1">
        <v>0</v>
      </c>
      <c r="L131" s="1">
        <v>6.984577922077928E-2</v>
      </c>
      <c r="M131" s="1">
        <v>3.7511948904353942E-2</v>
      </c>
    </row>
    <row r="132" spans="1:13">
      <c r="A132" s="7">
        <v>36770</v>
      </c>
      <c r="B132" s="1">
        <v>0</v>
      </c>
      <c r="C132" s="1">
        <v>5.8823529411764719E-2</v>
      </c>
      <c r="D132" s="1">
        <v>5.555555555555558E-2</v>
      </c>
      <c r="F132" s="1">
        <v>0</v>
      </c>
      <c r="G132" s="1">
        <v>0</v>
      </c>
      <c r="H132" s="1">
        <v>0</v>
      </c>
      <c r="I132" s="1">
        <v>0</v>
      </c>
      <c r="J132" s="1">
        <v>0</v>
      </c>
      <c r="K132" s="1">
        <v>0</v>
      </c>
      <c r="L132" s="1">
        <v>6.984577922077928E-2</v>
      </c>
      <c r="M132" s="1">
        <v>3.7511948904353942E-2</v>
      </c>
    </row>
    <row r="133" spans="1:13">
      <c r="A133" s="7">
        <v>36800</v>
      </c>
      <c r="B133" s="1">
        <v>0</v>
      </c>
      <c r="C133" s="1">
        <v>5.8823529411764719E-2</v>
      </c>
      <c r="D133" s="1">
        <v>5.555555555555558E-2</v>
      </c>
      <c r="F133" s="1">
        <v>0</v>
      </c>
      <c r="G133" s="1">
        <v>0</v>
      </c>
      <c r="H133" s="1">
        <v>0</v>
      </c>
      <c r="I133" s="1">
        <v>0</v>
      </c>
      <c r="J133" s="1">
        <v>0</v>
      </c>
      <c r="K133" s="1">
        <v>0</v>
      </c>
      <c r="L133" s="1">
        <v>4.8214285714285765E-2</v>
      </c>
      <c r="M133" s="1">
        <v>2.5480848265658329E-2</v>
      </c>
    </row>
    <row r="134" spans="1:13">
      <c r="A134" s="7">
        <v>36831</v>
      </c>
      <c r="B134" s="1">
        <v>0</v>
      </c>
      <c r="C134" s="1">
        <v>5.8823529411764719E-2</v>
      </c>
      <c r="D134" s="1">
        <v>5.555555555555558E-2</v>
      </c>
      <c r="E134" s="1">
        <v>0</v>
      </c>
      <c r="F134" s="1">
        <v>0</v>
      </c>
      <c r="G134" s="1">
        <v>0</v>
      </c>
      <c r="H134" s="1">
        <v>0</v>
      </c>
      <c r="I134" s="1">
        <v>0</v>
      </c>
      <c r="J134" s="1">
        <v>0</v>
      </c>
      <c r="K134" s="1">
        <v>0</v>
      </c>
      <c r="L134" s="1">
        <v>4.7078842881452143E-2</v>
      </c>
      <c r="M134" s="1">
        <v>2.5160256410256321E-2</v>
      </c>
    </row>
    <row r="135" spans="1:13">
      <c r="A135" s="7">
        <v>36861</v>
      </c>
      <c r="B135" s="1">
        <v>0</v>
      </c>
      <c r="C135" s="1">
        <v>8.9184060721062552E-2</v>
      </c>
      <c r="D135" s="1">
        <v>8.4175084175084125E-2</v>
      </c>
      <c r="E135" s="1">
        <v>0</v>
      </c>
      <c r="F135" s="1">
        <v>0</v>
      </c>
      <c r="G135" s="1">
        <v>0</v>
      </c>
      <c r="H135" s="1">
        <v>0</v>
      </c>
      <c r="I135" s="1">
        <v>0</v>
      </c>
      <c r="J135" s="1">
        <v>0</v>
      </c>
      <c r="K135" s="1">
        <v>0</v>
      </c>
      <c r="L135" s="1">
        <v>4.7078842881452143E-2</v>
      </c>
      <c r="M135" s="1">
        <v>2.5160256410256321E-2</v>
      </c>
    </row>
    <row r="136" spans="1:13">
      <c r="A136" s="7">
        <v>36892</v>
      </c>
      <c r="B136" s="1">
        <v>0</v>
      </c>
      <c r="C136" s="1">
        <v>0.15199895308512723</v>
      </c>
      <c r="D136" s="1">
        <v>0.14326056261540132</v>
      </c>
      <c r="E136" s="1">
        <v>0</v>
      </c>
      <c r="F136" s="1">
        <v>0</v>
      </c>
      <c r="G136" s="1">
        <v>0</v>
      </c>
      <c r="H136" s="1">
        <v>0</v>
      </c>
      <c r="I136" s="1">
        <v>3.703703703703709E-2</v>
      </c>
      <c r="J136" s="1">
        <v>2.6315789473684181E-2</v>
      </c>
      <c r="K136" s="1">
        <v>0</v>
      </c>
      <c r="L136" s="1">
        <v>2.4390243902439046E-2</v>
      </c>
      <c r="M136" s="1">
        <v>1.2820512820512775E-2</v>
      </c>
    </row>
    <row r="137" spans="1:13">
      <c r="A137" s="7">
        <v>36923</v>
      </c>
      <c r="B137" s="1">
        <v>0</v>
      </c>
      <c r="C137" s="1">
        <v>0.18340639926715963</v>
      </c>
      <c r="D137" s="1">
        <v>0.17280330183555981</v>
      </c>
      <c r="E137" s="1">
        <v>0</v>
      </c>
      <c r="F137" s="1">
        <v>0</v>
      </c>
      <c r="G137" s="1">
        <v>0</v>
      </c>
      <c r="H137" s="1">
        <v>0</v>
      </c>
      <c r="I137" s="1">
        <v>3.5714285714285698E-2</v>
      </c>
      <c r="J137" s="1">
        <v>2.5641025641025661E-2</v>
      </c>
      <c r="K137" s="1">
        <v>0</v>
      </c>
      <c r="L137" s="1">
        <v>2.4390243902439046E-2</v>
      </c>
      <c r="M137" s="1">
        <v>1.2820512820512775E-2</v>
      </c>
    </row>
    <row r="138" spans="1:13">
      <c r="A138" s="7">
        <v>36951</v>
      </c>
      <c r="B138" s="1">
        <v>0</v>
      </c>
      <c r="C138" s="1">
        <v>0.21481384544919191</v>
      </c>
      <c r="D138" s="1">
        <v>0.20234604105571841</v>
      </c>
      <c r="E138" s="1">
        <v>0</v>
      </c>
      <c r="F138" s="1">
        <v>2.5000000000000022E-2</v>
      </c>
      <c r="G138" s="1">
        <v>2.3255813953488413E-2</v>
      </c>
      <c r="H138" s="1">
        <v>0</v>
      </c>
      <c r="I138" s="1">
        <v>3.5714285714285698E-2</v>
      </c>
      <c r="J138" s="1">
        <v>2.5641025641025661E-2</v>
      </c>
      <c r="K138" s="1">
        <v>0</v>
      </c>
      <c r="L138" s="1">
        <v>2.4390243902439046E-2</v>
      </c>
      <c r="M138" s="1">
        <v>1.2820512820512775E-2</v>
      </c>
    </row>
    <row r="139" spans="1:13">
      <c r="A139" s="7">
        <v>36982</v>
      </c>
      <c r="B139" s="1">
        <v>0</v>
      </c>
      <c r="C139" s="1">
        <v>0.34044363017732127</v>
      </c>
      <c r="D139" s="1">
        <v>0.32051699793635269</v>
      </c>
      <c r="E139" s="1">
        <v>0</v>
      </c>
      <c r="F139" s="1">
        <v>2.5000000000000022E-2</v>
      </c>
      <c r="G139" s="1">
        <v>2.2727272727272707E-2</v>
      </c>
      <c r="H139" s="1">
        <v>0</v>
      </c>
      <c r="I139" s="1">
        <v>3.5714285714285698E-2</v>
      </c>
      <c r="J139" s="1">
        <v>2.5641025641025661E-2</v>
      </c>
      <c r="K139" s="1">
        <v>0</v>
      </c>
      <c r="L139" s="1">
        <v>2.4390243902439046E-2</v>
      </c>
      <c r="M139" s="1">
        <v>1.2658227848101222E-2</v>
      </c>
    </row>
    <row r="140" spans="1:13">
      <c r="A140" s="7">
        <v>37012</v>
      </c>
      <c r="B140" s="1">
        <v>0</v>
      </c>
      <c r="C140" s="1">
        <v>0.40325852254138594</v>
      </c>
      <c r="D140" s="1">
        <v>0.37960247637666988</v>
      </c>
      <c r="E140" s="1">
        <v>0</v>
      </c>
      <c r="F140" s="1">
        <v>2.4390243902439046E-2</v>
      </c>
      <c r="G140" s="1">
        <v>2.2222222222222254E-2</v>
      </c>
      <c r="H140" s="1">
        <v>0</v>
      </c>
      <c r="I140" s="1">
        <v>3.4482758620689613E-2</v>
      </c>
      <c r="J140" s="1">
        <v>2.5641025641025661E-2</v>
      </c>
      <c r="K140" s="1">
        <v>0</v>
      </c>
      <c r="L140" s="1">
        <v>2.4390243902439046E-2</v>
      </c>
      <c r="M140" s="1">
        <v>1.2658227848101222E-2</v>
      </c>
    </row>
    <row r="141" spans="1:13">
      <c r="A141" s="7">
        <v>37043</v>
      </c>
      <c r="B141" s="1">
        <v>0</v>
      </c>
      <c r="C141" s="1">
        <v>0.43466596872341834</v>
      </c>
      <c r="D141" s="1">
        <v>0.40914521559682848</v>
      </c>
      <c r="E141" s="1">
        <v>0</v>
      </c>
      <c r="F141" s="1">
        <v>2.4390243902439046E-2</v>
      </c>
      <c r="G141" s="1">
        <v>2.2222222222222254E-2</v>
      </c>
      <c r="H141" s="1">
        <v>0</v>
      </c>
      <c r="I141" s="1">
        <v>3.4482758620689613E-2</v>
      </c>
      <c r="J141" s="1">
        <v>2.5641025641025661E-2</v>
      </c>
      <c r="K141" s="1">
        <v>0</v>
      </c>
      <c r="L141" s="1">
        <v>2.4390243902439046E-2</v>
      </c>
      <c r="M141" s="1">
        <v>1.2658227848101222E-2</v>
      </c>
    </row>
    <row r="142" spans="1:13">
      <c r="A142" s="7">
        <v>37073</v>
      </c>
      <c r="B142" s="1">
        <v>0</v>
      </c>
      <c r="C142" s="1">
        <v>0.46607341490545062</v>
      </c>
      <c r="D142" s="1">
        <v>0.43868795481698708</v>
      </c>
      <c r="E142" s="1">
        <v>0</v>
      </c>
      <c r="F142" s="1">
        <v>2.4390243902439046E-2</v>
      </c>
      <c r="G142" s="1">
        <v>2.2222222222222254E-2</v>
      </c>
      <c r="H142" s="1">
        <v>0</v>
      </c>
      <c r="I142" s="1">
        <v>3.4482758620689613E-2</v>
      </c>
      <c r="J142" s="1">
        <v>2.5641025641025661E-2</v>
      </c>
      <c r="K142" s="1">
        <v>0</v>
      </c>
      <c r="L142" s="1">
        <v>0</v>
      </c>
      <c r="M142" s="1">
        <v>0</v>
      </c>
    </row>
    <row r="143" spans="1:13">
      <c r="A143" s="7">
        <v>37104</v>
      </c>
      <c r="B143" s="1">
        <v>0</v>
      </c>
      <c r="C143" s="1">
        <v>0.46607341490545062</v>
      </c>
      <c r="D143" s="1">
        <v>0.43868795481698708</v>
      </c>
      <c r="E143" s="1">
        <v>0</v>
      </c>
      <c r="F143" s="1">
        <v>2.3809523809523836E-2</v>
      </c>
      <c r="G143" s="1">
        <v>2.1739130434782594E-2</v>
      </c>
      <c r="H143" s="1">
        <v>0</v>
      </c>
      <c r="I143" s="1">
        <v>3.4482758620689613E-2</v>
      </c>
      <c r="J143" s="1">
        <v>2.5641025641025661E-2</v>
      </c>
      <c r="K143" s="1">
        <v>2.6315789473684181E-2</v>
      </c>
      <c r="L143" s="1">
        <v>2.9411764705882359E-2</v>
      </c>
      <c r="M143" s="1">
        <v>2.777777777777779E-2</v>
      </c>
    </row>
    <row r="144" spans="1:13">
      <c r="A144" s="7">
        <v>37135</v>
      </c>
      <c r="B144" s="1">
        <v>0</v>
      </c>
      <c r="C144" s="1">
        <v>0.4681590656284762</v>
      </c>
      <c r="D144" s="1">
        <v>0.43868795481698719</v>
      </c>
      <c r="E144" s="1">
        <v>0</v>
      </c>
      <c r="F144" s="1">
        <v>2.3809523809523836E-2</v>
      </c>
      <c r="G144" s="1">
        <v>2.1739130434782594E-2</v>
      </c>
      <c r="H144" s="1">
        <v>0</v>
      </c>
      <c r="I144" s="1">
        <v>3.4482758620689613E-2</v>
      </c>
      <c r="J144" s="1">
        <v>2.5641025641025661E-2</v>
      </c>
      <c r="K144" s="1">
        <v>2.6315789473684181E-2</v>
      </c>
      <c r="L144" s="1">
        <v>2.9411764705882359E-2</v>
      </c>
      <c r="M144" s="1">
        <v>2.777777777777779E-2</v>
      </c>
    </row>
    <row r="145" spans="1:13">
      <c r="A145" s="7">
        <v>37165</v>
      </c>
      <c r="B145" s="1">
        <v>0</v>
      </c>
      <c r="C145" s="1">
        <v>0.4681590656284762</v>
      </c>
      <c r="D145" s="1">
        <v>0.43868795481698719</v>
      </c>
      <c r="E145" s="1">
        <v>0</v>
      </c>
      <c r="F145" s="1">
        <v>2.3809523809523836E-2</v>
      </c>
      <c r="G145" s="1">
        <v>2.1739130434782594E-2</v>
      </c>
      <c r="H145" s="1">
        <v>0</v>
      </c>
      <c r="I145" s="1">
        <v>3.4482758620689613E-2</v>
      </c>
      <c r="J145" s="1">
        <v>2.5641025641025661E-2</v>
      </c>
      <c r="K145" s="1">
        <v>2.6315789473684181E-2</v>
      </c>
      <c r="L145" s="1">
        <v>9.2030360531309308E-2</v>
      </c>
      <c r="M145" s="1">
        <v>5.6799336650082854E-2</v>
      </c>
    </row>
    <row r="146" spans="1:13">
      <c r="A146" s="7">
        <v>37196</v>
      </c>
      <c r="B146" s="1">
        <v>0</v>
      </c>
      <c r="C146" s="1">
        <v>0.4681590656284762</v>
      </c>
      <c r="D146" s="1">
        <v>0.43868795481698719</v>
      </c>
      <c r="E146" s="1">
        <v>0</v>
      </c>
      <c r="F146" s="1">
        <v>2.3809523809523836E-2</v>
      </c>
      <c r="G146" s="1">
        <v>2.1739130434782594E-2</v>
      </c>
      <c r="H146" s="1">
        <v>0</v>
      </c>
      <c r="I146" s="1">
        <v>3.4482758620689613E-2</v>
      </c>
      <c r="J146" s="1">
        <v>2.5641025641025661E-2</v>
      </c>
      <c r="K146" s="1">
        <v>2.6315789473684181E-2</v>
      </c>
      <c r="L146" s="1">
        <v>9.2030360531309308E-2</v>
      </c>
      <c r="M146" s="1">
        <v>5.6799336650082854E-2</v>
      </c>
    </row>
    <row r="147" spans="1:13">
      <c r="A147" s="7">
        <v>37226</v>
      </c>
      <c r="B147" s="1">
        <v>0</v>
      </c>
      <c r="C147" s="1">
        <v>0.45043103448275879</v>
      </c>
      <c r="D147" s="1">
        <v>0.42114695340501807</v>
      </c>
      <c r="E147" s="1">
        <v>0</v>
      </c>
      <c r="F147" s="1">
        <v>2.3809523809523836E-2</v>
      </c>
      <c r="G147" s="1">
        <v>2.1276595744680882E-2</v>
      </c>
      <c r="H147" s="1">
        <v>0</v>
      </c>
      <c r="I147" s="1">
        <v>7.1618037135278478E-2</v>
      </c>
      <c r="J147" s="1">
        <v>5.2706552706552778E-2</v>
      </c>
      <c r="K147" s="1">
        <v>2.6315789473684181E-2</v>
      </c>
      <c r="L147" s="1">
        <v>9.2030360531309308E-2</v>
      </c>
      <c r="M147" s="1">
        <v>5.6799336650082854E-2</v>
      </c>
    </row>
    <row r="148" spans="1:13">
      <c r="A148" s="7">
        <v>37257</v>
      </c>
      <c r="B148" s="1">
        <v>0</v>
      </c>
      <c r="C148" s="1">
        <v>0.40972222222222232</v>
      </c>
      <c r="D148" s="1">
        <v>0.38122605363984685</v>
      </c>
      <c r="E148" s="1">
        <v>0</v>
      </c>
      <c r="F148" s="1">
        <v>2.3809523809523836E-2</v>
      </c>
      <c r="G148" s="1">
        <v>2.1276595744680882E-2</v>
      </c>
      <c r="H148" s="1">
        <v>0</v>
      </c>
      <c r="I148" s="1">
        <v>3.8461538461538436E-2</v>
      </c>
      <c r="J148" s="1">
        <v>2.777777777777779E-2</v>
      </c>
      <c r="K148" s="1">
        <v>2.6315789473684181E-2</v>
      </c>
      <c r="L148" s="1">
        <v>9.2030360531309308E-2</v>
      </c>
      <c r="M148" s="1">
        <v>5.6799336650082854E-2</v>
      </c>
    </row>
    <row r="149" spans="1:13">
      <c r="A149" s="7">
        <v>37288</v>
      </c>
      <c r="B149" s="1">
        <v>0</v>
      </c>
      <c r="C149" s="1">
        <v>0.38701923076923073</v>
      </c>
      <c r="D149" s="1">
        <v>0.35912698412698418</v>
      </c>
      <c r="E149" s="1">
        <v>0</v>
      </c>
      <c r="F149" s="1">
        <v>2.3809523809523836E-2</v>
      </c>
      <c r="G149" s="1">
        <v>2.083333333333337E-2</v>
      </c>
      <c r="H149" s="1">
        <v>0</v>
      </c>
      <c r="I149" s="1">
        <v>7.6923076923076983E-2</v>
      </c>
      <c r="J149" s="1">
        <v>5.555555555555558E-2</v>
      </c>
      <c r="K149" s="1">
        <v>2.6315789473684181E-2</v>
      </c>
      <c r="L149" s="1">
        <v>9.2030360531309308E-2</v>
      </c>
      <c r="M149" s="1">
        <v>5.6799336650082854E-2</v>
      </c>
    </row>
    <row r="150" spans="1:13">
      <c r="A150" s="7">
        <v>37316</v>
      </c>
      <c r="B150" s="1">
        <v>0</v>
      </c>
      <c r="C150" s="1">
        <v>0.36250000000000004</v>
      </c>
      <c r="D150" s="1">
        <v>0.3353909465020577</v>
      </c>
      <c r="E150" s="1">
        <v>0</v>
      </c>
      <c r="F150" s="1">
        <v>0</v>
      </c>
      <c r="G150" s="1">
        <v>0</v>
      </c>
      <c r="H150" s="1">
        <v>0</v>
      </c>
      <c r="I150" s="1">
        <v>9.5238095238095344E-2</v>
      </c>
      <c r="J150" s="1">
        <v>5.555555555555558E-2</v>
      </c>
      <c r="K150" s="1">
        <v>0</v>
      </c>
      <c r="L150" s="1">
        <v>0.11797235023041486</v>
      </c>
      <c r="M150" s="1">
        <v>5.6003223207091057E-2</v>
      </c>
    </row>
    <row r="151" spans="1:13">
      <c r="A151" s="7">
        <v>37347</v>
      </c>
      <c r="B151" s="1">
        <v>0</v>
      </c>
      <c r="C151" s="1">
        <v>0.28128342245989313</v>
      </c>
      <c r="D151" s="1">
        <v>0.2569659442724459</v>
      </c>
      <c r="E151" s="1">
        <v>0</v>
      </c>
      <c r="F151" s="1">
        <v>0</v>
      </c>
      <c r="G151" s="1">
        <v>0</v>
      </c>
      <c r="H151" s="1">
        <v>0</v>
      </c>
      <c r="I151" s="1">
        <v>9.5238095238095344E-2</v>
      </c>
      <c r="J151" s="1">
        <v>5.555555555555558E-2</v>
      </c>
      <c r="K151" s="1">
        <v>2.5641025641025661E-2</v>
      </c>
      <c r="L151" s="1">
        <v>9.2030360531309308E-2</v>
      </c>
      <c r="M151" s="1">
        <v>5.6003223207091057E-2</v>
      </c>
    </row>
    <row r="152" spans="1:13">
      <c r="A152" s="7">
        <v>37377</v>
      </c>
      <c r="B152" s="1">
        <v>0</v>
      </c>
      <c r="C152" s="1">
        <v>0.20941176470588241</v>
      </c>
      <c r="D152" s="1">
        <v>0.18941739375175914</v>
      </c>
      <c r="E152" s="1">
        <v>0</v>
      </c>
      <c r="F152" s="1">
        <v>0</v>
      </c>
      <c r="G152" s="1">
        <v>0</v>
      </c>
      <c r="H152" s="1">
        <v>0</v>
      </c>
      <c r="I152" s="1">
        <v>9.5238095238095344E-2</v>
      </c>
      <c r="J152" s="1">
        <v>5.555555555555558E-2</v>
      </c>
      <c r="K152" s="1">
        <v>2.5641025641025661E-2</v>
      </c>
      <c r="L152" s="1">
        <v>9.2030360531309308E-2</v>
      </c>
      <c r="M152" s="1">
        <v>5.6003223207091057E-2</v>
      </c>
    </row>
    <row r="153" spans="1:13">
      <c r="A153" s="7">
        <v>37408</v>
      </c>
      <c r="B153" s="1">
        <v>0</v>
      </c>
      <c r="C153" s="1">
        <v>0.15885416666666674</v>
      </c>
      <c r="D153" s="1">
        <v>0.14356060606060606</v>
      </c>
      <c r="E153" s="1">
        <v>0</v>
      </c>
      <c r="F153" s="1">
        <v>0</v>
      </c>
      <c r="G153" s="1">
        <v>0</v>
      </c>
      <c r="H153" s="1">
        <v>0</v>
      </c>
      <c r="I153" s="1">
        <v>0.13875598086124408</v>
      </c>
      <c r="J153" s="1">
        <v>8.1875993640699529E-2</v>
      </c>
      <c r="K153" s="1">
        <v>0</v>
      </c>
      <c r="L153" s="1">
        <v>9.540846750149079E-2</v>
      </c>
      <c r="M153" s="1">
        <v>5.0357374918778453E-2</v>
      </c>
    </row>
    <row r="154" spans="1:13">
      <c r="A154" s="7">
        <v>37438</v>
      </c>
      <c r="B154" s="1">
        <v>0</v>
      </c>
      <c r="C154" s="1">
        <v>0.2410714285714286</v>
      </c>
      <c r="D154" s="1">
        <v>0.21493055555555562</v>
      </c>
      <c r="E154" s="1">
        <v>0</v>
      </c>
      <c r="F154" s="1">
        <v>0</v>
      </c>
      <c r="G154" s="1">
        <v>0</v>
      </c>
      <c r="H154" s="1">
        <v>0</v>
      </c>
      <c r="I154" s="1">
        <v>0.18660287081339721</v>
      </c>
      <c r="J154" s="1">
        <v>0.109697933227345</v>
      </c>
      <c r="K154" s="1">
        <v>0</v>
      </c>
      <c r="L154" s="1">
        <v>9.540846750149079E-2</v>
      </c>
      <c r="M154" s="1">
        <v>5.0357374918778453E-2</v>
      </c>
    </row>
    <row r="155" spans="1:13">
      <c r="A155" s="7">
        <v>37469</v>
      </c>
      <c r="B155" s="1">
        <v>0</v>
      </c>
      <c r="C155" s="1">
        <v>0.23872180451127833</v>
      </c>
      <c r="D155" s="1">
        <v>0.21296296296296302</v>
      </c>
      <c r="E155" s="1">
        <v>0</v>
      </c>
      <c r="F155" s="1">
        <v>0</v>
      </c>
      <c r="G155" s="1">
        <v>0</v>
      </c>
      <c r="H155" s="1">
        <v>0</v>
      </c>
      <c r="I155" s="1">
        <v>0.28229665071770349</v>
      </c>
      <c r="J155" s="1">
        <v>0.16534181240063595</v>
      </c>
      <c r="K155" s="1">
        <v>0</v>
      </c>
      <c r="L155" s="1">
        <v>5.4054054054054057E-2</v>
      </c>
      <c r="M155" s="1">
        <v>2.5974025974025983E-2</v>
      </c>
    </row>
    <row r="156" spans="1:13">
      <c r="A156" s="7">
        <v>37500</v>
      </c>
      <c r="B156" s="1">
        <v>0</v>
      </c>
      <c r="C156" s="1">
        <v>0.17361111111111116</v>
      </c>
      <c r="D156" s="1">
        <v>0.15555555555555567</v>
      </c>
      <c r="E156" s="1">
        <v>0</v>
      </c>
      <c r="F156" s="1">
        <v>0</v>
      </c>
      <c r="G156" s="1">
        <v>0</v>
      </c>
      <c r="H156" s="1">
        <v>0</v>
      </c>
      <c r="I156" s="1">
        <v>0.33014354066985663</v>
      </c>
      <c r="J156" s="1">
        <v>0.19316375198728142</v>
      </c>
      <c r="K156" s="1">
        <v>0</v>
      </c>
      <c r="L156" s="1">
        <v>8.2719082719082682E-2</v>
      </c>
      <c r="M156" s="1">
        <v>3.9762170196952829E-2</v>
      </c>
    </row>
    <row r="157" spans="1:13">
      <c r="A157" s="7">
        <v>37530</v>
      </c>
      <c r="B157" s="1">
        <v>0</v>
      </c>
      <c r="C157" s="1">
        <v>0.17361111111111116</v>
      </c>
      <c r="D157" s="1">
        <v>0.15555555555555567</v>
      </c>
      <c r="E157" s="1">
        <v>0</v>
      </c>
      <c r="F157" s="1">
        <v>0</v>
      </c>
      <c r="G157" s="1">
        <v>0</v>
      </c>
      <c r="H157" s="1">
        <v>0</v>
      </c>
      <c r="I157" s="1">
        <v>0.31521739130434789</v>
      </c>
      <c r="J157" s="1">
        <v>0.18796992481203001</v>
      </c>
      <c r="K157" s="1">
        <v>0</v>
      </c>
      <c r="L157" s="1">
        <v>3.0303030303030276E-2</v>
      </c>
      <c r="M157" s="1">
        <v>1.4492753623188359E-2</v>
      </c>
    </row>
    <row r="158" spans="1:13">
      <c r="A158" s="7">
        <v>37561</v>
      </c>
      <c r="B158" s="1">
        <v>0</v>
      </c>
      <c r="C158" s="1">
        <v>0.17361111111111116</v>
      </c>
      <c r="D158" s="1">
        <v>0.15555555555555567</v>
      </c>
      <c r="E158" s="1">
        <v>0</v>
      </c>
      <c r="F158" s="1">
        <v>0</v>
      </c>
      <c r="G158" s="1">
        <v>0</v>
      </c>
      <c r="H158" s="1">
        <v>0</v>
      </c>
      <c r="I158" s="1">
        <v>0.31521739130434789</v>
      </c>
      <c r="J158" s="1">
        <v>0.18796992481203001</v>
      </c>
      <c r="K158" s="1">
        <v>0</v>
      </c>
      <c r="L158" s="1">
        <v>2.9411764705882359E-2</v>
      </c>
      <c r="M158" s="1">
        <v>1.4084507042253502E-2</v>
      </c>
    </row>
    <row r="159" spans="1:13">
      <c r="A159" s="7">
        <v>37591</v>
      </c>
      <c r="B159" s="1">
        <v>0</v>
      </c>
      <c r="C159" s="1">
        <v>0.17361111111111116</v>
      </c>
      <c r="D159" s="1">
        <v>0.15555555555555567</v>
      </c>
      <c r="E159" s="1">
        <v>0</v>
      </c>
      <c r="F159" s="1">
        <v>0</v>
      </c>
      <c r="G159" s="1">
        <v>0</v>
      </c>
      <c r="H159" s="1">
        <v>0</v>
      </c>
      <c r="I159" s="1">
        <v>0.28409090909090906</v>
      </c>
      <c r="J159" s="1">
        <v>0.16154970760233911</v>
      </c>
      <c r="K159" s="1">
        <v>0</v>
      </c>
      <c r="L159" s="1">
        <v>2.9411764705882359E-2</v>
      </c>
      <c r="M159" s="1">
        <v>1.4084507042253502E-2</v>
      </c>
    </row>
    <row r="160" spans="1:13">
      <c r="A160" s="7">
        <v>37622</v>
      </c>
      <c r="B160" s="1">
        <v>0</v>
      </c>
      <c r="C160" s="1">
        <v>0.17361111111111116</v>
      </c>
      <c r="D160" s="1">
        <v>0.15555555555555567</v>
      </c>
      <c r="E160" s="1">
        <v>0</v>
      </c>
      <c r="F160" s="1">
        <v>2.9411764705882359E-2</v>
      </c>
      <c r="G160" s="1">
        <v>2.5000000000000022E-2</v>
      </c>
      <c r="H160" s="1">
        <v>0</v>
      </c>
      <c r="I160" s="1">
        <v>0.28409090909090906</v>
      </c>
      <c r="J160" s="1">
        <v>0.16154970760233911</v>
      </c>
      <c r="K160" s="1">
        <v>0</v>
      </c>
      <c r="L160" s="1">
        <v>2.9411764705882359E-2</v>
      </c>
      <c r="M160" s="1">
        <v>1.388888888888884E-2</v>
      </c>
    </row>
    <row r="161" spans="1:13">
      <c r="A161" s="7">
        <v>37653</v>
      </c>
      <c r="B161" s="1">
        <v>0</v>
      </c>
      <c r="C161" s="1">
        <v>0.17361111111111116</v>
      </c>
      <c r="D161" s="1">
        <v>0.15555555555555567</v>
      </c>
      <c r="E161" s="1">
        <v>0</v>
      </c>
      <c r="F161" s="1">
        <v>2.9411764705882359E-2</v>
      </c>
      <c r="G161" s="1">
        <v>2.5000000000000022E-2</v>
      </c>
      <c r="H161" s="1">
        <v>0</v>
      </c>
      <c r="I161" s="1">
        <v>0.25000000000000022</v>
      </c>
      <c r="J161" s="1">
        <v>0.13513513513513509</v>
      </c>
      <c r="K161" s="1">
        <v>0</v>
      </c>
      <c r="L161" s="1">
        <v>2.5000000000000022E-2</v>
      </c>
      <c r="M161" s="1">
        <v>1.2820512820512775E-2</v>
      </c>
    </row>
    <row r="162" spans="1:13">
      <c r="A162" s="7">
        <v>37681</v>
      </c>
      <c r="B162" s="1">
        <v>0</v>
      </c>
      <c r="C162" s="1">
        <v>0.16408668730650167</v>
      </c>
      <c r="D162" s="1">
        <v>0.14786967418546371</v>
      </c>
      <c r="E162" s="1">
        <v>0</v>
      </c>
      <c r="F162" s="1">
        <v>2.9411764705882359E-2</v>
      </c>
      <c r="G162" s="1">
        <v>2.5000000000000022E-2</v>
      </c>
      <c r="H162" s="1">
        <v>0</v>
      </c>
      <c r="I162" s="1">
        <v>0.25000000000000022</v>
      </c>
      <c r="J162" s="1">
        <v>0.13513513513513509</v>
      </c>
      <c r="K162" s="1">
        <v>0</v>
      </c>
      <c r="L162" s="1">
        <v>2.5000000000000022E-2</v>
      </c>
      <c r="M162" s="1">
        <v>1.2820512820512775E-2</v>
      </c>
    </row>
    <row r="163" spans="1:13">
      <c r="A163" s="7">
        <v>37712</v>
      </c>
      <c r="B163" s="1">
        <v>0</v>
      </c>
      <c r="C163" s="1">
        <v>0.10526315789473684</v>
      </c>
      <c r="D163" s="1">
        <v>9.5238095238095233E-2</v>
      </c>
      <c r="E163" s="1">
        <v>0</v>
      </c>
      <c r="F163" s="1">
        <v>2.8571428571428581E-2</v>
      </c>
      <c r="G163" s="1">
        <v>2.4390243902439046E-2</v>
      </c>
      <c r="H163" s="1">
        <v>0</v>
      </c>
      <c r="I163" s="1">
        <v>0.25000000000000022</v>
      </c>
      <c r="J163" s="1">
        <v>0.13513513513513509</v>
      </c>
      <c r="K163" s="1">
        <v>0</v>
      </c>
      <c r="L163" s="1">
        <v>2.2222222222222254E-2</v>
      </c>
      <c r="M163" s="1">
        <v>1.2658227848101222E-2</v>
      </c>
    </row>
    <row r="164" spans="1:13">
      <c r="A164" s="7">
        <v>37742</v>
      </c>
      <c r="B164" s="1">
        <v>0</v>
      </c>
      <c r="C164" s="1">
        <v>0.10526315789473684</v>
      </c>
      <c r="D164" s="1">
        <v>9.5238095238095233E-2</v>
      </c>
      <c r="E164" s="1">
        <v>0</v>
      </c>
      <c r="F164" s="1">
        <v>2.8571428571428581E-2</v>
      </c>
      <c r="G164" s="1">
        <v>2.4390243902439046E-2</v>
      </c>
      <c r="H164" s="1">
        <v>0</v>
      </c>
      <c r="I164" s="1">
        <v>0.23809523809523825</v>
      </c>
      <c r="J164" s="1">
        <v>0.13157894736842102</v>
      </c>
      <c r="K164" s="1">
        <v>0</v>
      </c>
      <c r="L164" s="1">
        <v>2.2222222222222254E-2</v>
      </c>
      <c r="M164" s="1">
        <v>1.2658227848101222E-2</v>
      </c>
    </row>
    <row r="165" spans="1:13">
      <c r="A165" s="7">
        <v>37773</v>
      </c>
      <c r="B165" s="1">
        <v>0</v>
      </c>
      <c r="C165" s="1">
        <v>0.10526315789473684</v>
      </c>
      <c r="D165" s="1">
        <v>9.5238095238095233E-2</v>
      </c>
      <c r="E165" s="1">
        <v>0</v>
      </c>
      <c r="F165" s="1">
        <v>2.8571428571428581E-2</v>
      </c>
      <c r="G165" s="1">
        <v>2.4390243902439046E-2</v>
      </c>
      <c r="H165" s="1">
        <v>0</v>
      </c>
      <c r="I165" s="1">
        <v>0.21052631578947367</v>
      </c>
      <c r="J165" s="1">
        <v>0.10810810810810811</v>
      </c>
      <c r="K165" s="1">
        <v>0</v>
      </c>
      <c r="L165" s="1">
        <v>2.2727272727272707E-2</v>
      </c>
      <c r="M165" s="1">
        <v>1.2658227848101222E-2</v>
      </c>
    </row>
    <row r="166" spans="1:13">
      <c r="A166" s="7">
        <v>37803</v>
      </c>
      <c r="B166" s="1">
        <v>0</v>
      </c>
      <c r="C166" s="1">
        <v>0</v>
      </c>
      <c r="D166" s="1">
        <v>0</v>
      </c>
      <c r="E166" s="1">
        <v>0</v>
      </c>
      <c r="F166" s="1">
        <v>2.777777777777779E-2</v>
      </c>
      <c r="G166" s="1">
        <v>2.3809523809523836E-2</v>
      </c>
      <c r="H166" s="1">
        <v>0</v>
      </c>
      <c r="I166" s="1">
        <v>0.16666666666666674</v>
      </c>
      <c r="J166" s="1">
        <v>8.333333333333337E-2</v>
      </c>
      <c r="K166" s="1">
        <v>0</v>
      </c>
      <c r="L166" s="1">
        <v>2.2727272727272707E-2</v>
      </c>
      <c r="M166" s="1">
        <v>1.2658227848101222E-2</v>
      </c>
    </row>
    <row r="167" spans="1:13">
      <c r="A167" s="7">
        <v>37834</v>
      </c>
      <c r="B167" s="1">
        <v>0</v>
      </c>
      <c r="C167" s="1">
        <v>0</v>
      </c>
      <c r="D167" s="1">
        <v>0</v>
      </c>
      <c r="E167" s="1">
        <v>0</v>
      </c>
      <c r="F167" s="1">
        <v>2.7027027027026973E-2</v>
      </c>
      <c r="G167" s="1">
        <v>2.2727272727272707E-2</v>
      </c>
      <c r="H167" s="1">
        <v>0</v>
      </c>
      <c r="I167" s="1">
        <v>5.8823529411764719E-2</v>
      </c>
      <c r="J167" s="1">
        <v>2.8571428571428581E-2</v>
      </c>
      <c r="K167" s="1">
        <v>0</v>
      </c>
      <c r="L167" s="1">
        <v>2.2727272727272707E-2</v>
      </c>
      <c r="M167" s="1">
        <v>1.2658227848101222E-2</v>
      </c>
    </row>
    <row r="168" spans="1:13">
      <c r="A168" s="7">
        <v>37865</v>
      </c>
      <c r="B168" s="1">
        <v>0</v>
      </c>
      <c r="C168" s="1">
        <v>0</v>
      </c>
      <c r="D168" s="1">
        <v>0</v>
      </c>
      <c r="E168" s="1">
        <v>0</v>
      </c>
      <c r="F168" s="1">
        <v>2.7027027027026973E-2</v>
      </c>
      <c r="G168" s="1">
        <v>2.2727272727272707E-2</v>
      </c>
      <c r="H168" s="1">
        <v>0</v>
      </c>
      <c r="I168" s="1">
        <v>0</v>
      </c>
      <c r="J168" s="1">
        <v>0</v>
      </c>
      <c r="K168" s="1">
        <v>0</v>
      </c>
      <c r="L168" s="1">
        <v>0</v>
      </c>
      <c r="M168" s="1">
        <v>0</v>
      </c>
    </row>
    <row r="169" spans="1:13">
      <c r="A169" s="7">
        <v>37895</v>
      </c>
      <c r="B169" s="1">
        <v>0</v>
      </c>
      <c r="C169" s="1">
        <v>6.6666666666666652E-2</v>
      </c>
      <c r="D169" s="1">
        <v>5.8823529411764719E-2</v>
      </c>
      <c r="E169" s="1">
        <v>0</v>
      </c>
      <c r="F169" s="1">
        <v>2.7027027027026973E-2</v>
      </c>
      <c r="G169" s="1">
        <v>2.2727272727272707E-2</v>
      </c>
      <c r="H169" s="1">
        <v>0</v>
      </c>
      <c r="I169" s="1">
        <v>0</v>
      </c>
      <c r="J169" s="1">
        <v>0</v>
      </c>
      <c r="K169" s="1">
        <v>0</v>
      </c>
      <c r="L169" s="1">
        <v>0</v>
      </c>
      <c r="M169" s="1">
        <v>0</v>
      </c>
    </row>
    <row r="170" spans="1:13">
      <c r="A170" s="7">
        <v>37926</v>
      </c>
      <c r="B170" s="1">
        <v>0</v>
      </c>
      <c r="C170" s="1">
        <v>6.6666666666666652E-2</v>
      </c>
      <c r="D170" s="1">
        <v>5.8823529411764719E-2</v>
      </c>
      <c r="E170" s="1">
        <v>0</v>
      </c>
      <c r="F170" s="1">
        <v>2.5641025641025661E-2</v>
      </c>
      <c r="G170" s="1">
        <v>2.1739130434782594E-2</v>
      </c>
      <c r="H170" s="1">
        <v>0</v>
      </c>
      <c r="I170" s="1">
        <v>0</v>
      </c>
      <c r="J170" s="1">
        <v>0</v>
      </c>
      <c r="K170" s="1">
        <v>0</v>
      </c>
      <c r="L170" s="1">
        <v>0</v>
      </c>
      <c r="M170" s="1">
        <v>0</v>
      </c>
    </row>
    <row r="171" spans="1:13">
      <c r="A171" s="7">
        <v>37956</v>
      </c>
      <c r="B171" s="1">
        <v>0</v>
      </c>
      <c r="C171" s="1">
        <v>6.6666666666666652E-2</v>
      </c>
      <c r="D171" s="1">
        <v>5.8823529411764719E-2</v>
      </c>
      <c r="E171" s="1">
        <v>0</v>
      </c>
      <c r="F171" s="1">
        <v>2.4390243902439046E-2</v>
      </c>
      <c r="G171" s="1">
        <v>2.0408163265306145E-2</v>
      </c>
      <c r="H171" s="1">
        <v>0</v>
      </c>
      <c r="I171" s="1">
        <v>0</v>
      </c>
      <c r="J171" s="1">
        <v>0</v>
      </c>
      <c r="K171" s="1">
        <v>0</v>
      </c>
      <c r="L171" s="1">
        <v>0</v>
      </c>
      <c r="M171" s="1">
        <v>0</v>
      </c>
    </row>
    <row r="172" spans="1:13">
      <c r="A172" s="7">
        <v>37987</v>
      </c>
      <c r="B172" s="1">
        <v>0</v>
      </c>
      <c r="C172" s="1">
        <v>6.6666666666666652E-2</v>
      </c>
      <c r="D172" s="1">
        <v>5.8823529411764719E-2</v>
      </c>
      <c r="E172" s="1">
        <v>0</v>
      </c>
      <c r="F172" s="1">
        <v>0</v>
      </c>
      <c r="G172" s="1">
        <v>0</v>
      </c>
      <c r="H172" s="1">
        <v>0</v>
      </c>
      <c r="I172" s="1">
        <v>0</v>
      </c>
      <c r="J172" s="1">
        <v>0</v>
      </c>
      <c r="K172" s="1">
        <v>0</v>
      </c>
      <c r="L172" s="1">
        <v>0</v>
      </c>
      <c r="M172" s="1">
        <v>0</v>
      </c>
    </row>
    <row r="173" spans="1:13">
      <c r="A173" s="7">
        <v>38018</v>
      </c>
      <c r="B173" s="1">
        <v>0</v>
      </c>
      <c r="C173" s="1">
        <v>6.6666666666666652E-2</v>
      </c>
      <c r="D173" s="1">
        <v>5.8823529411764719E-2</v>
      </c>
      <c r="E173" s="1">
        <v>0</v>
      </c>
      <c r="F173" s="1">
        <v>2.6315789473684181E-2</v>
      </c>
      <c r="G173" s="1">
        <v>2.2222222222222254E-2</v>
      </c>
      <c r="H173" s="1">
        <v>0</v>
      </c>
      <c r="I173" s="1">
        <v>0</v>
      </c>
      <c r="J173" s="1">
        <v>0</v>
      </c>
      <c r="K173" s="1">
        <v>0</v>
      </c>
      <c r="L173" s="1">
        <v>0</v>
      </c>
      <c r="M173" s="1">
        <v>0</v>
      </c>
    </row>
    <row r="174" spans="1:13">
      <c r="A174" s="7">
        <v>38047</v>
      </c>
      <c r="B174" s="1">
        <v>0</v>
      </c>
      <c r="C174" s="1">
        <v>6.6666666666666652E-2</v>
      </c>
      <c r="D174" s="1">
        <v>5.8823529411764719E-2</v>
      </c>
      <c r="E174" s="1">
        <v>0</v>
      </c>
      <c r="F174" s="1">
        <v>2.6315789473684181E-2</v>
      </c>
      <c r="G174" s="1">
        <v>2.2222222222222254E-2</v>
      </c>
      <c r="H174" s="1">
        <v>0</v>
      </c>
      <c r="I174" s="1">
        <v>0</v>
      </c>
      <c r="J174" s="1">
        <v>0</v>
      </c>
      <c r="K174" s="1">
        <v>0</v>
      </c>
      <c r="L174" s="1">
        <v>0</v>
      </c>
      <c r="M174" s="1">
        <v>0</v>
      </c>
    </row>
    <row r="175" spans="1:13">
      <c r="A175" s="7">
        <v>38078</v>
      </c>
      <c r="B175" s="1">
        <v>0</v>
      </c>
      <c r="C175" s="1">
        <v>6.6666666666666652E-2</v>
      </c>
      <c r="D175" s="1">
        <v>5.8823529411764719E-2</v>
      </c>
      <c r="E175" s="1">
        <v>0</v>
      </c>
      <c r="F175" s="1">
        <v>2.6315789473684181E-2</v>
      </c>
      <c r="G175" s="1">
        <v>2.2222222222222254E-2</v>
      </c>
      <c r="H175" s="1">
        <v>0</v>
      </c>
      <c r="I175" s="1">
        <v>0</v>
      </c>
      <c r="J175" s="1">
        <v>0</v>
      </c>
      <c r="K175" s="1">
        <v>0</v>
      </c>
      <c r="L175" s="1">
        <v>0</v>
      </c>
      <c r="M175" s="1">
        <v>0</v>
      </c>
    </row>
    <row r="176" spans="1:13">
      <c r="A176" s="7">
        <v>38108</v>
      </c>
      <c r="B176" s="1">
        <v>0</v>
      </c>
      <c r="C176" s="1">
        <v>6.6666666666666652E-2</v>
      </c>
      <c r="D176" s="1">
        <v>5.8823529411764719E-2</v>
      </c>
      <c r="E176" s="1">
        <v>0</v>
      </c>
      <c r="F176" s="1">
        <v>2.5641025641025661E-2</v>
      </c>
      <c r="G176" s="1">
        <v>2.1739130434782594E-2</v>
      </c>
      <c r="H176" s="1">
        <v>0</v>
      </c>
      <c r="I176" s="1">
        <v>0</v>
      </c>
      <c r="J176" s="1">
        <v>0</v>
      </c>
      <c r="K176" s="1">
        <v>0</v>
      </c>
      <c r="L176" s="1">
        <v>0</v>
      </c>
      <c r="M176" s="1">
        <v>0</v>
      </c>
    </row>
    <row r="177" spans="1:13">
      <c r="A177" s="7">
        <v>38139</v>
      </c>
      <c r="B177" s="1">
        <v>0</v>
      </c>
      <c r="C177" s="1">
        <v>6.6666666666666652E-2</v>
      </c>
      <c r="D177" s="1">
        <v>5.8823529411764719E-2</v>
      </c>
      <c r="E177" s="1">
        <v>0</v>
      </c>
      <c r="F177" s="1">
        <v>2.5000000000000022E-2</v>
      </c>
      <c r="G177" s="1">
        <v>2.1276595744680882E-2</v>
      </c>
      <c r="H177" s="1">
        <v>0</v>
      </c>
      <c r="I177" s="1">
        <v>0</v>
      </c>
      <c r="J177" s="1">
        <v>0</v>
      </c>
      <c r="K177" s="1">
        <v>0</v>
      </c>
      <c r="L177" s="1">
        <v>0</v>
      </c>
      <c r="M177" s="1">
        <v>0</v>
      </c>
    </row>
    <row r="178" spans="1:13">
      <c r="A178" s="7">
        <v>38169</v>
      </c>
      <c r="B178" s="1">
        <v>0</v>
      </c>
      <c r="C178" s="1">
        <v>6.6666666666666652E-2</v>
      </c>
      <c r="D178" s="1">
        <v>5.8823529411764719E-2</v>
      </c>
      <c r="E178" s="1">
        <v>0</v>
      </c>
      <c r="F178" s="1">
        <v>2.3255813953488413E-2</v>
      </c>
      <c r="G178" s="1">
        <v>2.0000000000000018E-2</v>
      </c>
      <c r="H178" s="1">
        <v>0</v>
      </c>
      <c r="I178" s="1">
        <v>0</v>
      </c>
      <c r="J178" s="1">
        <v>0</v>
      </c>
      <c r="K178" s="1">
        <v>0</v>
      </c>
      <c r="L178" s="1">
        <v>0</v>
      </c>
      <c r="M178" s="1">
        <v>0</v>
      </c>
    </row>
    <row r="179" spans="1:13">
      <c r="A179" s="7">
        <v>38200</v>
      </c>
      <c r="B179" s="1">
        <v>0</v>
      </c>
      <c r="C179" s="1">
        <v>6.25E-2</v>
      </c>
      <c r="D179" s="1">
        <v>5.555555555555558E-2</v>
      </c>
      <c r="E179" s="1">
        <v>0</v>
      </c>
      <c r="F179" s="1">
        <v>2.2222222222222254E-2</v>
      </c>
      <c r="G179" s="1">
        <v>1.9230769230769273E-2</v>
      </c>
      <c r="H179" s="1">
        <v>0</v>
      </c>
      <c r="I179" s="1">
        <v>0</v>
      </c>
      <c r="J179" s="1">
        <v>0</v>
      </c>
      <c r="K179" s="1">
        <v>0</v>
      </c>
      <c r="L179" s="1">
        <v>0</v>
      </c>
      <c r="M179" s="1">
        <v>0</v>
      </c>
    </row>
    <row r="180" spans="1:13">
      <c r="A180" s="7">
        <v>38231</v>
      </c>
      <c r="B180" s="1">
        <v>0</v>
      </c>
      <c r="C180" s="1">
        <v>6.25E-2</v>
      </c>
      <c r="D180" s="1">
        <v>5.555555555555558E-2</v>
      </c>
      <c r="E180" s="1">
        <v>0</v>
      </c>
      <c r="F180" s="1">
        <v>2.2222222222222254E-2</v>
      </c>
      <c r="G180" s="1">
        <v>1.9230769230769273E-2</v>
      </c>
      <c r="H180" s="1">
        <v>0</v>
      </c>
      <c r="I180" s="1">
        <v>0</v>
      </c>
      <c r="J180" s="1">
        <v>0</v>
      </c>
      <c r="K180" s="1">
        <v>0</v>
      </c>
      <c r="L180" s="1">
        <v>0</v>
      </c>
      <c r="M180" s="1">
        <v>0</v>
      </c>
    </row>
    <row r="181" spans="1:13">
      <c r="A181" s="7">
        <v>38261</v>
      </c>
      <c r="B181" s="1">
        <v>0</v>
      </c>
      <c r="C181" s="1">
        <v>0</v>
      </c>
      <c r="D181" s="1">
        <v>0</v>
      </c>
      <c r="E181" s="1">
        <v>0</v>
      </c>
      <c r="F181" s="1">
        <v>2.3255813953488413E-2</v>
      </c>
      <c r="G181" s="1">
        <v>1.851851851851849E-2</v>
      </c>
      <c r="H181" s="1">
        <v>0</v>
      </c>
      <c r="I181" s="1">
        <v>0</v>
      </c>
      <c r="J181" s="1">
        <v>0</v>
      </c>
      <c r="K181" s="1">
        <v>0</v>
      </c>
      <c r="L181" s="1">
        <v>0</v>
      </c>
      <c r="M181" s="1">
        <v>0</v>
      </c>
    </row>
    <row r="182" spans="1:13">
      <c r="A182" s="7">
        <v>38292</v>
      </c>
      <c r="B182" s="1">
        <v>0</v>
      </c>
      <c r="C182" s="1">
        <v>0</v>
      </c>
      <c r="D182" s="1">
        <v>0</v>
      </c>
      <c r="E182" s="1">
        <v>0</v>
      </c>
      <c r="F182" s="1">
        <v>2.3255813953488413E-2</v>
      </c>
      <c r="G182" s="1">
        <v>1.851851851851849E-2</v>
      </c>
      <c r="H182" s="1">
        <v>0</v>
      </c>
      <c r="I182" s="1">
        <v>0</v>
      </c>
      <c r="J182" s="1">
        <v>0</v>
      </c>
      <c r="K182" s="1">
        <v>0</v>
      </c>
      <c r="L182" s="1">
        <v>0</v>
      </c>
      <c r="M182" s="1">
        <v>0</v>
      </c>
    </row>
    <row r="183" spans="1:13">
      <c r="A183" s="7">
        <v>38322</v>
      </c>
      <c r="B183" s="1">
        <v>0</v>
      </c>
      <c r="C183" s="1">
        <v>0</v>
      </c>
      <c r="D183" s="1">
        <v>0</v>
      </c>
      <c r="E183" s="1">
        <v>0</v>
      </c>
      <c r="F183" s="1">
        <v>2.3255813953488413E-2</v>
      </c>
      <c r="G183" s="1">
        <v>1.851851851851849E-2</v>
      </c>
      <c r="H183" s="1">
        <v>0</v>
      </c>
      <c r="I183" s="1">
        <v>0</v>
      </c>
      <c r="J183" s="1">
        <v>0</v>
      </c>
      <c r="K183" s="1">
        <v>0</v>
      </c>
      <c r="L183" s="1">
        <v>0</v>
      </c>
      <c r="M183" s="1">
        <v>0</v>
      </c>
    </row>
    <row r="184" spans="1:13">
      <c r="A184" s="7">
        <v>38353</v>
      </c>
      <c r="B184" s="1">
        <v>0</v>
      </c>
      <c r="C184" s="1">
        <v>0</v>
      </c>
      <c r="D184" s="1">
        <v>0</v>
      </c>
      <c r="E184" s="1">
        <v>0</v>
      </c>
      <c r="F184" s="1">
        <v>2.2727272727272707E-2</v>
      </c>
      <c r="G184" s="1">
        <v>1.7857142857142905E-2</v>
      </c>
      <c r="H184" s="1">
        <v>0</v>
      </c>
      <c r="I184" s="1">
        <v>0</v>
      </c>
      <c r="J184" s="1">
        <v>0</v>
      </c>
      <c r="K184" s="1">
        <v>0</v>
      </c>
      <c r="L184" s="1">
        <v>0</v>
      </c>
      <c r="M184" s="1">
        <v>0</v>
      </c>
    </row>
    <row r="185" spans="1:13">
      <c r="A185" s="7">
        <v>38384</v>
      </c>
      <c r="B185" s="1">
        <v>0</v>
      </c>
      <c r="C185" s="1">
        <v>0</v>
      </c>
      <c r="D185" s="1">
        <v>0</v>
      </c>
      <c r="E185" s="1">
        <v>0</v>
      </c>
      <c r="F185" s="1">
        <v>0</v>
      </c>
      <c r="G185" s="1">
        <v>0</v>
      </c>
      <c r="H185" s="1">
        <v>0</v>
      </c>
      <c r="I185" s="1">
        <v>0</v>
      </c>
      <c r="J185" s="1">
        <v>0</v>
      </c>
      <c r="K185" s="1">
        <v>0</v>
      </c>
      <c r="L185" s="1">
        <v>0</v>
      </c>
      <c r="M185" s="1">
        <v>0</v>
      </c>
    </row>
    <row r="186" spans="1:13">
      <c r="A186" s="7">
        <v>38412</v>
      </c>
      <c r="B186" s="1">
        <v>0</v>
      </c>
      <c r="C186" s="1">
        <v>0</v>
      </c>
      <c r="D186" s="1">
        <v>0</v>
      </c>
      <c r="E186" s="1">
        <v>0</v>
      </c>
      <c r="F186" s="1">
        <v>0</v>
      </c>
      <c r="G186" s="1">
        <v>0</v>
      </c>
      <c r="H186" s="1">
        <v>0</v>
      </c>
      <c r="I186" s="1">
        <v>0</v>
      </c>
      <c r="J186" s="1">
        <v>0</v>
      </c>
      <c r="K186" s="1">
        <v>0</v>
      </c>
      <c r="L186" s="1">
        <v>0</v>
      </c>
      <c r="M186" s="1">
        <v>0</v>
      </c>
    </row>
    <row r="187" spans="1:13">
      <c r="A187" s="7">
        <v>38443</v>
      </c>
      <c r="B187" s="1">
        <v>0</v>
      </c>
      <c r="C187" s="1">
        <v>0</v>
      </c>
      <c r="D187" s="1">
        <v>0</v>
      </c>
      <c r="E187" s="1">
        <v>0</v>
      </c>
      <c r="F187" s="1">
        <v>0</v>
      </c>
      <c r="G187" s="1">
        <v>0</v>
      </c>
      <c r="H187" s="1">
        <v>0</v>
      </c>
      <c r="I187" s="1">
        <v>0</v>
      </c>
      <c r="J187" s="1">
        <v>0</v>
      </c>
      <c r="K187" s="1">
        <v>0</v>
      </c>
      <c r="L187" s="1">
        <v>0</v>
      </c>
      <c r="M187" s="1">
        <v>0</v>
      </c>
    </row>
    <row r="188" spans="1:13">
      <c r="A188" s="7">
        <v>38473</v>
      </c>
      <c r="B188" s="1">
        <v>0</v>
      </c>
      <c r="C188" s="1">
        <v>0</v>
      </c>
      <c r="D188" s="1">
        <v>0</v>
      </c>
      <c r="E188" s="1">
        <v>0</v>
      </c>
      <c r="F188" s="1">
        <v>0</v>
      </c>
      <c r="G188" s="1">
        <v>0</v>
      </c>
      <c r="H188" s="1">
        <v>0</v>
      </c>
      <c r="I188" s="1">
        <v>0</v>
      </c>
      <c r="J188" s="1">
        <v>0</v>
      </c>
      <c r="K188" s="1">
        <v>0</v>
      </c>
      <c r="L188" s="1">
        <v>0</v>
      </c>
      <c r="M188" s="1">
        <v>0</v>
      </c>
    </row>
    <row r="189" spans="1:13">
      <c r="A189" s="7">
        <v>38504</v>
      </c>
      <c r="B189" s="1">
        <v>0</v>
      </c>
      <c r="C189" s="1">
        <v>0</v>
      </c>
      <c r="D189" s="1">
        <v>0</v>
      </c>
      <c r="E189" s="1">
        <v>0</v>
      </c>
      <c r="F189" s="1">
        <v>3.0303030303030276E-2</v>
      </c>
      <c r="G189" s="1">
        <v>2.1739130434782594E-2</v>
      </c>
      <c r="H189" s="1">
        <v>0</v>
      </c>
      <c r="I189" s="1">
        <v>0</v>
      </c>
      <c r="J189" s="1">
        <v>0</v>
      </c>
      <c r="K189" s="1">
        <v>0</v>
      </c>
      <c r="L189" s="1">
        <v>0</v>
      </c>
      <c r="M189" s="1">
        <v>0</v>
      </c>
    </row>
    <row r="190" spans="1:13">
      <c r="A190" s="7">
        <v>38534</v>
      </c>
      <c r="B190" s="1">
        <v>0</v>
      </c>
      <c r="C190" s="1">
        <v>0</v>
      </c>
      <c r="D190" s="1">
        <v>0</v>
      </c>
      <c r="E190" s="1">
        <v>0</v>
      </c>
      <c r="F190" s="1">
        <v>3.0303030303030276E-2</v>
      </c>
      <c r="G190" s="1">
        <v>2.1276595744680882E-2</v>
      </c>
      <c r="H190" s="1">
        <v>0</v>
      </c>
      <c r="I190" s="1">
        <v>0</v>
      </c>
      <c r="J190" s="1">
        <v>0</v>
      </c>
      <c r="K190" s="1">
        <v>0</v>
      </c>
      <c r="L190" s="1">
        <v>0</v>
      </c>
      <c r="M190" s="1">
        <v>0</v>
      </c>
    </row>
    <row r="191" spans="1:13">
      <c r="A191" s="7">
        <v>38565</v>
      </c>
      <c r="B191" s="1">
        <v>0</v>
      </c>
      <c r="C191" s="1">
        <v>0</v>
      </c>
      <c r="D191" s="1">
        <v>0</v>
      </c>
      <c r="E191" s="1">
        <v>0</v>
      </c>
      <c r="F191" s="1">
        <v>2.777777777777779E-2</v>
      </c>
      <c r="G191" s="1">
        <v>2.0000000000000018E-2</v>
      </c>
      <c r="H191" s="1">
        <v>0</v>
      </c>
      <c r="I191" s="1">
        <v>0</v>
      </c>
      <c r="J191" s="1">
        <v>0</v>
      </c>
      <c r="K191" s="1">
        <v>0</v>
      </c>
      <c r="L191" s="1">
        <v>0</v>
      </c>
      <c r="M191" s="1">
        <v>0</v>
      </c>
    </row>
    <row r="192" spans="1:13">
      <c r="A192" s="7">
        <v>38596</v>
      </c>
      <c r="B192" s="1">
        <v>0</v>
      </c>
      <c r="C192" s="1">
        <v>0</v>
      </c>
      <c r="D192" s="1">
        <v>0</v>
      </c>
      <c r="E192" s="1">
        <v>0</v>
      </c>
      <c r="F192" s="1">
        <v>2.777777777777779E-2</v>
      </c>
      <c r="G192" s="1">
        <v>2.0000000000000018E-2</v>
      </c>
      <c r="H192" s="1">
        <v>0</v>
      </c>
      <c r="I192" s="1">
        <v>0</v>
      </c>
      <c r="J192" s="1">
        <v>0</v>
      </c>
      <c r="K192" s="1">
        <v>0</v>
      </c>
      <c r="L192" s="1">
        <v>0</v>
      </c>
      <c r="M192" s="1">
        <v>0</v>
      </c>
    </row>
    <row r="193" spans="1:13">
      <c r="A193" s="7">
        <v>38626</v>
      </c>
      <c r="B193" s="1">
        <v>0</v>
      </c>
      <c r="C193" s="1">
        <v>4.3478260869565188E-2</v>
      </c>
      <c r="D193" s="1">
        <v>4.0000000000000036E-2</v>
      </c>
      <c r="E193" s="1">
        <v>0</v>
      </c>
      <c r="F193" s="1">
        <v>2.7027027027026973E-2</v>
      </c>
      <c r="G193" s="1">
        <v>1.9607843137254943E-2</v>
      </c>
      <c r="H193" s="1">
        <v>0</v>
      </c>
      <c r="I193" s="1">
        <v>0</v>
      </c>
      <c r="J193" s="1">
        <v>0</v>
      </c>
      <c r="K193" s="1">
        <v>0</v>
      </c>
      <c r="L193" s="1">
        <v>0</v>
      </c>
      <c r="M193" s="1">
        <v>0</v>
      </c>
    </row>
    <row r="194" spans="1:13">
      <c r="A194" s="7">
        <v>38657</v>
      </c>
      <c r="B194" s="1">
        <v>0</v>
      </c>
      <c r="C194" s="1">
        <v>4.3478260869565188E-2</v>
      </c>
      <c r="D194" s="1">
        <v>4.0000000000000036E-2</v>
      </c>
      <c r="E194" s="1">
        <v>0</v>
      </c>
      <c r="F194" s="1">
        <v>3.125E-2</v>
      </c>
      <c r="G194" s="1">
        <v>1.9607843137254943E-2</v>
      </c>
      <c r="H194" s="1">
        <v>0</v>
      </c>
      <c r="I194" s="1">
        <v>0</v>
      </c>
      <c r="J194" s="1">
        <v>0</v>
      </c>
      <c r="K194" s="1">
        <v>0</v>
      </c>
      <c r="L194" s="1">
        <v>0</v>
      </c>
      <c r="M194" s="1">
        <v>0</v>
      </c>
    </row>
    <row r="195" spans="1:13">
      <c r="A195" s="7">
        <v>38687</v>
      </c>
      <c r="B195" s="1">
        <v>0</v>
      </c>
      <c r="C195" s="1">
        <v>4.166666666666663E-2</v>
      </c>
      <c r="D195" s="1">
        <v>3.8461538461538436E-2</v>
      </c>
      <c r="E195" s="1">
        <v>0</v>
      </c>
      <c r="F195" s="1">
        <v>3.125E-2</v>
      </c>
      <c r="G195" s="1">
        <v>1.9607843137254943E-2</v>
      </c>
      <c r="H195" s="1">
        <v>0</v>
      </c>
      <c r="I195" s="1">
        <v>0</v>
      </c>
      <c r="J195" s="1">
        <v>0</v>
      </c>
      <c r="K195" s="1">
        <v>0</v>
      </c>
      <c r="L195" s="1">
        <v>0</v>
      </c>
      <c r="M195" s="1">
        <v>0</v>
      </c>
    </row>
    <row r="196" spans="1:13">
      <c r="A196" s="7">
        <v>38718</v>
      </c>
      <c r="B196" s="1">
        <v>0</v>
      </c>
      <c r="C196" s="1">
        <v>4.166666666666663E-2</v>
      </c>
      <c r="D196" s="1">
        <v>3.8461538461538436E-2</v>
      </c>
      <c r="E196" s="1">
        <v>0</v>
      </c>
      <c r="F196" s="1">
        <v>3.125E-2</v>
      </c>
      <c r="G196" s="1">
        <v>1.9230769230769273E-2</v>
      </c>
      <c r="H196" s="1">
        <v>0</v>
      </c>
      <c r="I196" s="1">
        <v>0</v>
      </c>
      <c r="J196" s="1">
        <v>0</v>
      </c>
      <c r="K196" s="1">
        <v>0</v>
      </c>
      <c r="L196" s="1">
        <v>0</v>
      </c>
      <c r="M196" s="1">
        <v>0</v>
      </c>
    </row>
    <row r="197" spans="1:13">
      <c r="A197" s="7">
        <v>38749</v>
      </c>
      <c r="B197" s="1">
        <v>0</v>
      </c>
      <c r="C197" s="1">
        <v>4.166666666666663E-2</v>
      </c>
      <c r="D197" s="1">
        <v>3.8461538461538436E-2</v>
      </c>
      <c r="E197" s="1">
        <v>0</v>
      </c>
      <c r="F197" s="1">
        <v>2.9411764705882359E-2</v>
      </c>
      <c r="G197" s="1">
        <v>1.8181818181818188E-2</v>
      </c>
      <c r="H197" s="1">
        <v>0</v>
      </c>
      <c r="I197" s="1">
        <v>0</v>
      </c>
      <c r="J197" s="1">
        <v>0</v>
      </c>
      <c r="K197" s="1">
        <v>0</v>
      </c>
      <c r="L197" s="1">
        <v>0</v>
      </c>
      <c r="M197" s="1">
        <v>0</v>
      </c>
    </row>
    <row r="198" spans="1:13">
      <c r="A198" s="7">
        <v>38777</v>
      </c>
      <c r="B198" s="1">
        <v>0</v>
      </c>
      <c r="C198" s="1">
        <v>4.0000000000000036E-2</v>
      </c>
      <c r="D198" s="1">
        <v>3.703703703703709E-2</v>
      </c>
      <c r="E198" s="1">
        <v>0</v>
      </c>
      <c r="F198" s="1">
        <v>2.9411764705882359E-2</v>
      </c>
      <c r="G198" s="1">
        <v>1.8181818181818188E-2</v>
      </c>
      <c r="H198" s="1">
        <v>0</v>
      </c>
      <c r="I198" s="1">
        <v>0</v>
      </c>
      <c r="J198" s="1">
        <v>0</v>
      </c>
      <c r="K198" s="1">
        <v>0</v>
      </c>
      <c r="L198" s="1">
        <v>0</v>
      </c>
      <c r="M198" s="1">
        <v>0</v>
      </c>
    </row>
    <row r="199" spans="1:13">
      <c r="A199" s="7">
        <v>38808</v>
      </c>
      <c r="B199" s="1">
        <v>0</v>
      </c>
      <c r="C199" s="1">
        <v>3.8461538461538436E-2</v>
      </c>
      <c r="D199" s="1">
        <v>3.5714285714285698E-2</v>
      </c>
      <c r="E199" s="1">
        <v>0</v>
      </c>
      <c r="F199" s="1">
        <v>2.7027027027026973E-2</v>
      </c>
      <c r="G199" s="1">
        <v>1.7241379310344862E-2</v>
      </c>
      <c r="H199" s="1">
        <v>0</v>
      </c>
      <c r="I199" s="1">
        <v>0</v>
      </c>
      <c r="J199" s="1">
        <v>0</v>
      </c>
      <c r="K199" s="1">
        <v>0</v>
      </c>
      <c r="L199" s="1">
        <v>0</v>
      </c>
      <c r="M199" s="1">
        <v>0</v>
      </c>
    </row>
    <row r="200" spans="1:13">
      <c r="A200" s="7">
        <v>38838</v>
      </c>
      <c r="B200" s="1">
        <v>0</v>
      </c>
      <c r="C200" s="1">
        <v>3.5714285714285698E-2</v>
      </c>
      <c r="D200" s="1">
        <v>3.3333333333333326E-2</v>
      </c>
      <c r="E200" s="1">
        <v>0</v>
      </c>
      <c r="F200" s="1">
        <v>2.5641025641025661E-2</v>
      </c>
      <c r="G200" s="1">
        <v>1.6666666666666718E-2</v>
      </c>
      <c r="H200" s="1">
        <v>0</v>
      </c>
      <c r="I200" s="1">
        <v>0</v>
      </c>
      <c r="J200" s="1">
        <v>0</v>
      </c>
      <c r="K200" s="1">
        <v>0</v>
      </c>
      <c r="L200" s="1">
        <v>0</v>
      </c>
      <c r="M200" s="1">
        <v>0</v>
      </c>
    </row>
    <row r="201" spans="1:13">
      <c r="A201" s="7">
        <v>38869</v>
      </c>
      <c r="B201" s="1">
        <v>0</v>
      </c>
      <c r="C201" s="1">
        <v>3.5714285714285698E-2</v>
      </c>
      <c r="D201" s="1">
        <v>3.2258064516129004E-2</v>
      </c>
      <c r="E201" s="1">
        <v>0</v>
      </c>
      <c r="F201" s="1">
        <v>0</v>
      </c>
      <c r="G201" s="1">
        <v>0</v>
      </c>
      <c r="H201" s="1">
        <v>0</v>
      </c>
      <c r="I201" s="1">
        <v>0</v>
      </c>
      <c r="J201" s="1">
        <v>0</v>
      </c>
      <c r="K201" s="1">
        <v>0</v>
      </c>
      <c r="L201" s="1">
        <v>0</v>
      </c>
      <c r="M201" s="1">
        <v>0</v>
      </c>
    </row>
    <row r="202" spans="1:13">
      <c r="A202" s="7">
        <v>38899</v>
      </c>
      <c r="B202" s="1">
        <v>0</v>
      </c>
      <c r="C202" s="1">
        <v>3.3333333333333326E-2</v>
      </c>
      <c r="D202" s="1">
        <v>3.0303030303030276E-2</v>
      </c>
      <c r="E202" s="1">
        <v>0</v>
      </c>
      <c r="F202" s="1">
        <v>0</v>
      </c>
      <c r="G202" s="1">
        <v>0</v>
      </c>
      <c r="H202" s="1">
        <v>0</v>
      </c>
      <c r="I202" s="1">
        <v>0</v>
      </c>
      <c r="J202" s="1">
        <v>0</v>
      </c>
      <c r="K202" s="1">
        <v>0</v>
      </c>
      <c r="L202" s="1">
        <v>0</v>
      </c>
      <c r="M202" s="1">
        <v>0</v>
      </c>
    </row>
    <row r="203" spans="1:13">
      <c r="A203" s="7">
        <v>38930</v>
      </c>
      <c r="B203" s="1">
        <v>0</v>
      </c>
      <c r="C203" s="1">
        <v>3.3333333333333326E-2</v>
      </c>
      <c r="D203" s="1">
        <v>3.0303030303030276E-2</v>
      </c>
      <c r="E203" s="1">
        <v>0</v>
      </c>
      <c r="F203" s="1">
        <v>0</v>
      </c>
      <c r="G203" s="1">
        <v>0</v>
      </c>
      <c r="H203" s="1">
        <v>0</v>
      </c>
      <c r="I203" s="1">
        <v>0</v>
      </c>
      <c r="J203" s="1">
        <v>0</v>
      </c>
      <c r="K203" s="1">
        <v>0</v>
      </c>
      <c r="L203" s="1">
        <v>0</v>
      </c>
      <c r="M203" s="1">
        <v>0</v>
      </c>
    </row>
    <row r="204" spans="1:13">
      <c r="A204" s="7">
        <v>38961</v>
      </c>
      <c r="B204" s="1">
        <v>0</v>
      </c>
      <c r="C204" s="1">
        <v>3.2258064516129004E-2</v>
      </c>
      <c r="D204" s="1">
        <v>2.9411764705882359E-2</v>
      </c>
      <c r="E204" s="1">
        <v>0</v>
      </c>
      <c r="F204" s="1">
        <v>0</v>
      </c>
      <c r="G204" s="1">
        <v>0</v>
      </c>
      <c r="H204" s="1">
        <v>0</v>
      </c>
      <c r="I204" s="1">
        <v>0</v>
      </c>
      <c r="J204" s="1">
        <v>0</v>
      </c>
      <c r="K204" s="1">
        <v>0</v>
      </c>
      <c r="L204" s="1">
        <v>0</v>
      </c>
      <c r="M204" s="1">
        <v>0</v>
      </c>
    </row>
    <row r="205" spans="1:13">
      <c r="A205" s="7">
        <v>38991</v>
      </c>
      <c r="B205" s="1">
        <v>0</v>
      </c>
      <c r="C205" s="1">
        <v>0</v>
      </c>
      <c r="D205" s="1">
        <v>0</v>
      </c>
      <c r="E205" s="1">
        <v>0</v>
      </c>
      <c r="F205" s="1">
        <v>0</v>
      </c>
      <c r="G205" s="1">
        <v>0</v>
      </c>
      <c r="H205" s="1">
        <v>0</v>
      </c>
      <c r="I205" s="1">
        <v>0</v>
      </c>
      <c r="J205" s="1">
        <v>0</v>
      </c>
      <c r="K205" s="1">
        <v>0</v>
      </c>
      <c r="L205" s="1">
        <v>0</v>
      </c>
      <c r="M205" s="1">
        <v>0</v>
      </c>
    </row>
    <row r="206" spans="1:13">
      <c r="A206" s="7">
        <v>39022</v>
      </c>
      <c r="B206" s="1">
        <v>0</v>
      </c>
      <c r="C206" s="1">
        <v>0</v>
      </c>
      <c r="D206" s="1">
        <v>0</v>
      </c>
      <c r="E206" s="1">
        <v>0</v>
      </c>
      <c r="F206" s="1">
        <v>0</v>
      </c>
      <c r="G206" s="1">
        <v>0</v>
      </c>
      <c r="H206" s="1">
        <v>0</v>
      </c>
      <c r="I206" s="1">
        <v>0</v>
      </c>
      <c r="J206" s="1">
        <v>0</v>
      </c>
      <c r="K206" s="1">
        <v>0</v>
      </c>
      <c r="L206" s="1">
        <v>0</v>
      </c>
      <c r="M206" s="1">
        <v>0</v>
      </c>
    </row>
    <row r="207" spans="1:13">
      <c r="A207" s="7">
        <v>39052</v>
      </c>
      <c r="B207" s="1">
        <v>0</v>
      </c>
      <c r="C207" s="1">
        <v>0</v>
      </c>
      <c r="D207" s="1">
        <v>0</v>
      </c>
      <c r="E207" s="1">
        <v>0</v>
      </c>
      <c r="F207" s="1">
        <v>0</v>
      </c>
      <c r="G207" s="1">
        <v>0</v>
      </c>
      <c r="H207" s="1">
        <v>0</v>
      </c>
      <c r="I207" s="1">
        <v>0</v>
      </c>
      <c r="J207" s="1">
        <v>0</v>
      </c>
      <c r="K207" s="1">
        <v>0</v>
      </c>
      <c r="L207" s="1">
        <v>0</v>
      </c>
      <c r="M207" s="1">
        <v>0</v>
      </c>
    </row>
    <row r="208" spans="1:13">
      <c r="A208" s="7">
        <v>39083</v>
      </c>
      <c r="B208" s="1">
        <v>0</v>
      </c>
      <c r="C208" s="1">
        <v>0</v>
      </c>
      <c r="D208" s="1">
        <v>0</v>
      </c>
      <c r="E208" s="1">
        <v>0</v>
      </c>
      <c r="F208" s="1">
        <v>0</v>
      </c>
      <c r="G208" s="1">
        <v>0</v>
      </c>
      <c r="H208" s="1">
        <v>0</v>
      </c>
      <c r="I208" s="1">
        <v>0</v>
      </c>
      <c r="J208" s="1">
        <v>0</v>
      </c>
      <c r="K208" s="1">
        <v>0</v>
      </c>
      <c r="L208" s="1">
        <v>0</v>
      </c>
      <c r="M208" s="1">
        <v>0</v>
      </c>
    </row>
    <row r="209" spans="1:13">
      <c r="A209" s="7">
        <v>39114</v>
      </c>
      <c r="B209" s="1">
        <v>0</v>
      </c>
      <c r="C209" s="1">
        <v>0</v>
      </c>
      <c r="D209" s="1">
        <v>0</v>
      </c>
      <c r="E209" s="1">
        <v>0</v>
      </c>
      <c r="F209" s="1">
        <v>0</v>
      </c>
      <c r="G209" s="1">
        <v>0</v>
      </c>
      <c r="H209" s="1">
        <v>0</v>
      </c>
      <c r="I209" s="1">
        <v>0</v>
      </c>
      <c r="J209" s="1">
        <v>0</v>
      </c>
      <c r="K209" s="1">
        <v>0</v>
      </c>
      <c r="L209" s="1">
        <v>0</v>
      </c>
      <c r="M209" s="1">
        <v>0</v>
      </c>
    </row>
    <row r="210" spans="1:13">
      <c r="A210" s="7">
        <v>39142</v>
      </c>
      <c r="B210" s="1">
        <v>0</v>
      </c>
      <c r="C210" s="1">
        <v>0</v>
      </c>
      <c r="D210" s="1">
        <v>0</v>
      </c>
      <c r="E210" s="1">
        <v>0</v>
      </c>
      <c r="F210" s="1">
        <v>0</v>
      </c>
      <c r="G210" s="1">
        <v>0</v>
      </c>
      <c r="H210" s="1">
        <v>0</v>
      </c>
      <c r="I210" s="1">
        <v>0</v>
      </c>
      <c r="J210" s="1">
        <v>0</v>
      </c>
      <c r="K210" s="1">
        <v>0</v>
      </c>
      <c r="L210" s="1">
        <v>0</v>
      </c>
      <c r="M210" s="1">
        <v>0</v>
      </c>
    </row>
    <row r="211" spans="1:13">
      <c r="A211" s="7">
        <v>39173</v>
      </c>
      <c r="B211" s="1">
        <v>0</v>
      </c>
      <c r="C211" s="1">
        <v>0</v>
      </c>
      <c r="D211" s="1">
        <v>0</v>
      </c>
      <c r="E211" s="1">
        <v>0</v>
      </c>
      <c r="F211" s="1">
        <v>0</v>
      </c>
      <c r="G211" s="1">
        <v>0</v>
      </c>
      <c r="H211" s="1">
        <v>0</v>
      </c>
      <c r="I211" s="1">
        <v>0</v>
      </c>
      <c r="J211" s="1">
        <v>0</v>
      </c>
      <c r="K211" s="1">
        <v>0</v>
      </c>
      <c r="L211" s="1">
        <v>0</v>
      </c>
      <c r="M211" s="1">
        <v>0</v>
      </c>
    </row>
    <row r="212" spans="1:13">
      <c r="A212" s="7">
        <v>39203</v>
      </c>
      <c r="B212" s="1">
        <v>0</v>
      </c>
      <c r="C212" s="1">
        <v>0</v>
      </c>
      <c r="D212" s="1">
        <v>0</v>
      </c>
      <c r="E212" s="1">
        <v>0</v>
      </c>
      <c r="F212" s="1">
        <v>0</v>
      </c>
      <c r="G212" s="1">
        <v>0</v>
      </c>
      <c r="H212" s="1">
        <v>0</v>
      </c>
      <c r="I212" s="1">
        <v>0</v>
      </c>
      <c r="J212" s="1">
        <v>0</v>
      </c>
      <c r="K212" s="1">
        <v>0</v>
      </c>
      <c r="L212" s="1">
        <v>0</v>
      </c>
      <c r="M212" s="1">
        <v>0</v>
      </c>
    </row>
    <row r="213" spans="1:13">
      <c r="A213" s="7">
        <v>39234</v>
      </c>
      <c r="B213" s="1">
        <v>0</v>
      </c>
      <c r="C213" s="1">
        <v>0</v>
      </c>
      <c r="D213" s="1">
        <v>0</v>
      </c>
      <c r="E213" s="1">
        <v>0</v>
      </c>
      <c r="F213" s="1">
        <v>0</v>
      </c>
      <c r="G213" s="1">
        <v>0</v>
      </c>
      <c r="H213" s="1">
        <v>0</v>
      </c>
      <c r="I213" s="1">
        <v>0</v>
      </c>
      <c r="J213" s="1">
        <v>0</v>
      </c>
      <c r="K213" s="1">
        <v>0</v>
      </c>
      <c r="L213" s="1">
        <v>0</v>
      </c>
      <c r="M213" s="1">
        <v>0</v>
      </c>
    </row>
    <row r="214" spans="1:13">
      <c r="A214" s="7">
        <v>39264</v>
      </c>
      <c r="B214" s="1">
        <v>0</v>
      </c>
      <c r="C214" s="1">
        <v>0</v>
      </c>
      <c r="D214" s="1">
        <v>0</v>
      </c>
      <c r="E214" s="1">
        <v>0</v>
      </c>
      <c r="F214" s="1">
        <v>0</v>
      </c>
      <c r="G214" s="1">
        <v>0</v>
      </c>
      <c r="H214" s="1">
        <v>0</v>
      </c>
      <c r="I214" s="1">
        <v>0</v>
      </c>
      <c r="J214" s="1">
        <v>0</v>
      </c>
      <c r="K214" s="1">
        <v>0</v>
      </c>
      <c r="L214" s="1">
        <v>0</v>
      </c>
      <c r="M214" s="1">
        <v>0</v>
      </c>
    </row>
    <row r="215" spans="1:13">
      <c r="A215" s="7">
        <v>39295</v>
      </c>
      <c r="B215" s="1">
        <v>0</v>
      </c>
      <c r="C215" s="1">
        <v>0</v>
      </c>
      <c r="D215" s="1">
        <v>0</v>
      </c>
      <c r="E215" s="1">
        <v>0</v>
      </c>
      <c r="F215" s="1">
        <v>0</v>
      </c>
      <c r="G215" s="1">
        <v>0</v>
      </c>
      <c r="H215" s="1">
        <v>0</v>
      </c>
      <c r="I215" s="1">
        <v>0</v>
      </c>
      <c r="J215" s="1">
        <v>0</v>
      </c>
      <c r="K215" s="1">
        <v>0</v>
      </c>
      <c r="L215" s="1">
        <v>0</v>
      </c>
      <c r="M215" s="1">
        <v>0</v>
      </c>
    </row>
    <row r="216" spans="1:13">
      <c r="A216" s="7">
        <v>39326</v>
      </c>
      <c r="B216" s="1">
        <v>0</v>
      </c>
      <c r="C216" s="1">
        <v>0</v>
      </c>
      <c r="D216" s="1">
        <v>0</v>
      </c>
      <c r="E216" s="1">
        <v>0</v>
      </c>
      <c r="F216" s="1">
        <v>0</v>
      </c>
      <c r="G216" s="1">
        <v>0</v>
      </c>
      <c r="H216" s="1">
        <v>0</v>
      </c>
      <c r="I216" s="1">
        <v>0</v>
      </c>
      <c r="J216" s="1">
        <v>0</v>
      </c>
      <c r="K216" s="1">
        <v>0</v>
      </c>
      <c r="L216" s="1">
        <v>0</v>
      </c>
      <c r="M216" s="1">
        <v>0</v>
      </c>
    </row>
    <row r="217" spans="1:13">
      <c r="A217" s="7">
        <v>39356</v>
      </c>
      <c r="B217" s="1">
        <v>0</v>
      </c>
      <c r="C217" s="1">
        <v>0</v>
      </c>
      <c r="D217" s="1">
        <v>0</v>
      </c>
      <c r="E217" s="1">
        <v>0</v>
      </c>
      <c r="F217" s="1">
        <v>0</v>
      </c>
      <c r="G217" s="1">
        <v>0</v>
      </c>
      <c r="H217" s="1">
        <v>0</v>
      </c>
      <c r="I217" s="1">
        <v>0</v>
      </c>
      <c r="J217" s="1">
        <v>0</v>
      </c>
      <c r="K217" s="1">
        <v>0</v>
      </c>
      <c r="L217" s="1">
        <v>0</v>
      </c>
      <c r="M217" s="1">
        <v>0</v>
      </c>
    </row>
    <row r="218" spans="1:13">
      <c r="A218" s="7">
        <v>39387</v>
      </c>
      <c r="B218" s="1">
        <v>0</v>
      </c>
      <c r="C218" s="1">
        <v>0</v>
      </c>
      <c r="D218" s="1">
        <v>0</v>
      </c>
      <c r="E218" s="1">
        <v>0</v>
      </c>
      <c r="F218" s="1">
        <v>0</v>
      </c>
      <c r="G218" s="1">
        <v>0</v>
      </c>
      <c r="H218" s="1">
        <v>4.3478260869565188E-2</v>
      </c>
      <c r="I218" s="1">
        <v>5.8823529411764719E-2</v>
      </c>
      <c r="J218" s="1">
        <v>5.0000000000000044E-2</v>
      </c>
      <c r="K218" s="1">
        <v>0</v>
      </c>
      <c r="L218" s="1">
        <v>0</v>
      </c>
      <c r="M218" s="1">
        <v>0</v>
      </c>
    </row>
    <row r="219" spans="1:13">
      <c r="A219" s="7">
        <v>39417</v>
      </c>
      <c r="B219" s="1">
        <v>0</v>
      </c>
      <c r="C219" s="1">
        <v>0</v>
      </c>
      <c r="D219" s="1">
        <v>0</v>
      </c>
      <c r="E219" s="1">
        <v>0</v>
      </c>
      <c r="F219" s="1">
        <v>0</v>
      </c>
      <c r="G219" s="1">
        <v>0</v>
      </c>
      <c r="H219" s="1">
        <v>4.3478260869565188E-2</v>
      </c>
      <c r="I219" s="1">
        <v>5.555555555555558E-2</v>
      </c>
      <c r="J219" s="1">
        <v>4.8780487804878092E-2</v>
      </c>
      <c r="K219" s="1">
        <v>0</v>
      </c>
      <c r="L219" s="1">
        <v>3.0303030303030276E-2</v>
      </c>
      <c r="M219" s="1">
        <v>1.3157894736842146E-2</v>
      </c>
    </row>
    <row r="220" spans="1:13">
      <c r="A220" s="7">
        <v>39448</v>
      </c>
      <c r="B220" s="1">
        <v>0</v>
      </c>
      <c r="C220" s="1">
        <v>0</v>
      </c>
      <c r="D220" s="1">
        <v>0</v>
      </c>
      <c r="E220" s="1">
        <v>0</v>
      </c>
      <c r="F220" s="1">
        <v>0</v>
      </c>
      <c r="G220" s="1">
        <v>0</v>
      </c>
      <c r="H220" s="1">
        <v>4.3478260869565188E-2</v>
      </c>
      <c r="I220" s="1">
        <v>5.555555555555558E-2</v>
      </c>
      <c r="J220" s="1">
        <v>4.8780487804878092E-2</v>
      </c>
      <c r="K220" s="1">
        <v>0</v>
      </c>
      <c r="L220" s="1">
        <v>3.0303030303030276E-2</v>
      </c>
      <c r="M220" s="1">
        <v>1.3157894736842146E-2</v>
      </c>
    </row>
    <row r="221" spans="1:13">
      <c r="A221" s="7">
        <v>39479</v>
      </c>
      <c r="B221" s="1">
        <v>0</v>
      </c>
      <c r="C221" s="1">
        <v>0</v>
      </c>
      <c r="D221" s="1">
        <v>0</v>
      </c>
      <c r="E221" s="1">
        <v>0</v>
      </c>
      <c r="F221" s="1">
        <v>0</v>
      </c>
      <c r="G221" s="1">
        <v>0</v>
      </c>
      <c r="H221" s="1">
        <v>4.3478260869565188E-2</v>
      </c>
      <c r="I221" s="1">
        <v>5.2631578947368474E-2</v>
      </c>
      <c r="J221" s="1">
        <v>4.7619047619047672E-2</v>
      </c>
      <c r="K221" s="1">
        <v>0</v>
      </c>
      <c r="L221" s="1">
        <v>3.0303030303030276E-2</v>
      </c>
      <c r="M221" s="1">
        <v>1.3157894736842146E-2</v>
      </c>
    </row>
    <row r="222" spans="1:13">
      <c r="A222" s="7">
        <v>39508</v>
      </c>
      <c r="B222" s="1">
        <v>0</v>
      </c>
      <c r="C222" s="1">
        <v>0</v>
      </c>
      <c r="D222" s="1">
        <v>0</v>
      </c>
      <c r="E222" s="1">
        <v>0</v>
      </c>
      <c r="F222" s="1">
        <v>0</v>
      </c>
      <c r="G222" s="1">
        <v>0</v>
      </c>
      <c r="H222" s="1">
        <v>4.3478260869565188E-2</v>
      </c>
      <c r="I222" s="1">
        <v>5.0000000000000044E-2</v>
      </c>
      <c r="J222" s="1">
        <v>4.6511627906976827E-2</v>
      </c>
      <c r="K222" s="1">
        <v>0</v>
      </c>
      <c r="L222" s="1">
        <v>3.0303030303030276E-2</v>
      </c>
      <c r="M222" s="1">
        <v>1.3157894736842146E-2</v>
      </c>
    </row>
    <row r="223" spans="1:13">
      <c r="A223" s="7">
        <v>39539</v>
      </c>
      <c r="B223" s="1">
        <v>0</v>
      </c>
      <c r="C223" s="1">
        <v>0</v>
      </c>
      <c r="D223" s="1">
        <v>0</v>
      </c>
      <c r="E223" s="1">
        <v>0</v>
      </c>
      <c r="F223" s="1">
        <v>4.166666666666663E-2</v>
      </c>
      <c r="G223" s="1">
        <v>2.5000000000000022E-2</v>
      </c>
      <c r="H223" s="1">
        <v>4.166666666666663E-2</v>
      </c>
      <c r="I223" s="1">
        <v>0.15000000000000002</v>
      </c>
      <c r="J223" s="1">
        <v>9.2017738359201906E-2</v>
      </c>
      <c r="K223" s="1">
        <v>0</v>
      </c>
      <c r="L223" s="1">
        <v>3.0303030303030276E-2</v>
      </c>
      <c r="M223" s="1">
        <v>1.3157894736842146E-2</v>
      </c>
    </row>
    <row r="224" spans="1:13">
      <c r="A224" s="7">
        <v>39569</v>
      </c>
      <c r="B224" s="1">
        <v>0</v>
      </c>
      <c r="C224" s="1">
        <v>0</v>
      </c>
      <c r="D224" s="1">
        <v>0</v>
      </c>
      <c r="E224" s="1">
        <v>0</v>
      </c>
      <c r="F224" s="1">
        <v>3.9215686274509776E-2</v>
      </c>
      <c r="G224" s="1">
        <v>2.3809523809523836E-2</v>
      </c>
      <c r="H224" s="1">
        <v>4.0000000000000036E-2</v>
      </c>
      <c r="I224" s="1">
        <v>0.15000000000000002</v>
      </c>
      <c r="J224" s="1">
        <v>8.9947089947090109E-2</v>
      </c>
      <c r="K224" s="1">
        <v>0</v>
      </c>
      <c r="L224" s="1">
        <v>2.9411764705882359E-2</v>
      </c>
      <c r="M224" s="1">
        <v>1.2987012987012991E-2</v>
      </c>
    </row>
    <row r="225" spans="1:13">
      <c r="A225" s="7">
        <v>39600</v>
      </c>
      <c r="B225" s="1">
        <v>0</v>
      </c>
      <c r="C225" s="1">
        <v>0</v>
      </c>
      <c r="D225" s="1">
        <v>0</v>
      </c>
      <c r="E225" s="1">
        <v>0</v>
      </c>
      <c r="F225" s="1">
        <v>3.6363636363636376E-2</v>
      </c>
      <c r="G225" s="1">
        <v>2.2727272727272707E-2</v>
      </c>
      <c r="H225" s="1">
        <v>4.0000000000000036E-2</v>
      </c>
      <c r="I225" s="1">
        <v>0.15000000000000002</v>
      </c>
      <c r="J225" s="1">
        <v>8.9497459062676477E-2</v>
      </c>
      <c r="K225" s="1">
        <v>0</v>
      </c>
      <c r="L225" s="1">
        <v>2.9411764705882359E-2</v>
      </c>
      <c r="M225" s="1">
        <v>1.2987012987012991E-2</v>
      </c>
    </row>
    <row r="226" spans="1:13">
      <c r="A226" s="7">
        <v>39630</v>
      </c>
      <c r="B226" s="1">
        <v>0</v>
      </c>
      <c r="C226" s="1">
        <v>0</v>
      </c>
      <c r="D226" s="1">
        <v>0</v>
      </c>
      <c r="E226" s="1">
        <v>0</v>
      </c>
      <c r="F226" s="1">
        <v>8.6532205595315492E-2</v>
      </c>
      <c r="G226" s="1">
        <v>5.4842026334624761E-2</v>
      </c>
      <c r="H226" s="1">
        <v>3.8461538461538436E-2</v>
      </c>
      <c r="I226" s="1">
        <v>0.15789473684210531</v>
      </c>
      <c r="J226" s="1">
        <v>9.0439276485788089E-2</v>
      </c>
      <c r="K226" s="1">
        <v>0</v>
      </c>
      <c r="L226" s="1">
        <v>2.8571428571428581E-2</v>
      </c>
      <c r="M226" s="1">
        <v>1.2820512820512775E-2</v>
      </c>
    </row>
    <row r="227" spans="1:13">
      <c r="A227" s="7">
        <v>39661</v>
      </c>
      <c r="B227" s="1">
        <v>0</v>
      </c>
      <c r="C227" s="1">
        <v>0</v>
      </c>
      <c r="D227" s="1">
        <v>0</v>
      </c>
      <c r="E227" s="1">
        <v>0</v>
      </c>
      <c r="F227" s="1">
        <v>0.1023226616446955</v>
      </c>
      <c r="G227" s="1">
        <v>6.5243961054120447E-2</v>
      </c>
      <c r="H227" s="1">
        <v>3.703703703703709E-2</v>
      </c>
      <c r="I227" s="1">
        <v>0.1428571428571429</v>
      </c>
      <c r="J227" s="1">
        <v>8.4692028985507317E-2</v>
      </c>
      <c r="K227" s="1">
        <v>0</v>
      </c>
      <c r="L227" s="1">
        <v>2.777777777777779E-2</v>
      </c>
      <c r="M227" s="1">
        <v>1.2499999999999956E-2</v>
      </c>
    </row>
    <row r="228" spans="1:13">
      <c r="A228" s="7">
        <v>39692</v>
      </c>
      <c r="B228" s="1">
        <v>0</v>
      </c>
      <c r="C228" s="1">
        <v>0</v>
      </c>
      <c r="D228" s="1">
        <v>0</v>
      </c>
      <c r="E228" s="1">
        <v>0</v>
      </c>
      <c r="F228" s="1">
        <v>0.1023226616446955</v>
      </c>
      <c r="G228" s="1">
        <v>6.5243961054120447E-2</v>
      </c>
      <c r="H228" s="1">
        <v>3.5714285714285698E-2</v>
      </c>
      <c r="I228" s="1">
        <v>0.1428571428571429</v>
      </c>
      <c r="J228" s="1">
        <v>8.293530178028663E-2</v>
      </c>
      <c r="K228" s="1">
        <v>0</v>
      </c>
      <c r="L228" s="1">
        <v>2.777777777777779E-2</v>
      </c>
      <c r="M228" s="1">
        <v>1.2345679012345734E-2</v>
      </c>
    </row>
    <row r="229" spans="1:13">
      <c r="A229" s="7">
        <v>39722</v>
      </c>
      <c r="B229" s="1">
        <v>0</v>
      </c>
      <c r="C229" s="1">
        <v>0</v>
      </c>
      <c r="D229" s="1">
        <v>0</v>
      </c>
      <c r="E229" s="1">
        <v>0</v>
      </c>
      <c r="F229" s="1">
        <v>0.1023226616446955</v>
      </c>
      <c r="G229" s="1">
        <v>6.5243961054120447E-2</v>
      </c>
      <c r="H229" s="1">
        <v>3.5714285714285698E-2</v>
      </c>
      <c r="I229" s="1">
        <v>0.1428571428571429</v>
      </c>
      <c r="J229" s="1">
        <v>8.293530178028663E-2</v>
      </c>
      <c r="K229" s="1">
        <v>0</v>
      </c>
      <c r="L229" s="1">
        <v>2.777777777777779E-2</v>
      </c>
      <c r="M229" s="1">
        <v>1.2345679012345734E-2</v>
      </c>
    </row>
    <row r="230" spans="1:13">
      <c r="A230" s="7">
        <v>39753</v>
      </c>
      <c r="B230" s="1">
        <v>0</v>
      </c>
      <c r="C230" s="1">
        <v>0</v>
      </c>
      <c r="D230" s="1">
        <v>0</v>
      </c>
      <c r="E230" s="1">
        <v>0</v>
      </c>
      <c r="F230" s="1">
        <v>0.1023226616446955</v>
      </c>
      <c r="G230" s="1">
        <v>6.5243961054120447E-2</v>
      </c>
      <c r="H230" s="1">
        <v>0</v>
      </c>
      <c r="I230" s="1">
        <v>0.1428571428571429</v>
      </c>
      <c r="J230" s="1">
        <v>6.3829787234042534E-2</v>
      </c>
      <c r="K230" s="1">
        <v>0</v>
      </c>
      <c r="L230" s="1">
        <v>2.777777777777779E-2</v>
      </c>
      <c r="M230" s="1">
        <v>1.2345679012345734E-2</v>
      </c>
    </row>
    <row r="231" spans="1:13">
      <c r="A231" s="7">
        <v>39783</v>
      </c>
      <c r="B231" s="1">
        <v>0</v>
      </c>
      <c r="C231" s="1">
        <v>0</v>
      </c>
      <c r="D231" s="1">
        <v>0</v>
      </c>
      <c r="E231" s="1">
        <v>0</v>
      </c>
      <c r="F231" s="1">
        <v>0.1023226616446955</v>
      </c>
      <c r="G231" s="1">
        <v>6.4541841137585876E-2</v>
      </c>
      <c r="H231" s="1">
        <v>0</v>
      </c>
      <c r="I231" s="1">
        <v>0.15000000000000002</v>
      </c>
      <c r="J231" s="1">
        <v>6.3829787234042534E-2</v>
      </c>
      <c r="K231" s="1">
        <v>0</v>
      </c>
      <c r="L231" s="1">
        <v>0</v>
      </c>
      <c r="M231" s="1">
        <v>0</v>
      </c>
    </row>
    <row r="232" spans="1:13">
      <c r="A232" s="7">
        <v>39814</v>
      </c>
      <c r="B232" s="1">
        <v>0</v>
      </c>
      <c r="C232" s="1">
        <v>0</v>
      </c>
      <c r="D232" s="1">
        <v>0</v>
      </c>
      <c r="E232" s="1">
        <v>0</v>
      </c>
      <c r="F232" s="1">
        <v>0.10593792172739547</v>
      </c>
      <c r="G232" s="1">
        <v>6.4541841137585876E-2</v>
      </c>
      <c r="H232" s="1">
        <v>0</v>
      </c>
      <c r="I232" s="1">
        <v>0.18181818181818199</v>
      </c>
      <c r="J232" s="1">
        <v>8.2086167800453635E-2</v>
      </c>
      <c r="K232" s="1">
        <v>0</v>
      </c>
      <c r="L232" s="1">
        <v>0</v>
      </c>
      <c r="M232" s="1">
        <v>0</v>
      </c>
    </row>
    <row r="233" spans="1:13">
      <c r="A233" s="7">
        <v>39845</v>
      </c>
      <c r="B233" s="1">
        <v>0</v>
      </c>
      <c r="C233" s="1">
        <v>0</v>
      </c>
      <c r="D233" s="1">
        <v>0</v>
      </c>
      <c r="E233" s="1">
        <v>0</v>
      </c>
      <c r="F233" s="1">
        <v>7.3426573426573549E-2</v>
      </c>
      <c r="G233" s="1">
        <v>4.420579420579418E-2</v>
      </c>
      <c r="H233" s="1">
        <v>0</v>
      </c>
      <c r="I233" s="1">
        <v>0.18181818181818199</v>
      </c>
      <c r="J233" s="1">
        <v>8.2086167800453635E-2</v>
      </c>
      <c r="K233" s="1">
        <v>0</v>
      </c>
      <c r="L233" s="1">
        <v>0</v>
      </c>
      <c r="M233" s="1">
        <v>0</v>
      </c>
    </row>
    <row r="234" spans="1:13">
      <c r="A234" s="7">
        <v>39873</v>
      </c>
      <c r="B234" s="1">
        <v>0</v>
      </c>
      <c r="C234" s="1">
        <v>0</v>
      </c>
      <c r="D234" s="1">
        <v>0</v>
      </c>
      <c r="E234" s="1">
        <v>0</v>
      </c>
      <c r="F234" s="1">
        <v>3.8461538461538547E-2</v>
      </c>
      <c r="G234" s="1">
        <v>2.2727272727272707E-2</v>
      </c>
      <c r="H234" s="1">
        <v>0</v>
      </c>
      <c r="I234" s="1">
        <v>0.18181818181818199</v>
      </c>
      <c r="J234" s="1">
        <v>8.2086167800453635E-2</v>
      </c>
      <c r="K234" s="1">
        <v>0</v>
      </c>
      <c r="L234" s="1">
        <v>0</v>
      </c>
      <c r="M234" s="1">
        <v>0</v>
      </c>
    </row>
    <row r="235" spans="1:13">
      <c r="A235" s="7">
        <v>39904</v>
      </c>
      <c r="B235" s="1">
        <v>0</v>
      </c>
      <c r="C235" s="1">
        <v>0</v>
      </c>
      <c r="D235" s="1">
        <v>0</v>
      </c>
      <c r="E235" s="1">
        <v>0</v>
      </c>
      <c r="F235" s="1">
        <v>4.0000000000000036E-2</v>
      </c>
      <c r="G235" s="1">
        <v>2.2222222222222254E-2</v>
      </c>
      <c r="H235" s="1">
        <v>0</v>
      </c>
      <c r="I235" s="1">
        <v>0.10000000000000009</v>
      </c>
      <c r="J235" s="1">
        <v>4.302600472813245E-2</v>
      </c>
      <c r="K235" s="1">
        <v>0</v>
      </c>
      <c r="L235" s="1">
        <v>0</v>
      </c>
      <c r="M235" s="1">
        <v>0</v>
      </c>
    </row>
    <row r="236" spans="1:13">
      <c r="A236" s="7">
        <v>39934</v>
      </c>
      <c r="B236" s="1">
        <v>0</v>
      </c>
      <c r="C236" s="1">
        <v>0</v>
      </c>
      <c r="D236" s="1">
        <v>0</v>
      </c>
      <c r="E236" s="1">
        <v>0</v>
      </c>
      <c r="F236" s="1">
        <v>3.9215686274509887E-2</v>
      </c>
      <c r="G236" s="1">
        <v>2.19780219780219E-2</v>
      </c>
      <c r="H236" s="1">
        <v>0</v>
      </c>
      <c r="I236" s="1">
        <v>0.1428571428571429</v>
      </c>
      <c r="J236" s="1">
        <v>6.3405797101449335E-2</v>
      </c>
      <c r="K236" s="1">
        <v>0</v>
      </c>
      <c r="L236" s="1">
        <v>0</v>
      </c>
      <c r="M236" s="1">
        <v>0</v>
      </c>
    </row>
    <row r="237" spans="1:13">
      <c r="A237" s="7">
        <v>39965</v>
      </c>
      <c r="B237" s="1">
        <v>0</v>
      </c>
      <c r="C237" s="1">
        <v>0</v>
      </c>
      <c r="D237" s="1">
        <v>0</v>
      </c>
      <c r="E237" s="1">
        <v>0</v>
      </c>
      <c r="F237" s="1">
        <v>3.9215686274509887E-2</v>
      </c>
      <c r="G237" s="1">
        <v>2.19780219780219E-2</v>
      </c>
      <c r="H237" s="1">
        <v>0</v>
      </c>
      <c r="I237" s="1">
        <v>0.1428571428571429</v>
      </c>
      <c r="J237" s="1">
        <v>6.2092922275293061E-2</v>
      </c>
      <c r="K237" s="1">
        <v>0</v>
      </c>
      <c r="L237" s="1">
        <v>0</v>
      </c>
      <c r="M237" s="1">
        <v>0</v>
      </c>
    </row>
    <row r="238" spans="1:13">
      <c r="A238" s="7">
        <v>39995</v>
      </c>
      <c r="B238" s="1">
        <v>0</v>
      </c>
      <c r="C238" s="1">
        <v>2.4390243902439046E-2</v>
      </c>
      <c r="D238" s="1">
        <v>2.3255813953488413E-2</v>
      </c>
      <c r="E238" s="1">
        <v>0</v>
      </c>
      <c r="F238" s="1">
        <v>1.9230769230769273E-2</v>
      </c>
      <c r="G238" s="1">
        <v>1.0638297872340385E-2</v>
      </c>
      <c r="H238" s="1">
        <v>0</v>
      </c>
      <c r="I238" s="1">
        <v>9.9999999999999978E-2</v>
      </c>
      <c r="J238" s="1">
        <v>4.166666666666663E-2</v>
      </c>
      <c r="K238" s="1">
        <v>0</v>
      </c>
      <c r="L238" s="1">
        <v>0</v>
      </c>
      <c r="M238" s="1">
        <v>0</v>
      </c>
    </row>
    <row r="239" spans="1:13">
      <c r="A239" s="7">
        <v>40026</v>
      </c>
      <c r="B239" s="1">
        <v>0</v>
      </c>
      <c r="C239" s="1">
        <v>2.3809523809523836E-2</v>
      </c>
      <c r="D239" s="1">
        <v>2.2727272727272707E-2</v>
      </c>
      <c r="E239" s="1">
        <v>0</v>
      </c>
      <c r="F239" s="1">
        <v>0</v>
      </c>
      <c r="G239" s="1">
        <v>0</v>
      </c>
      <c r="H239" s="1">
        <v>0</v>
      </c>
      <c r="I239" s="1">
        <v>9.5238095238095233E-2</v>
      </c>
      <c r="J239" s="1">
        <v>4.081632653061229E-2</v>
      </c>
      <c r="K239" s="1">
        <v>0</v>
      </c>
      <c r="L239" s="1">
        <v>0</v>
      </c>
      <c r="M239" s="1">
        <v>0</v>
      </c>
    </row>
    <row r="240" spans="1:13">
      <c r="A240" s="7">
        <v>40057</v>
      </c>
      <c r="B240" s="1">
        <v>0</v>
      </c>
      <c r="C240" s="1">
        <v>2.3809523809523836E-2</v>
      </c>
      <c r="D240" s="1">
        <v>2.2727272727272707E-2</v>
      </c>
      <c r="E240" s="1">
        <v>0</v>
      </c>
      <c r="F240" s="1">
        <v>0</v>
      </c>
      <c r="G240" s="1">
        <v>0</v>
      </c>
      <c r="H240" s="1">
        <v>0</v>
      </c>
      <c r="I240" s="1">
        <v>8.333333333333337E-2</v>
      </c>
      <c r="J240" s="1">
        <v>3.9215686274509776E-2</v>
      </c>
      <c r="K240" s="1">
        <v>0</v>
      </c>
      <c r="L240" s="1">
        <v>0</v>
      </c>
      <c r="M240" s="1">
        <v>0</v>
      </c>
    </row>
    <row r="241" spans="1:13">
      <c r="A241" s="7">
        <v>40087</v>
      </c>
      <c r="B241" s="1">
        <v>0</v>
      </c>
      <c r="C241" s="1">
        <v>2.3255813953488413E-2</v>
      </c>
      <c r="D241" s="1">
        <v>2.2222222222222254E-2</v>
      </c>
      <c r="E241" s="1">
        <v>0</v>
      </c>
      <c r="F241" s="1">
        <v>0</v>
      </c>
      <c r="G241" s="1">
        <v>0</v>
      </c>
      <c r="H241" s="1">
        <v>0</v>
      </c>
      <c r="I241" s="1">
        <v>7.999999999999996E-2</v>
      </c>
      <c r="J241" s="1">
        <v>3.7735849056603765E-2</v>
      </c>
      <c r="K241" s="1">
        <v>0</v>
      </c>
      <c r="L241" s="1">
        <v>0</v>
      </c>
      <c r="M241" s="1">
        <v>0</v>
      </c>
    </row>
    <row r="242" spans="1:13">
      <c r="A242" s="7">
        <v>40118</v>
      </c>
      <c r="B242" s="1">
        <v>0</v>
      </c>
      <c r="C242" s="1">
        <v>2.2727272727272707E-2</v>
      </c>
      <c r="D242" s="1">
        <v>2.1739130434782594E-2</v>
      </c>
      <c r="E242" s="1">
        <v>0</v>
      </c>
      <c r="F242" s="1">
        <v>0</v>
      </c>
      <c r="G242" s="1">
        <v>0</v>
      </c>
      <c r="H242" s="1">
        <v>0</v>
      </c>
      <c r="I242" s="1">
        <v>0.11705685618729089</v>
      </c>
      <c r="J242" s="1">
        <v>5.5258467023172941E-2</v>
      </c>
      <c r="K242" s="1">
        <v>0</v>
      </c>
      <c r="L242" s="1">
        <v>0</v>
      </c>
      <c r="M242" s="1">
        <v>0</v>
      </c>
    </row>
    <row r="243" spans="1:13">
      <c r="A243" s="7">
        <v>40148</v>
      </c>
      <c r="B243" s="1">
        <v>0</v>
      </c>
      <c r="C243" s="1">
        <v>2.1739130434782594E-2</v>
      </c>
      <c r="D243" s="1">
        <v>2.083333333333337E-2</v>
      </c>
      <c r="E243" s="1">
        <v>0</v>
      </c>
      <c r="F243" s="1">
        <v>0</v>
      </c>
      <c r="G243" s="1">
        <v>0</v>
      </c>
      <c r="H243" s="1">
        <v>0</v>
      </c>
      <c r="I243" s="1">
        <v>0.11705685618729089</v>
      </c>
      <c r="J243" s="1">
        <v>5.5258467023172941E-2</v>
      </c>
      <c r="K243" s="1">
        <v>0</v>
      </c>
      <c r="L243" s="1">
        <v>0</v>
      </c>
      <c r="M243" s="1">
        <v>0</v>
      </c>
    </row>
    <row r="244" spans="1:13">
      <c r="A244" s="7">
        <v>40179</v>
      </c>
      <c r="B244" s="1">
        <v>0</v>
      </c>
      <c r="C244" s="1">
        <v>2.1739130434782594E-2</v>
      </c>
      <c r="D244" s="1">
        <v>2.083333333333337E-2</v>
      </c>
      <c r="E244" s="1">
        <v>0</v>
      </c>
      <c r="F244" s="1">
        <v>0</v>
      </c>
      <c r="G244" s="1">
        <v>0</v>
      </c>
      <c r="H244" s="1">
        <v>0</v>
      </c>
      <c r="I244" s="1">
        <v>4.3478260869565188E-2</v>
      </c>
      <c r="J244" s="1">
        <v>1.9230769230769273E-2</v>
      </c>
      <c r="K244" s="1">
        <v>0</v>
      </c>
      <c r="L244" s="1">
        <v>0</v>
      </c>
      <c r="M244" s="1">
        <v>0</v>
      </c>
    </row>
    <row r="245" spans="1:13">
      <c r="A245" s="7">
        <v>40210</v>
      </c>
      <c r="B245" s="1">
        <v>0</v>
      </c>
      <c r="C245" s="1">
        <v>2.083333333333337E-2</v>
      </c>
      <c r="D245" s="1">
        <v>2.0000000000000018E-2</v>
      </c>
      <c r="E245" s="1">
        <v>0</v>
      </c>
      <c r="F245" s="1">
        <v>0</v>
      </c>
      <c r="G245" s="1">
        <v>0</v>
      </c>
      <c r="H245" s="1">
        <v>0</v>
      </c>
      <c r="I245" s="1">
        <v>4.166666666666663E-2</v>
      </c>
      <c r="J245" s="1">
        <v>1.8867924528301883E-2</v>
      </c>
      <c r="K245" s="1">
        <v>0</v>
      </c>
      <c r="L245" s="1">
        <v>0</v>
      </c>
      <c r="M245" s="1">
        <v>0</v>
      </c>
    </row>
    <row r="246" spans="1:13">
      <c r="A246" s="7">
        <v>40238</v>
      </c>
      <c r="B246" s="1">
        <v>0</v>
      </c>
      <c r="C246" s="1">
        <v>2.0408163265306145E-2</v>
      </c>
      <c r="D246" s="1">
        <v>1.9607843137254943E-2</v>
      </c>
      <c r="E246" s="1">
        <v>0</v>
      </c>
      <c r="F246" s="1">
        <v>0</v>
      </c>
      <c r="G246" s="1">
        <v>0</v>
      </c>
      <c r="H246" s="1">
        <v>0</v>
      </c>
      <c r="I246" s="1">
        <v>4.166666666666663E-2</v>
      </c>
      <c r="J246" s="1">
        <v>1.8867924528301883E-2</v>
      </c>
      <c r="K246" s="1">
        <v>0</v>
      </c>
      <c r="L246" s="1">
        <v>0</v>
      </c>
      <c r="M246" s="1">
        <v>0</v>
      </c>
    </row>
    <row r="247" spans="1:13">
      <c r="A247" s="7">
        <v>40269</v>
      </c>
      <c r="B247" s="1">
        <v>0</v>
      </c>
      <c r="C247" s="1">
        <v>2.0408163265306145E-2</v>
      </c>
      <c r="D247" s="1">
        <v>1.9607843137254943E-2</v>
      </c>
      <c r="E247" s="1">
        <v>0</v>
      </c>
      <c r="F247" s="1">
        <v>1.5151515151515138E-2</v>
      </c>
      <c r="G247" s="1">
        <v>9.0909090909090384E-3</v>
      </c>
      <c r="H247" s="1">
        <v>0</v>
      </c>
      <c r="I247" s="1">
        <v>4.166666666666663E-2</v>
      </c>
      <c r="J247" s="1">
        <v>1.851851851851849E-2</v>
      </c>
      <c r="K247" s="1">
        <v>0</v>
      </c>
      <c r="L247" s="1">
        <v>0</v>
      </c>
      <c r="M247" s="1">
        <v>0</v>
      </c>
    </row>
    <row r="248" spans="1:13">
      <c r="A248" s="7">
        <v>40299</v>
      </c>
      <c r="B248" s="1">
        <v>0</v>
      </c>
      <c r="C248" s="1">
        <v>2.0000000000000018E-2</v>
      </c>
      <c r="D248" s="1">
        <v>1.9230769230769273E-2</v>
      </c>
      <c r="E248" s="1">
        <v>0</v>
      </c>
      <c r="F248" s="1">
        <v>1.5151515151515138E-2</v>
      </c>
      <c r="G248" s="1">
        <v>8.9285714285713969E-3</v>
      </c>
      <c r="H248" s="1">
        <v>0</v>
      </c>
      <c r="I248" s="1">
        <v>4.0000000000000036E-2</v>
      </c>
      <c r="J248" s="1">
        <v>1.7857142857142905E-2</v>
      </c>
      <c r="K248" s="1">
        <v>0</v>
      </c>
      <c r="L248" s="1">
        <v>0</v>
      </c>
      <c r="M248" s="1">
        <v>0</v>
      </c>
    </row>
    <row r="249" spans="1:13">
      <c r="A249" s="7">
        <v>40330</v>
      </c>
      <c r="B249" s="1">
        <v>0</v>
      </c>
      <c r="C249" s="1">
        <v>1.8867924528301883E-2</v>
      </c>
      <c r="D249" s="1">
        <v>1.8181818181818188E-2</v>
      </c>
      <c r="E249" s="1">
        <v>0</v>
      </c>
      <c r="F249" s="1">
        <v>1.4925373134328401E-2</v>
      </c>
      <c r="G249" s="1">
        <v>8.7719298245614308E-3</v>
      </c>
      <c r="H249" s="1">
        <v>0</v>
      </c>
      <c r="I249" s="1">
        <v>4.0000000000000036E-2</v>
      </c>
      <c r="J249" s="1">
        <v>1.7857142857142905E-2</v>
      </c>
      <c r="K249" s="1">
        <v>0</v>
      </c>
      <c r="L249" s="1">
        <v>0</v>
      </c>
      <c r="M249" s="1">
        <v>0</v>
      </c>
    </row>
    <row r="250" spans="1:13">
      <c r="A250" s="7">
        <v>40360</v>
      </c>
      <c r="B250" s="1">
        <v>0</v>
      </c>
      <c r="C250" s="1">
        <v>0</v>
      </c>
      <c r="D250" s="1">
        <v>0</v>
      </c>
      <c r="E250" s="1">
        <v>0</v>
      </c>
      <c r="F250" s="1">
        <v>1.4925373134328401E-2</v>
      </c>
      <c r="G250" s="1">
        <v>8.6956521739129933E-3</v>
      </c>
      <c r="H250" s="1">
        <v>0</v>
      </c>
      <c r="I250" s="1">
        <v>3.8461538461538436E-2</v>
      </c>
      <c r="J250" s="1">
        <v>1.7543859649122862E-2</v>
      </c>
      <c r="K250" s="1">
        <v>0</v>
      </c>
      <c r="L250" s="1">
        <v>0</v>
      </c>
      <c r="M250" s="1">
        <v>0</v>
      </c>
    </row>
    <row r="251" spans="1:13">
      <c r="A251" s="7">
        <v>40391</v>
      </c>
      <c r="B251" s="1">
        <v>0</v>
      </c>
      <c r="C251" s="1">
        <v>0</v>
      </c>
      <c r="D251" s="1">
        <v>0</v>
      </c>
      <c r="E251" s="1">
        <v>0</v>
      </c>
      <c r="F251" s="1">
        <v>1.4705882352941124E-2</v>
      </c>
      <c r="G251" s="1">
        <v>8.4745762711864181E-3</v>
      </c>
      <c r="H251" s="1">
        <v>0</v>
      </c>
      <c r="I251" s="1">
        <v>3.703703703703709E-2</v>
      </c>
      <c r="J251" s="1">
        <v>1.7241379310344862E-2</v>
      </c>
      <c r="K251" s="1">
        <v>0</v>
      </c>
      <c r="L251" s="1">
        <v>0</v>
      </c>
      <c r="M251" s="1">
        <v>0</v>
      </c>
    </row>
    <row r="252" spans="1:13">
      <c r="A252" s="7">
        <v>40422</v>
      </c>
      <c r="B252" s="1">
        <v>0</v>
      </c>
      <c r="C252" s="1">
        <v>0</v>
      </c>
      <c r="D252" s="1">
        <v>0</v>
      </c>
      <c r="E252" s="1">
        <v>0</v>
      </c>
      <c r="F252" s="1">
        <v>1.4705882352941124E-2</v>
      </c>
      <c r="G252" s="1">
        <v>8.4745762711864181E-3</v>
      </c>
      <c r="H252" s="1">
        <v>0</v>
      </c>
      <c r="I252" s="1">
        <v>3.703703703703709E-2</v>
      </c>
      <c r="J252" s="1">
        <v>1.7241379310344862E-2</v>
      </c>
      <c r="K252" s="1">
        <v>0</v>
      </c>
      <c r="L252" s="1">
        <v>0</v>
      </c>
      <c r="M252" s="1">
        <v>0</v>
      </c>
    </row>
    <row r="253" spans="1:13">
      <c r="A253" s="7">
        <v>40452</v>
      </c>
      <c r="B253" s="1">
        <v>0</v>
      </c>
      <c r="C253" s="1">
        <v>0</v>
      </c>
      <c r="D253" s="1">
        <v>0</v>
      </c>
      <c r="E253" s="1">
        <v>0</v>
      </c>
      <c r="F253" s="1">
        <v>1.4705882352941124E-2</v>
      </c>
      <c r="G253" s="1">
        <v>8.1967213114754189E-3</v>
      </c>
      <c r="H253" s="1">
        <v>0</v>
      </c>
      <c r="I253" s="1">
        <v>3.5714285714285698E-2</v>
      </c>
      <c r="J253" s="1">
        <v>1.6949152542372836E-2</v>
      </c>
      <c r="K253" s="1">
        <v>0</v>
      </c>
      <c r="L253" s="1">
        <v>0</v>
      </c>
      <c r="M253" s="1">
        <v>0</v>
      </c>
    </row>
    <row r="254" spans="1:13">
      <c r="A254" s="7">
        <v>40483</v>
      </c>
      <c r="B254" s="1">
        <v>0</v>
      </c>
      <c r="C254" s="1">
        <v>0</v>
      </c>
      <c r="D254" s="1">
        <v>0</v>
      </c>
      <c r="E254" s="1">
        <v>0</v>
      </c>
      <c r="F254" s="1">
        <v>0</v>
      </c>
      <c r="G254" s="1">
        <v>0</v>
      </c>
      <c r="H254" s="1">
        <v>0</v>
      </c>
      <c r="I254" s="1">
        <v>0</v>
      </c>
      <c r="J254" s="1">
        <v>0</v>
      </c>
      <c r="K254" s="1">
        <v>0</v>
      </c>
      <c r="L254" s="1">
        <v>0</v>
      </c>
      <c r="M254" s="1">
        <v>0</v>
      </c>
    </row>
    <row r="255" spans="1:13">
      <c r="A255" s="7">
        <v>40513</v>
      </c>
      <c r="B255" s="1">
        <v>0</v>
      </c>
      <c r="C255" s="1">
        <v>0</v>
      </c>
      <c r="D255" s="1">
        <v>0</v>
      </c>
      <c r="E255" s="1">
        <v>0</v>
      </c>
      <c r="F255" s="1">
        <v>0</v>
      </c>
      <c r="G255" s="1">
        <v>0</v>
      </c>
      <c r="H255" s="1">
        <v>0</v>
      </c>
      <c r="I255" s="1">
        <v>0</v>
      </c>
      <c r="J255" s="1">
        <v>0</v>
      </c>
      <c r="K255" s="1">
        <v>0</v>
      </c>
      <c r="L255" s="1">
        <v>0</v>
      </c>
      <c r="M255" s="1">
        <v>0</v>
      </c>
    </row>
    <row r="256" spans="1:13">
      <c r="A256" s="7">
        <v>40544</v>
      </c>
      <c r="B256" s="1">
        <v>0</v>
      </c>
      <c r="C256" s="1">
        <v>0</v>
      </c>
      <c r="D256" s="1">
        <v>0</v>
      </c>
      <c r="E256" s="1">
        <v>0</v>
      </c>
      <c r="F256" s="1">
        <v>0</v>
      </c>
      <c r="G256" s="1">
        <v>0</v>
      </c>
      <c r="H256" s="1">
        <v>0</v>
      </c>
      <c r="I256" s="1">
        <v>0</v>
      </c>
      <c r="J256" s="1">
        <v>0</v>
      </c>
      <c r="K256" s="1">
        <v>0</v>
      </c>
      <c r="L256" s="1">
        <v>2.5000000000000022E-2</v>
      </c>
      <c r="M256" s="1">
        <v>1.1235955056179803E-2</v>
      </c>
    </row>
    <row r="257" spans="1:13">
      <c r="A257" s="7">
        <v>40575</v>
      </c>
      <c r="B257" s="1">
        <v>0</v>
      </c>
      <c r="C257" s="1">
        <v>0</v>
      </c>
      <c r="D257" s="1">
        <v>0</v>
      </c>
      <c r="E257" s="1">
        <v>0</v>
      </c>
      <c r="F257" s="1">
        <v>0</v>
      </c>
      <c r="G257" s="1">
        <v>0</v>
      </c>
      <c r="H257" s="1">
        <v>0</v>
      </c>
      <c r="I257" s="1">
        <v>0</v>
      </c>
      <c r="J257" s="1">
        <v>0</v>
      </c>
      <c r="K257" s="1">
        <v>0</v>
      </c>
      <c r="L257" s="1">
        <v>2.4390243902439046E-2</v>
      </c>
      <c r="M257" s="1">
        <v>1.098901098901095E-2</v>
      </c>
    </row>
    <row r="258" spans="1:13">
      <c r="A258" s="7">
        <v>40603</v>
      </c>
      <c r="B258" s="1">
        <v>0</v>
      </c>
      <c r="C258" s="1">
        <v>0</v>
      </c>
      <c r="D258" s="1">
        <v>0</v>
      </c>
      <c r="E258" s="1">
        <v>0</v>
      </c>
      <c r="F258" s="1">
        <v>0</v>
      </c>
      <c r="G258" s="1">
        <v>0</v>
      </c>
      <c r="H258" s="1">
        <v>0</v>
      </c>
      <c r="I258" s="1">
        <v>0</v>
      </c>
      <c r="J258" s="1">
        <v>0</v>
      </c>
      <c r="K258" s="1">
        <v>0</v>
      </c>
      <c r="L258" s="1">
        <v>2.4390243902439046E-2</v>
      </c>
      <c r="M258" s="1">
        <v>1.098901098901095E-2</v>
      </c>
    </row>
    <row r="259" spans="1:13">
      <c r="A259" s="7">
        <v>40634</v>
      </c>
      <c r="B259" s="1">
        <v>0</v>
      </c>
      <c r="C259" s="1">
        <v>0</v>
      </c>
      <c r="D259" s="1">
        <v>0</v>
      </c>
      <c r="E259" s="1">
        <v>0</v>
      </c>
      <c r="F259" s="1">
        <v>0</v>
      </c>
      <c r="G259" s="1">
        <v>0</v>
      </c>
      <c r="H259" s="1">
        <v>0</v>
      </c>
      <c r="I259" s="1">
        <v>0</v>
      </c>
      <c r="J259" s="1">
        <v>0</v>
      </c>
      <c r="K259" s="1">
        <v>0</v>
      </c>
      <c r="L259" s="1">
        <v>2.3809523809523836E-2</v>
      </c>
      <c r="M259" s="1">
        <v>1.0526315789473717E-2</v>
      </c>
    </row>
    <row r="260" spans="1:13">
      <c r="A260" s="7">
        <v>40664</v>
      </c>
      <c r="B260" s="1">
        <v>0</v>
      </c>
      <c r="C260" s="1">
        <v>0</v>
      </c>
      <c r="D260" s="1">
        <v>0</v>
      </c>
      <c r="E260" s="1">
        <v>0</v>
      </c>
      <c r="F260" s="1">
        <v>0</v>
      </c>
      <c r="G260" s="1">
        <v>0</v>
      </c>
      <c r="H260" s="1">
        <v>0</v>
      </c>
      <c r="I260" s="1">
        <v>0</v>
      </c>
      <c r="J260" s="1">
        <v>0</v>
      </c>
      <c r="K260" s="1">
        <v>0</v>
      </c>
      <c r="L260" s="1">
        <v>2.3809523809523836E-2</v>
      </c>
      <c r="M260" s="1">
        <v>1.0526315789473717E-2</v>
      </c>
    </row>
    <row r="261" spans="1:13">
      <c r="A261" s="7">
        <v>40695</v>
      </c>
      <c r="B261" s="1">
        <v>0</v>
      </c>
      <c r="C261" s="1">
        <v>0</v>
      </c>
      <c r="D261" s="1">
        <v>0</v>
      </c>
      <c r="E261" s="1">
        <v>0</v>
      </c>
      <c r="F261" s="1">
        <v>2.4714241581711427E-2</v>
      </c>
      <c r="G261" s="1">
        <v>1.4188709840883718E-2</v>
      </c>
      <c r="H261" s="1">
        <v>0</v>
      </c>
      <c r="I261" s="1">
        <v>0</v>
      </c>
      <c r="J261" s="1">
        <v>0</v>
      </c>
      <c r="K261" s="1">
        <v>0</v>
      </c>
      <c r="L261" s="1">
        <v>2.2727272727272707E-2</v>
      </c>
      <c r="M261" s="1">
        <v>1.0309278350515427E-2</v>
      </c>
    </row>
    <row r="262" spans="1:13">
      <c r="A262" s="7">
        <v>40725</v>
      </c>
      <c r="B262" s="1">
        <v>0</v>
      </c>
      <c r="C262" s="1">
        <v>0</v>
      </c>
      <c r="D262" s="1">
        <v>0</v>
      </c>
      <c r="E262" s="1">
        <v>0</v>
      </c>
      <c r="F262" s="1">
        <v>3.6470588235294032E-2</v>
      </c>
      <c r="G262" s="1">
        <v>2.0791415157612292E-2</v>
      </c>
      <c r="H262" s="1">
        <v>0</v>
      </c>
      <c r="I262" s="1">
        <v>0</v>
      </c>
      <c r="J262" s="1">
        <v>0</v>
      </c>
      <c r="K262" s="1">
        <v>0</v>
      </c>
      <c r="L262" s="1">
        <v>2.2727272727272707E-2</v>
      </c>
      <c r="M262" s="1">
        <v>1.0309278350515427E-2</v>
      </c>
    </row>
    <row r="263" spans="1:13">
      <c r="A263" s="7">
        <v>40756</v>
      </c>
      <c r="B263" s="1">
        <v>0</v>
      </c>
      <c r="C263" s="1">
        <v>0</v>
      </c>
      <c r="D263" s="1">
        <v>0</v>
      </c>
      <c r="E263" s="1">
        <v>0</v>
      </c>
      <c r="F263" s="1">
        <v>3.5604149144939812E-2</v>
      </c>
      <c r="G263" s="1">
        <v>2.050708426547343E-2</v>
      </c>
      <c r="H263" s="1">
        <v>0</v>
      </c>
      <c r="I263" s="1">
        <v>0</v>
      </c>
      <c r="J263" s="1">
        <v>0</v>
      </c>
      <c r="K263" s="1">
        <v>0</v>
      </c>
      <c r="L263" s="1">
        <v>2.2727272727272707E-2</v>
      </c>
      <c r="M263" s="1">
        <v>1.0204081632653073E-2</v>
      </c>
    </row>
    <row r="264" spans="1:13">
      <c r="A264" s="7">
        <v>40787</v>
      </c>
      <c r="B264" s="1">
        <v>0</v>
      </c>
      <c r="C264" s="1">
        <v>0</v>
      </c>
      <c r="D264" s="1">
        <v>0</v>
      </c>
      <c r="E264" s="1">
        <v>0</v>
      </c>
      <c r="F264" s="1">
        <v>3.5604149144939812E-2</v>
      </c>
      <c r="G264" s="1">
        <v>2.050708426547343E-2</v>
      </c>
      <c r="H264" s="1">
        <v>0</v>
      </c>
      <c r="I264" s="1">
        <v>0</v>
      </c>
      <c r="J264" s="1">
        <v>0</v>
      </c>
      <c r="K264" s="1">
        <v>0</v>
      </c>
      <c r="L264" s="1">
        <v>2.2727272727272707E-2</v>
      </c>
      <c r="M264" s="1">
        <v>1.0204081632653073E-2</v>
      </c>
    </row>
    <row r="265" spans="1:13">
      <c r="A265" s="7">
        <v>40817</v>
      </c>
      <c r="B265" s="1">
        <v>0</v>
      </c>
      <c r="C265" s="1">
        <v>0</v>
      </c>
      <c r="D265" s="1">
        <v>0</v>
      </c>
      <c r="E265" s="1">
        <v>0</v>
      </c>
      <c r="F265" s="1">
        <v>4.7811691560826652E-2</v>
      </c>
      <c r="G265" s="1">
        <v>2.7315562077117495E-2</v>
      </c>
      <c r="H265" s="1">
        <v>0</v>
      </c>
      <c r="I265" s="1">
        <v>0</v>
      </c>
      <c r="J265" s="1">
        <v>0</v>
      </c>
      <c r="K265" s="1">
        <v>0</v>
      </c>
      <c r="L265" s="1">
        <v>2.2727272727272707E-2</v>
      </c>
      <c r="M265" s="1">
        <v>1.0204081632653073E-2</v>
      </c>
    </row>
    <row r="266" spans="1:13">
      <c r="A266" s="7">
        <v>40848</v>
      </c>
      <c r="B266" s="1">
        <v>0</v>
      </c>
      <c r="C266" s="1">
        <v>0</v>
      </c>
      <c r="D266" s="1">
        <v>0</v>
      </c>
      <c r="E266" s="1">
        <v>0</v>
      </c>
      <c r="F266" s="1">
        <v>4.7811691560826652E-2</v>
      </c>
      <c r="G266" s="1">
        <v>2.7130213011718252E-2</v>
      </c>
      <c r="H266" s="1">
        <v>0</v>
      </c>
      <c r="I266" s="1">
        <v>0</v>
      </c>
      <c r="J266" s="1">
        <v>0</v>
      </c>
      <c r="K266" s="1">
        <v>0</v>
      </c>
      <c r="L266" s="1">
        <v>2.2222222222222254E-2</v>
      </c>
      <c r="M266" s="1">
        <v>1.0000000000000009E-2</v>
      </c>
    </row>
    <row r="267" spans="1:13">
      <c r="A267" s="7">
        <v>40878</v>
      </c>
      <c r="B267" s="1">
        <v>0</v>
      </c>
      <c r="C267" s="1">
        <v>0</v>
      </c>
      <c r="D267" s="1">
        <v>0</v>
      </c>
      <c r="E267" s="1">
        <v>0</v>
      </c>
      <c r="F267" s="1">
        <v>4.5627950082979596E-2</v>
      </c>
      <c r="G267" s="1">
        <v>2.6766963041472858E-2</v>
      </c>
      <c r="H267" s="1">
        <v>0</v>
      </c>
      <c r="I267" s="1">
        <v>0</v>
      </c>
      <c r="J267" s="1">
        <v>0</v>
      </c>
      <c r="K267" s="1">
        <v>0</v>
      </c>
      <c r="L267" s="1">
        <v>2.1276595744680882E-2</v>
      </c>
      <c r="M267" s="1">
        <v>9.8039215686274161E-3</v>
      </c>
    </row>
    <row r="268" spans="1:13">
      <c r="A268" s="7">
        <v>40909</v>
      </c>
      <c r="B268" s="1">
        <v>0</v>
      </c>
      <c r="C268" s="1">
        <v>0</v>
      </c>
      <c r="D268" s="1">
        <v>0</v>
      </c>
      <c r="E268" s="1">
        <v>0</v>
      </c>
      <c r="F268" s="1">
        <v>4.5627950082979596E-2</v>
      </c>
      <c r="G268" s="1">
        <v>2.6413315657681569E-2</v>
      </c>
      <c r="H268" s="1">
        <v>0</v>
      </c>
      <c r="I268" s="1">
        <v>0</v>
      </c>
      <c r="J268" s="1">
        <v>0</v>
      </c>
      <c r="K268" s="1">
        <v>0</v>
      </c>
      <c r="L268" s="1">
        <v>0</v>
      </c>
      <c r="M268" s="1">
        <v>0</v>
      </c>
    </row>
    <row r="269" spans="1:13">
      <c r="A269" s="7">
        <v>40940</v>
      </c>
      <c r="B269" s="1">
        <v>0</v>
      </c>
      <c r="C269" s="1">
        <v>0</v>
      </c>
      <c r="D269" s="1">
        <v>0</v>
      </c>
      <c r="E269" s="1">
        <v>0</v>
      </c>
      <c r="F269" s="1">
        <v>4.5112860236548369E-2</v>
      </c>
      <c r="G269" s="1">
        <v>2.6068894908988893E-2</v>
      </c>
      <c r="H269" s="1">
        <v>0</v>
      </c>
      <c r="I269" s="1">
        <v>4.0000000000000036E-2</v>
      </c>
      <c r="J269" s="1">
        <v>1.7543859649122862E-2</v>
      </c>
      <c r="K269" s="1">
        <v>0</v>
      </c>
      <c r="L269" s="1">
        <v>0</v>
      </c>
      <c r="M269" s="1">
        <v>0</v>
      </c>
    </row>
    <row r="270" spans="1:13">
      <c r="A270" s="7">
        <v>40969</v>
      </c>
      <c r="B270" s="1">
        <v>0</v>
      </c>
      <c r="C270" s="1">
        <v>0</v>
      </c>
      <c r="D270" s="1">
        <v>0</v>
      </c>
      <c r="E270" s="1">
        <v>0</v>
      </c>
      <c r="F270" s="1">
        <v>3.4224598930481243E-2</v>
      </c>
      <c r="G270" s="1">
        <v>1.9695573979032321E-2</v>
      </c>
      <c r="H270" s="1">
        <v>0</v>
      </c>
      <c r="I270" s="1">
        <v>4.0000000000000036E-2</v>
      </c>
      <c r="J270" s="1">
        <v>1.7543859649122862E-2</v>
      </c>
      <c r="K270" s="1">
        <v>0</v>
      </c>
      <c r="L270" s="1">
        <v>0</v>
      </c>
      <c r="M270" s="1">
        <v>0</v>
      </c>
    </row>
    <row r="271" spans="1:13">
      <c r="A271" s="7">
        <v>41000</v>
      </c>
      <c r="B271" s="1">
        <v>0</v>
      </c>
      <c r="C271" s="1">
        <v>0</v>
      </c>
      <c r="D271" s="1">
        <v>0</v>
      </c>
      <c r="E271" s="1">
        <v>0</v>
      </c>
      <c r="F271" s="1">
        <v>3.4224598930481243E-2</v>
      </c>
      <c r="G271" s="1">
        <v>1.9440290536210214E-2</v>
      </c>
      <c r="H271" s="1">
        <v>0</v>
      </c>
      <c r="I271" s="1">
        <v>4.0000000000000036E-2</v>
      </c>
      <c r="J271" s="1">
        <v>1.7543859649122862E-2</v>
      </c>
      <c r="K271" s="1">
        <v>0</v>
      </c>
      <c r="L271" s="1">
        <v>0</v>
      </c>
      <c r="M271" s="1">
        <v>0</v>
      </c>
    </row>
    <row r="272" spans="1:13">
      <c r="A272" s="7">
        <v>41030</v>
      </c>
      <c r="B272" s="1">
        <v>0</v>
      </c>
      <c r="C272" s="1">
        <v>0</v>
      </c>
      <c r="D272" s="1">
        <v>0</v>
      </c>
      <c r="E272" s="1">
        <v>0</v>
      </c>
      <c r="F272" s="1">
        <v>3.3838515808727543E-2</v>
      </c>
      <c r="G272" s="1">
        <v>1.9315114709851477E-2</v>
      </c>
      <c r="H272" s="1">
        <v>0</v>
      </c>
      <c r="I272" s="1">
        <v>4.0000000000000036E-2</v>
      </c>
      <c r="J272" s="1">
        <v>1.7543859649122862E-2</v>
      </c>
      <c r="K272" s="1">
        <v>0</v>
      </c>
      <c r="L272" s="1">
        <v>0</v>
      </c>
      <c r="M272" s="1">
        <v>0</v>
      </c>
    </row>
    <row r="273" spans="1:13">
      <c r="A273" s="7">
        <v>41061</v>
      </c>
      <c r="B273" s="1">
        <v>0</v>
      </c>
      <c r="C273" s="1">
        <v>0</v>
      </c>
      <c r="D273" s="1">
        <v>0</v>
      </c>
      <c r="E273" s="1">
        <v>0</v>
      </c>
      <c r="F273" s="1">
        <v>2.2601059021051251E-2</v>
      </c>
      <c r="G273" s="1">
        <v>1.2988115449915072E-2</v>
      </c>
      <c r="H273" s="1">
        <v>0</v>
      </c>
      <c r="I273" s="1">
        <v>0.12000000000000011</v>
      </c>
      <c r="J273" s="1">
        <v>5.2058111380145267E-2</v>
      </c>
      <c r="K273" s="1">
        <v>0</v>
      </c>
      <c r="L273" s="1">
        <v>0</v>
      </c>
      <c r="M273" s="1">
        <v>0</v>
      </c>
    </row>
    <row r="274" spans="1:13">
      <c r="A274" s="7">
        <v>41091</v>
      </c>
      <c r="B274" s="1">
        <v>0</v>
      </c>
      <c r="C274" s="1">
        <v>0</v>
      </c>
      <c r="D274" s="1">
        <v>0</v>
      </c>
      <c r="E274" s="1">
        <v>0</v>
      </c>
      <c r="F274" s="1">
        <v>3.374314289242053E-2</v>
      </c>
      <c r="G274" s="1">
        <v>1.9665236425913224E-2</v>
      </c>
      <c r="H274" s="1">
        <v>0</v>
      </c>
      <c r="I274" s="1">
        <v>0.11858974358974361</v>
      </c>
      <c r="J274" s="1">
        <v>5.1169590643274865E-2</v>
      </c>
      <c r="K274" s="1">
        <v>0</v>
      </c>
      <c r="L274" s="1">
        <v>0</v>
      </c>
      <c r="M274" s="1">
        <v>0</v>
      </c>
    </row>
    <row r="275" spans="1:13">
      <c r="A275" s="7">
        <v>41122</v>
      </c>
      <c r="B275" s="1">
        <v>0</v>
      </c>
      <c r="C275" s="1">
        <v>0</v>
      </c>
      <c r="D275" s="1">
        <v>0</v>
      </c>
      <c r="E275" s="1">
        <v>0</v>
      </c>
      <c r="F275" s="1">
        <v>3.3883403722309913E-2</v>
      </c>
      <c r="G275" s="1">
        <v>1.9206600265036511E-2</v>
      </c>
      <c r="H275" s="1">
        <v>0</v>
      </c>
      <c r="I275" s="1">
        <v>0.19871794871794879</v>
      </c>
      <c r="J275" s="1">
        <v>8.5672514619883011E-2</v>
      </c>
      <c r="K275" s="1">
        <v>0</v>
      </c>
      <c r="L275" s="1">
        <v>0</v>
      </c>
      <c r="M275" s="1">
        <v>0</v>
      </c>
    </row>
    <row r="276" spans="1:13">
      <c r="A276" s="7">
        <v>41153</v>
      </c>
      <c r="B276" s="1">
        <v>0</v>
      </c>
      <c r="C276" s="1">
        <v>0</v>
      </c>
      <c r="D276" s="1">
        <v>0</v>
      </c>
      <c r="E276" s="1">
        <v>0</v>
      </c>
      <c r="F276" s="1">
        <v>5.7077491064765784E-2</v>
      </c>
      <c r="G276" s="1">
        <v>3.2339927001456936E-2</v>
      </c>
      <c r="H276" s="1">
        <v>0</v>
      </c>
      <c r="I276" s="1">
        <v>0.19871794871794879</v>
      </c>
      <c r="J276" s="1">
        <v>8.5672514619883011E-2</v>
      </c>
      <c r="K276" s="1">
        <v>0</v>
      </c>
      <c r="L276" s="1">
        <v>0</v>
      </c>
      <c r="M276" s="1">
        <v>0</v>
      </c>
    </row>
    <row r="277" spans="1:13">
      <c r="A277" s="7">
        <v>41183</v>
      </c>
      <c r="B277" s="1">
        <v>0</v>
      </c>
      <c r="C277" s="1">
        <v>0</v>
      </c>
      <c r="D277" s="1">
        <v>0</v>
      </c>
      <c r="E277" s="1">
        <v>0</v>
      </c>
      <c r="F277" s="1">
        <v>4.6715705252290629E-2</v>
      </c>
      <c r="G277" s="1">
        <v>2.6120238467621681E-2</v>
      </c>
      <c r="H277" s="1">
        <v>0</v>
      </c>
      <c r="I277" s="1">
        <v>0.19871794871794879</v>
      </c>
      <c r="J277" s="1">
        <v>8.1306622088006875E-2</v>
      </c>
      <c r="K277" s="1">
        <v>0</v>
      </c>
      <c r="L277" s="1">
        <v>0</v>
      </c>
      <c r="M277" s="1">
        <v>0</v>
      </c>
    </row>
    <row r="278" spans="1:13">
      <c r="A278" s="7">
        <v>41214</v>
      </c>
      <c r="B278" s="1">
        <v>0</v>
      </c>
      <c r="C278" s="1">
        <v>0</v>
      </c>
      <c r="D278" s="1">
        <v>0</v>
      </c>
      <c r="E278" s="1">
        <v>0</v>
      </c>
      <c r="F278" s="1">
        <v>4.5132209353893504E-2</v>
      </c>
      <c r="G278" s="1">
        <v>2.5783266565096108E-2</v>
      </c>
      <c r="H278" s="1">
        <v>0</v>
      </c>
      <c r="I278" s="1">
        <v>0.19871794871794879</v>
      </c>
      <c r="J278" s="1">
        <v>8.0003422606314545E-2</v>
      </c>
      <c r="K278" s="1">
        <v>0</v>
      </c>
      <c r="L278" s="1">
        <v>0</v>
      </c>
      <c r="M278" s="1">
        <v>0</v>
      </c>
    </row>
    <row r="279" spans="1:13">
      <c r="A279" s="7">
        <v>41244</v>
      </c>
      <c r="B279" s="1">
        <v>0</v>
      </c>
      <c r="C279" s="1">
        <v>0</v>
      </c>
      <c r="D279" s="1">
        <v>0</v>
      </c>
      <c r="E279" s="1">
        <v>0</v>
      </c>
      <c r="F279" s="1">
        <v>3.4753211629479419E-2</v>
      </c>
      <c r="G279" s="1">
        <v>1.9439173518869923E-2</v>
      </c>
      <c r="H279" s="1">
        <v>0</v>
      </c>
      <c r="I279" s="1">
        <v>0.19871794871794879</v>
      </c>
      <c r="J279" s="1">
        <v>7.874140924988382E-2</v>
      </c>
      <c r="K279" s="1">
        <v>0</v>
      </c>
      <c r="L279" s="1">
        <v>0</v>
      </c>
      <c r="M279" s="1">
        <v>0</v>
      </c>
    </row>
    <row r="280" spans="1:13">
      <c r="A280" s="7">
        <v>41275</v>
      </c>
      <c r="B280" s="1">
        <v>0</v>
      </c>
      <c r="C280" s="1">
        <v>0</v>
      </c>
      <c r="D280" s="1">
        <v>0</v>
      </c>
      <c r="E280" s="1">
        <v>0</v>
      </c>
      <c r="F280" s="1">
        <v>4.5605124877658665E-2</v>
      </c>
      <c r="G280" s="1">
        <v>2.5685893781202562E-2</v>
      </c>
      <c r="H280" s="1">
        <v>0</v>
      </c>
      <c r="I280" s="1">
        <v>0.19871794871794879</v>
      </c>
      <c r="J280" s="1">
        <v>7.874140924988382E-2</v>
      </c>
      <c r="K280" s="1">
        <v>0</v>
      </c>
      <c r="L280" s="1">
        <v>0</v>
      </c>
      <c r="M280" s="1">
        <v>0</v>
      </c>
    </row>
    <row r="281" spans="1:13">
      <c r="A281" s="7">
        <v>41306</v>
      </c>
      <c r="B281" s="1">
        <v>0</v>
      </c>
      <c r="C281" s="1">
        <v>0</v>
      </c>
      <c r="D281" s="1">
        <v>0</v>
      </c>
      <c r="E281" s="1">
        <v>0</v>
      </c>
      <c r="F281" s="1">
        <v>4.5090788840788765E-2</v>
      </c>
      <c r="G281" s="1">
        <v>2.5521981072447297E-2</v>
      </c>
      <c r="H281" s="1">
        <v>0</v>
      </c>
      <c r="I281" s="1">
        <v>0.16666666666666674</v>
      </c>
      <c r="J281" s="1">
        <v>6.254728877679705E-2</v>
      </c>
      <c r="K281" s="1">
        <v>0</v>
      </c>
      <c r="L281" s="1">
        <v>0</v>
      </c>
      <c r="M281" s="1">
        <v>0</v>
      </c>
    </row>
    <row r="282" spans="1:13">
      <c r="A282" s="7">
        <v>41334</v>
      </c>
      <c r="B282" s="1">
        <v>0</v>
      </c>
      <c r="C282" s="1">
        <v>0</v>
      </c>
      <c r="D282" s="1">
        <v>0</v>
      </c>
      <c r="E282" s="1">
        <v>0</v>
      </c>
      <c r="F282" s="1">
        <v>4.4587930245564067E-2</v>
      </c>
      <c r="G282" s="1">
        <v>2.5360147397232802E-2</v>
      </c>
      <c r="H282" s="1">
        <v>0</v>
      </c>
      <c r="I282" s="1">
        <v>0.19838056680161953</v>
      </c>
      <c r="J282" s="1">
        <v>7.7128975008000977E-2</v>
      </c>
      <c r="K282" s="1">
        <v>0</v>
      </c>
      <c r="L282" s="1">
        <v>0</v>
      </c>
      <c r="M282" s="1">
        <v>0</v>
      </c>
    </row>
    <row r="283" spans="1:13">
      <c r="A283" s="7">
        <v>41365</v>
      </c>
      <c r="B283" s="1">
        <v>0</v>
      </c>
      <c r="C283" s="1">
        <v>0</v>
      </c>
      <c r="D283" s="1">
        <v>0</v>
      </c>
      <c r="E283" s="1">
        <v>0</v>
      </c>
      <c r="F283" s="1">
        <v>4.4587930245564067E-2</v>
      </c>
      <c r="G283" s="1">
        <v>2.520035344402427E-2</v>
      </c>
      <c r="H283" s="1">
        <v>0</v>
      </c>
      <c r="I283" s="1">
        <v>0.19838056680161953</v>
      </c>
      <c r="J283" s="1">
        <v>7.7128975008000977E-2</v>
      </c>
      <c r="K283" s="1">
        <v>0</v>
      </c>
      <c r="L283" s="1">
        <v>0</v>
      </c>
      <c r="M283" s="1">
        <v>0</v>
      </c>
    </row>
    <row r="284" spans="1:13">
      <c r="A284" s="7">
        <v>41395</v>
      </c>
      <c r="B284" s="1">
        <v>0</v>
      </c>
      <c r="C284" s="1">
        <v>0</v>
      </c>
      <c r="D284" s="1">
        <v>0</v>
      </c>
      <c r="E284" s="1">
        <v>0</v>
      </c>
      <c r="F284" s="1">
        <v>4.4096168969778748E-2</v>
      </c>
      <c r="G284" s="1">
        <v>2.473283139380078E-2</v>
      </c>
      <c r="H284" s="1">
        <v>0</v>
      </c>
      <c r="I284" s="1">
        <v>0.20666666666666667</v>
      </c>
      <c r="J284" s="1">
        <v>7.7128975008000977E-2</v>
      </c>
      <c r="K284" s="1">
        <v>0</v>
      </c>
      <c r="L284" s="1">
        <v>0</v>
      </c>
      <c r="M284" s="1">
        <v>0</v>
      </c>
    </row>
    <row r="285" spans="1:13">
      <c r="A285" s="7">
        <v>41426</v>
      </c>
      <c r="B285" s="1">
        <v>0</v>
      </c>
      <c r="C285" s="1">
        <v>0</v>
      </c>
      <c r="D285" s="1">
        <v>0</v>
      </c>
      <c r="E285" s="1">
        <v>0</v>
      </c>
      <c r="F285" s="1">
        <v>4.3615141501682109E-2</v>
      </c>
      <c r="G285" s="1">
        <v>2.4135805182407655E-2</v>
      </c>
      <c r="H285" s="1">
        <v>0</v>
      </c>
      <c r="I285" s="1">
        <v>0.13768115942028991</v>
      </c>
      <c r="J285" s="1">
        <v>4.8732943469785628E-2</v>
      </c>
      <c r="K285" s="1">
        <v>0</v>
      </c>
      <c r="L285" s="1">
        <v>0</v>
      </c>
      <c r="M285" s="1">
        <v>0</v>
      </c>
    </row>
    <row r="286" spans="1:13">
      <c r="A286" s="7">
        <v>41456</v>
      </c>
      <c r="B286" s="1">
        <v>0</v>
      </c>
      <c r="C286" s="1">
        <v>0</v>
      </c>
      <c r="D286" s="1">
        <v>0</v>
      </c>
      <c r="E286" s="1">
        <v>0</v>
      </c>
      <c r="F286" s="1">
        <v>3.3219653909309144E-2</v>
      </c>
      <c r="G286" s="1">
        <v>1.825710521362689E-2</v>
      </c>
      <c r="H286" s="1">
        <v>0</v>
      </c>
      <c r="I286" s="1">
        <v>0.13768115942028991</v>
      </c>
      <c r="J286" s="1">
        <v>4.8732943469785628E-2</v>
      </c>
      <c r="K286" s="1">
        <v>0</v>
      </c>
      <c r="L286" s="1">
        <v>0</v>
      </c>
      <c r="M286" s="1">
        <v>0</v>
      </c>
    </row>
    <row r="287" spans="1:13">
      <c r="A287" s="7">
        <v>41487</v>
      </c>
      <c r="B287" s="1">
        <v>0</v>
      </c>
      <c r="C287" s="1">
        <v>0</v>
      </c>
      <c r="D287" s="1">
        <v>0</v>
      </c>
      <c r="E287" s="1">
        <v>0</v>
      </c>
      <c r="F287" s="1">
        <v>3.2151300236406666E-2</v>
      </c>
      <c r="G287" s="1">
        <v>1.7929732868757209E-2</v>
      </c>
      <c r="H287" s="1">
        <v>0</v>
      </c>
      <c r="I287" s="1">
        <v>0.12820512820512819</v>
      </c>
      <c r="J287" s="1">
        <v>3.6807705538355773E-2</v>
      </c>
      <c r="K287" s="1">
        <v>0</v>
      </c>
      <c r="L287" s="1">
        <v>1.5873015873015928E-2</v>
      </c>
      <c r="M287" s="1">
        <v>7.575757575757569E-3</v>
      </c>
    </row>
    <row r="288" spans="1:13">
      <c r="A288" s="7">
        <v>41518</v>
      </c>
      <c r="B288" s="1">
        <v>0</v>
      </c>
      <c r="C288" s="1">
        <v>0</v>
      </c>
      <c r="D288" s="1">
        <v>0</v>
      </c>
      <c r="E288" s="1">
        <v>0</v>
      </c>
      <c r="F288" s="1">
        <v>1.0869565217391353E-2</v>
      </c>
      <c r="G288" s="1">
        <v>6.0606060606060996E-3</v>
      </c>
      <c r="H288" s="1">
        <v>0</v>
      </c>
      <c r="I288" s="1">
        <v>0.12820512820512819</v>
      </c>
      <c r="J288" s="1">
        <v>3.6140583554376771E-2</v>
      </c>
      <c r="K288" s="1">
        <v>0</v>
      </c>
      <c r="L288" s="1">
        <v>1.5873015873015928E-2</v>
      </c>
      <c r="M288" s="1">
        <v>7.575757575757569E-3</v>
      </c>
    </row>
    <row r="289" spans="1:13">
      <c r="A289" s="7">
        <v>41548</v>
      </c>
      <c r="B289" s="1">
        <v>0</v>
      </c>
      <c r="C289" s="1">
        <v>0</v>
      </c>
      <c r="D289" s="1">
        <v>0</v>
      </c>
      <c r="E289" s="1">
        <v>0</v>
      </c>
      <c r="F289" s="1">
        <v>4.555694618272832E-2</v>
      </c>
      <c r="G289" s="1">
        <v>2.5351893615366716E-2</v>
      </c>
      <c r="H289" s="1">
        <v>0</v>
      </c>
      <c r="I289" s="1">
        <v>0.12030075187969924</v>
      </c>
      <c r="J289" s="1">
        <v>3.5497281739686581E-2</v>
      </c>
      <c r="K289" s="1">
        <v>0</v>
      </c>
      <c r="L289" s="1">
        <v>1.5873015873015928E-2</v>
      </c>
      <c r="M289" s="1">
        <v>7.575757575757569E-3</v>
      </c>
    </row>
    <row r="290" spans="1:13">
      <c r="A290" s="7">
        <v>41579</v>
      </c>
      <c r="B290" s="1">
        <v>0</v>
      </c>
      <c r="C290" s="1">
        <v>0</v>
      </c>
      <c r="D290" s="1">
        <v>0</v>
      </c>
      <c r="E290" s="1">
        <v>0</v>
      </c>
      <c r="F290" s="1">
        <v>4.4540229885057347E-2</v>
      </c>
      <c r="G290" s="1">
        <v>2.5034137460173023E-2</v>
      </c>
      <c r="H290" s="1">
        <v>0</v>
      </c>
      <c r="I290" s="1">
        <v>0.1133333333333334</v>
      </c>
      <c r="J290" s="1">
        <v>3.4876543209876543E-2</v>
      </c>
      <c r="K290" s="1">
        <v>0</v>
      </c>
      <c r="L290" s="1">
        <v>1.5625E-2</v>
      </c>
      <c r="M290" s="1">
        <v>7.4074074074074181E-3</v>
      </c>
    </row>
    <row r="291" spans="1:13">
      <c r="A291" s="7">
        <v>41609</v>
      </c>
      <c r="B291" s="1">
        <v>0</v>
      </c>
      <c r="C291" s="1">
        <v>0</v>
      </c>
      <c r="D291" s="1">
        <v>0</v>
      </c>
      <c r="E291" s="1">
        <v>0</v>
      </c>
      <c r="F291" s="1">
        <v>4.4048734770384179E-2</v>
      </c>
      <c r="G291" s="1">
        <v>2.487823154739599E-2</v>
      </c>
      <c r="H291" s="1">
        <v>0</v>
      </c>
      <c r="I291" s="1">
        <v>0.1133333333333334</v>
      </c>
      <c r="J291" s="1">
        <v>3.4876543209876543E-2</v>
      </c>
      <c r="K291" s="1">
        <v>0</v>
      </c>
      <c r="L291" s="1">
        <v>1.538461538461533E-2</v>
      </c>
      <c r="M291" s="1">
        <v>7.3529411764705621E-3</v>
      </c>
    </row>
    <row r="292" spans="1:13">
      <c r="A292" s="7">
        <v>41640</v>
      </c>
      <c r="B292" s="1">
        <v>0</v>
      </c>
      <c r="C292" s="1">
        <v>0</v>
      </c>
      <c r="D292" s="1">
        <v>0</v>
      </c>
      <c r="E292" s="1">
        <v>0</v>
      </c>
      <c r="F292" s="1">
        <v>3.3707865168539297E-2</v>
      </c>
      <c r="G292" s="1">
        <v>1.8987341772151889E-2</v>
      </c>
      <c r="H292" s="1">
        <v>0</v>
      </c>
      <c r="I292" s="1">
        <v>5.8823529411764719E-2</v>
      </c>
      <c r="J292" s="1">
        <v>1.8181818181818188E-2</v>
      </c>
      <c r="K292" s="1">
        <v>0</v>
      </c>
      <c r="L292" s="1">
        <v>1.538461538461533E-2</v>
      </c>
      <c r="M292" s="1">
        <v>7.3529411764705621E-3</v>
      </c>
    </row>
    <row r="293" spans="1:13">
      <c r="A293" s="7">
        <v>41671</v>
      </c>
      <c r="B293" s="1">
        <v>0</v>
      </c>
      <c r="C293" s="1">
        <v>0</v>
      </c>
      <c r="D293" s="1">
        <v>0</v>
      </c>
      <c r="E293" s="1">
        <v>0</v>
      </c>
      <c r="F293" s="1">
        <v>3.3707865168539297E-2</v>
      </c>
      <c r="G293" s="1">
        <v>1.8987341772151889E-2</v>
      </c>
      <c r="H293" s="1">
        <v>0</v>
      </c>
      <c r="I293" s="1">
        <v>5.8823529411764719E-2</v>
      </c>
      <c r="J293" s="1">
        <v>1.7857142857142905E-2</v>
      </c>
      <c r="K293" s="1">
        <v>0</v>
      </c>
      <c r="L293" s="1">
        <v>1.4925373134328401E-2</v>
      </c>
      <c r="M293" s="1">
        <v>7.194244604316502E-3</v>
      </c>
    </row>
    <row r="294" spans="1:13">
      <c r="A294" s="7">
        <v>41699</v>
      </c>
      <c r="B294" s="1">
        <v>0</v>
      </c>
      <c r="C294" s="1">
        <v>0</v>
      </c>
      <c r="D294" s="1">
        <v>0</v>
      </c>
      <c r="E294" s="1">
        <v>0</v>
      </c>
      <c r="F294" s="1">
        <v>6.7812293456708472E-2</v>
      </c>
      <c r="G294" s="1">
        <v>3.7865259740259671E-2</v>
      </c>
      <c r="H294" s="1">
        <v>0</v>
      </c>
      <c r="I294" s="1">
        <v>5.8823529411764719E-2</v>
      </c>
      <c r="J294" s="1">
        <v>1.7857142857142905E-2</v>
      </c>
      <c r="K294" s="1">
        <v>0</v>
      </c>
      <c r="L294" s="1">
        <v>1.4925373134328401E-2</v>
      </c>
      <c r="M294" s="1">
        <v>7.194244604316502E-3</v>
      </c>
    </row>
    <row r="295" spans="1:13">
      <c r="A295" s="7">
        <v>41730</v>
      </c>
      <c r="B295" s="1">
        <v>0</v>
      </c>
      <c r="C295" s="1">
        <v>0</v>
      </c>
      <c r="D295" s="1">
        <v>0</v>
      </c>
      <c r="E295" s="1">
        <v>0</v>
      </c>
      <c r="F295" s="1">
        <v>6.7812293456708472E-2</v>
      </c>
      <c r="G295" s="1">
        <v>3.7865259740259671E-2</v>
      </c>
      <c r="H295" s="1">
        <v>0</v>
      </c>
      <c r="I295" s="1">
        <v>5.555555555555558E-2</v>
      </c>
      <c r="J295" s="1">
        <v>1.7241379310344862E-2</v>
      </c>
      <c r="K295" s="1">
        <v>0</v>
      </c>
      <c r="L295" s="1">
        <v>1.4705882352941124E-2</v>
      </c>
      <c r="M295" s="1">
        <v>7.1428571428571175E-3</v>
      </c>
    </row>
    <row r="296" spans="1:13">
      <c r="A296" s="7">
        <v>41760</v>
      </c>
      <c r="B296" s="1">
        <v>0</v>
      </c>
      <c r="C296" s="1">
        <v>0</v>
      </c>
      <c r="D296" s="1">
        <v>0</v>
      </c>
      <c r="E296" s="1">
        <v>0</v>
      </c>
      <c r="F296" s="1">
        <v>6.7054263565891503E-2</v>
      </c>
      <c r="G296" s="1">
        <v>3.7627729913844998E-2</v>
      </c>
      <c r="H296" s="1">
        <v>0</v>
      </c>
      <c r="I296" s="1">
        <v>5.555555555555558E-2</v>
      </c>
      <c r="J296" s="1">
        <v>1.6666666666666718E-2</v>
      </c>
      <c r="K296" s="1">
        <v>0</v>
      </c>
      <c r="L296" s="1">
        <v>1.4705882352941124E-2</v>
      </c>
      <c r="M296" s="1">
        <v>7.0422535211267512E-3</v>
      </c>
    </row>
    <row r="297" spans="1:13">
      <c r="A297" s="7">
        <v>41791</v>
      </c>
      <c r="B297" s="1">
        <v>0</v>
      </c>
      <c r="C297" s="1">
        <v>0</v>
      </c>
      <c r="D297" s="1">
        <v>0</v>
      </c>
      <c r="E297" s="1">
        <v>0</v>
      </c>
      <c r="F297" s="1">
        <v>7.829457364341097E-2</v>
      </c>
      <c r="G297" s="1">
        <v>4.4043545047752763E-2</v>
      </c>
      <c r="H297" s="1">
        <v>0</v>
      </c>
      <c r="I297" s="1">
        <v>5.555555555555558E-2</v>
      </c>
      <c r="J297" s="1">
        <v>1.6666666666666718E-2</v>
      </c>
      <c r="K297" s="1">
        <v>0</v>
      </c>
      <c r="L297" s="1">
        <v>1.4705882352941124E-2</v>
      </c>
      <c r="M297" s="1">
        <v>7.0422535211267512E-3</v>
      </c>
    </row>
    <row r="298" spans="1:13">
      <c r="A298" s="7">
        <v>41821</v>
      </c>
      <c r="B298" s="1">
        <v>0</v>
      </c>
      <c r="C298" s="1">
        <v>0</v>
      </c>
      <c r="D298" s="1">
        <v>0</v>
      </c>
      <c r="E298" s="1">
        <v>0</v>
      </c>
      <c r="F298" s="1">
        <v>7.7428318807629126E-2</v>
      </c>
      <c r="G298" s="1">
        <v>4.3495965892614286E-2</v>
      </c>
      <c r="H298" s="1">
        <v>0</v>
      </c>
      <c r="I298" s="1">
        <v>5.555555555555558E-2</v>
      </c>
      <c r="J298" s="1">
        <v>1.6666666666666718E-2</v>
      </c>
      <c r="K298" s="1">
        <v>0</v>
      </c>
      <c r="L298" s="1">
        <v>1.4492753623188359E-2</v>
      </c>
      <c r="M298" s="1">
        <v>6.9930069930069783E-3</v>
      </c>
    </row>
    <row r="299" spans="1:13">
      <c r="A299" s="7">
        <v>41852</v>
      </c>
      <c r="B299" s="1">
        <v>0</v>
      </c>
      <c r="C299" s="1">
        <v>0</v>
      </c>
      <c r="D299" s="1">
        <v>0</v>
      </c>
      <c r="E299" s="1">
        <v>0</v>
      </c>
      <c r="F299" s="1">
        <v>7.5752084088437921E-2</v>
      </c>
      <c r="G299" s="1">
        <v>4.2961840903521731E-2</v>
      </c>
      <c r="H299" s="1">
        <v>0</v>
      </c>
      <c r="I299" s="1">
        <v>0</v>
      </c>
      <c r="J299" s="1">
        <v>0</v>
      </c>
      <c r="K299" s="1">
        <v>0</v>
      </c>
      <c r="L299" s="1">
        <v>0</v>
      </c>
      <c r="M299" s="1">
        <v>0</v>
      </c>
    </row>
    <row r="300" spans="1:13">
      <c r="A300" s="7">
        <v>41883</v>
      </c>
      <c r="B300" s="1">
        <v>0</v>
      </c>
      <c r="C300" s="1">
        <v>0</v>
      </c>
      <c r="D300" s="1">
        <v>0</v>
      </c>
      <c r="E300" s="1">
        <v>0</v>
      </c>
      <c r="F300" s="1">
        <v>7.4146905725853141E-2</v>
      </c>
      <c r="G300" s="1">
        <v>4.2699669646327321E-2</v>
      </c>
      <c r="H300" s="1">
        <v>0</v>
      </c>
      <c r="I300" s="1">
        <v>0</v>
      </c>
      <c r="J300" s="1">
        <v>0</v>
      </c>
      <c r="K300" s="1">
        <v>0</v>
      </c>
      <c r="L300" s="1">
        <v>0</v>
      </c>
      <c r="M300" s="1">
        <v>0</v>
      </c>
    </row>
    <row r="301" spans="1:13">
      <c r="A301" s="7">
        <v>41913</v>
      </c>
      <c r="B301" s="1">
        <v>0</v>
      </c>
      <c r="C301" s="1">
        <v>0</v>
      </c>
      <c r="D301" s="1">
        <v>0</v>
      </c>
      <c r="E301" s="1">
        <v>0</v>
      </c>
      <c r="F301" s="1">
        <v>4.3956043956043911E-2</v>
      </c>
      <c r="G301" s="1">
        <v>2.5080645161290271E-2</v>
      </c>
      <c r="H301" s="1">
        <v>0</v>
      </c>
      <c r="I301" s="1">
        <v>5.8823529411764719E-2</v>
      </c>
      <c r="J301" s="1">
        <v>1.7241379310344862E-2</v>
      </c>
      <c r="K301" s="1">
        <v>0</v>
      </c>
      <c r="L301" s="1">
        <v>1.538461538461533E-2</v>
      </c>
      <c r="M301" s="1">
        <v>7.4074074074074181E-3</v>
      </c>
    </row>
    <row r="302" spans="1:13">
      <c r="A302" s="7">
        <v>41944</v>
      </c>
      <c r="B302" s="1">
        <v>0</v>
      </c>
      <c r="C302" s="1">
        <v>0</v>
      </c>
      <c r="D302" s="1">
        <v>0</v>
      </c>
      <c r="E302" s="1">
        <v>0</v>
      </c>
      <c r="F302" s="1">
        <v>5.4865424430641907E-2</v>
      </c>
      <c r="G302" s="1">
        <v>3.1512699990960735E-2</v>
      </c>
      <c r="H302" s="1">
        <v>0</v>
      </c>
      <c r="I302" s="1">
        <v>5.555555555555558E-2</v>
      </c>
      <c r="J302" s="1">
        <v>1.6949152542372836E-2</v>
      </c>
      <c r="K302" s="1">
        <v>0</v>
      </c>
      <c r="L302" s="1">
        <v>1.5151515151515138E-2</v>
      </c>
      <c r="M302" s="1">
        <v>7.3529411764705621E-3</v>
      </c>
    </row>
    <row r="303" spans="1:13">
      <c r="A303" s="7">
        <v>41974</v>
      </c>
      <c r="B303" s="1">
        <v>0</v>
      </c>
      <c r="C303" s="1">
        <v>0</v>
      </c>
      <c r="D303" s="1">
        <v>0</v>
      </c>
      <c r="E303" s="1">
        <v>0</v>
      </c>
      <c r="F303" s="1">
        <v>5.4269449715369955E-2</v>
      </c>
      <c r="G303" s="1">
        <v>3.1512699990960735E-2</v>
      </c>
      <c r="H303" s="1">
        <v>0</v>
      </c>
      <c r="I303" s="1">
        <v>5.555555555555558E-2</v>
      </c>
      <c r="J303" s="1">
        <v>1.6949152542372836E-2</v>
      </c>
      <c r="K303" s="1">
        <v>0</v>
      </c>
      <c r="L303" s="1">
        <v>1.4925373134328401E-2</v>
      </c>
      <c r="M303" s="1">
        <v>7.2992700729926918E-3</v>
      </c>
    </row>
    <row r="304" spans="1:13">
      <c r="A304" s="7">
        <v>42005</v>
      </c>
      <c r="B304" s="1">
        <v>0</v>
      </c>
      <c r="C304" s="1">
        <v>0</v>
      </c>
      <c r="D304" s="1">
        <v>0</v>
      </c>
      <c r="E304" s="1">
        <v>0</v>
      </c>
      <c r="F304" s="1">
        <v>5.4865424430641907E-2</v>
      </c>
      <c r="G304" s="1">
        <v>3.1512699990960735E-2</v>
      </c>
      <c r="H304" s="1">
        <v>0</v>
      </c>
      <c r="I304" s="1">
        <v>0.11851851851851858</v>
      </c>
      <c r="J304" s="1">
        <v>3.4822804314329714E-2</v>
      </c>
      <c r="K304" s="1">
        <v>0</v>
      </c>
      <c r="L304" s="1">
        <v>2.9850746268656692E-2</v>
      </c>
      <c r="M304" s="1">
        <v>1.4598540145985384E-2</v>
      </c>
    </row>
    <row r="305" spans="1:13">
      <c r="A305" s="7">
        <v>42036</v>
      </c>
      <c r="B305" s="1">
        <v>0</v>
      </c>
      <c r="C305" s="1">
        <v>2.0408163265306145E-2</v>
      </c>
      <c r="D305" s="1">
        <v>1.9230769230769273E-2</v>
      </c>
      <c r="E305" s="1">
        <v>0</v>
      </c>
      <c r="F305" s="1">
        <v>4.447933019361594E-2</v>
      </c>
      <c r="G305" s="1">
        <v>2.5459654365904361E-2</v>
      </c>
      <c r="H305" s="1">
        <v>0</v>
      </c>
      <c r="I305" s="1">
        <v>0.18148148148148147</v>
      </c>
      <c r="J305" s="1">
        <v>5.1785714285714435E-2</v>
      </c>
      <c r="K305" s="1">
        <v>0</v>
      </c>
      <c r="L305" s="1">
        <v>2.9850746268656692E-2</v>
      </c>
      <c r="M305" s="1">
        <v>1.4598540145985384E-2</v>
      </c>
    </row>
    <row r="306" spans="1:13">
      <c r="A306" s="7">
        <v>42064</v>
      </c>
      <c r="B306" s="1">
        <v>0</v>
      </c>
      <c r="C306" s="1">
        <v>2.0000000000000018E-2</v>
      </c>
      <c r="D306" s="1">
        <v>1.9230769230769273E-2</v>
      </c>
      <c r="E306" s="1">
        <v>0</v>
      </c>
      <c r="F306" s="1">
        <v>2.223888055972012E-2</v>
      </c>
      <c r="G306" s="1">
        <v>1.3123700623700607E-2</v>
      </c>
      <c r="H306" s="1">
        <v>0</v>
      </c>
      <c r="I306" s="1">
        <v>0.18148148148148147</v>
      </c>
      <c r="J306" s="1">
        <v>5.1785714285714435E-2</v>
      </c>
      <c r="K306" s="1">
        <v>0</v>
      </c>
      <c r="L306" s="1">
        <v>4.4117647058823484E-2</v>
      </c>
      <c r="M306" s="1">
        <v>2.2063702720636957E-2</v>
      </c>
    </row>
    <row r="307" spans="1:13">
      <c r="A307" s="7">
        <v>42095</v>
      </c>
      <c r="B307" s="1">
        <v>0</v>
      </c>
      <c r="C307" s="1">
        <v>2.0000000000000018E-2</v>
      </c>
      <c r="D307" s="1">
        <v>1.9230769230769273E-2</v>
      </c>
      <c r="E307" s="1">
        <v>0</v>
      </c>
      <c r="F307" s="1">
        <v>4.4738457341608195E-2</v>
      </c>
      <c r="G307" s="1">
        <v>2.646614153719451E-2</v>
      </c>
      <c r="H307" s="1">
        <v>0</v>
      </c>
      <c r="I307" s="1">
        <v>0.18148148148148147</v>
      </c>
      <c r="J307" s="1">
        <v>5.1785714285714435E-2</v>
      </c>
      <c r="K307" s="1">
        <v>0</v>
      </c>
      <c r="L307" s="1">
        <v>4.4117647058823484E-2</v>
      </c>
      <c r="M307" s="1">
        <v>2.2063702720636957E-2</v>
      </c>
    </row>
    <row r="308" spans="1:13">
      <c r="A308" s="7">
        <v>42125</v>
      </c>
      <c r="B308" s="1">
        <v>0</v>
      </c>
      <c r="C308" s="1">
        <v>2.0000000000000018E-2</v>
      </c>
      <c r="D308" s="1">
        <v>1.9230769230769273E-2</v>
      </c>
      <c r="E308" s="1">
        <v>0</v>
      </c>
      <c r="F308" s="1">
        <v>4.4243118698838457E-2</v>
      </c>
      <c r="G308" s="1">
        <v>2.6292051545216188E-2</v>
      </c>
      <c r="H308" s="1">
        <v>0</v>
      </c>
      <c r="I308" s="1">
        <v>0.18148148148148147</v>
      </c>
      <c r="J308" s="1">
        <v>5.1785714285714435E-2</v>
      </c>
      <c r="K308" s="1">
        <v>0</v>
      </c>
      <c r="L308" s="1">
        <v>4.4117647058823484E-2</v>
      </c>
      <c r="M308" s="1">
        <v>2.1902582543314897E-2</v>
      </c>
    </row>
    <row r="309" spans="1:13">
      <c r="A309" s="7">
        <v>42156</v>
      </c>
      <c r="B309" s="1">
        <v>0</v>
      </c>
      <c r="C309" s="1">
        <v>2.0000000000000018E-2</v>
      </c>
      <c r="D309" s="1">
        <v>1.9230769230769273E-2</v>
      </c>
      <c r="E309" s="1">
        <v>0</v>
      </c>
      <c r="F309" s="1">
        <v>3.396616298592281E-2</v>
      </c>
      <c r="G309" s="1">
        <v>2.0090090090090107E-2</v>
      </c>
      <c r="H309" s="1">
        <v>0</v>
      </c>
      <c r="I309" s="1">
        <v>0.18148148148148147</v>
      </c>
      <c r="J309" s="1">
        <v>5.1785714285714435E-2</v>
      </c>
      <c r="K309" s="1">
        <v>0</v>
      </c>
      <c r="L309" s="1">
        <v>5.5970149253731227E-2</v>
      </c>
      <c r="M309" s="1">
        <v>2.8846427352372306E-2</v>
      </c>
    </row>
    <row r="310" spans="1:13">
      <c r="A310" s="7">
        <v>42186</v>
      </c>
      <c r="B310" s="1">
        <v>0</v>
      </c>
      <c r="C310" s="1">
        <v>2.0000000000000018E-2</v>
      </c>
      <c r="D310" s="1">
        <v>1.9230769230769273E-2</v>
      </c>
      <c r="E310" s="1">
        <v>0</v>
      </c>
      <c r="F310" s="1">
        <v>4.5892506652763343E-2</v>
      </c>
      <c r="G310" s="1">
        <v>2.7089446589446564E-2</v>
      </c>
      <c r="H310" s="1">
        <v>0</v>
      </c>
      <c r="I310" s="1">
        <v>0.18148148148148147</v>
      </c>
      <c r="J310" s="1">
        <v>5.1785714285714435E-2</v>
      </c>
      <c r="K310" s="1">
        <v>0</v>
      </c>
      <c r="L310" s="1">
        <v>5.163329820864071E-2</v>
      </c>
      <c r="M310" s="1">
        <v>2.8235189626076851E-2</v>
      </c>
    </row>
    <row r="311" spans="1:13">
      <c r="A311" s="7">
        <v>42217</v>
      </c>
      <c r="B311" s="1">
        <v>0</v>
      </c>
      <c r="C311" s="1">
        <v>1.9230769230769273E-2</v>
      </c>
      <c r="D311" s="1">
        <v>1.851851851851849E-2</v>
      </c>
      <c r="E311" s="1">
        <v>0</v>
      </c>
      <c r="F311" s="1">
        <v>5.651002578036568E-2</v>
      </c>
      <c r="G311" s="1">
        <v>3.3729167888817191E-2</v>
      </c>
      <c r="H311" s="1">
        <v>0</v>
      </c>
      <c r="I311" s="1">
        <v>0.18148148148148147</v>
      </c>
      <c r="J311" s="1">
        <v>5.1785714285714435E-2</v>
      </c>
      <c r="K311" s="1">
        <v>0</v>
      </c>
      <c r="L311" s="1">
        <v>5.033333333333323E-2</v>
      </c>
      <c r="M311" s="1">
        <v>2.7841896661397691E-2</v>
      </c>
    </row>
    <row r="312" spans="1:13">
      <c r="A312" s="7">
        <v>42248</v>
      </c>
      <c r="B312" s="1">
        <v>0</v>
      </c>
      <c r="C312" s="1">
        <v>1.9230769230769273E-2</v>
      </c>
      <c r="D312" s="1">
        <v>1.8181818181818188E-2</v>
      </c>
      <c r="E312" s="1">
        <v>0</v>
      </c>
      <c r="F312" s="1">
        <v>5.5877616747182057E-2</v>
      </c>
      <c r="G312" s="1">
        <v>3.3729167888817191E-2</v>
      </c>
      <c r="H312" s="1">
        <v>0</v>
      </c>
      <c r="I312" s="1">
        <v>0.17105263157894746</v>
      </c>
      <c r="J312" s="1">
        <v>5.0905953408110549E-2</v>
      </c>
      <c r="K312" s="1">
        <v>0</v>
      </c>
      <c r="L312" s="1">
        <v>5.033333333333323E-2</v>
      </c>
      <c r="M312" s="1">
        <v>2.7841896661397691E-2</v>
      </c>
    </row>
    <row r="313" spans="1:13">
      <c r="A313" s="7">
        <v>42278</v>
      </c>
      <c r="B313" s="1">
        <v>0</v>
      </c>
      <c r="C313" s="1">
        <v>1.9230769230769273E-2</v>
      </c>
      <c r="D313" s="1">
        <v>1.8181818181818188E-2</v>
      </c>
      <c r="E313" s="1">
        <v>0</v>
      </c>
      <c r="F313" s="1">
        <v>5.5877616747182057E-2</v>
      </c>
      <c r="G313" s="1">
        <v>3.3502912271903273E-2</v>
      </c>
      <c r="H313" s="1">
        <v>0</v>
      </c>
      <c r="I313" s="1">
        <v>0.125</v>
      </c>
      <c r="J313" s="1">
        <v>3.4482758620689724E-2</v>
      </c>
      <c r="K313" s="1">
        <v>0</v>
      </c>
      <c r="L313" s="1">
        <v>3.7828947368421018E-2</v>
      </c>
      <c r="M313" s="1">
        <v>2.0989396773733571E-2</v>
      </c>
    </row>
    <row r="314" spans="1:13">
      <c r="A314" s="7">
        <v>42309</v>
      </c>
      <c r="B314" s="1">
        <v>0</v>
      </c>
      <c r="C314" s="1">
        <v>1.9230769230769273E-2</v>
      </c>
      <c r="D314" s="1">
        <v>1.8181818181818188E-2</v>
      </c>
      <c r="E314" s="1">
        <v>1.7543859649122862E-2</v>
      </c>
      <c r="F314" s="1">
        <v>6.7188208091294777E-2</v>
      </c>
      <c r="G314" s="1">
        <v>4.7667480380624294E-2</v>
      </c>
      <c r="H314" s="1">
        <v>0</v>
      </c>
      <c r="I314" s="1">
        <v>0.125</v>
      </c>
      <c r="J314" s="1">
        <v>3.3333333333333326E-2</v>
      </c>
      <c r="K314" s="1">
        <v>0</v>
      </c>
      <c r="L314" s="1">
        <v>5.0366383699717021E-2</v>
      </c>
      <c r="M314" s="1">
        <v>2.8043173802196786E-2</v>
      </c>
    </row>
    <row r="315" spans="1:13">
      <c r="A315" s="7">
        <v>42339</v>
      </c>
      <c r="B315" s="1">
        <v>0</v>
      </c>
      <c r="C315" s="1">
        <v>1.8867924528301883E-2</v>
      </c>
      <c r="D315" s="1">
        <v>1.7857142857142905E-2</v>
      </c>
      <c r="E315" s="1">
        <v>0</v>
      </c>
      <c r="F315" s="1">
        <v>7.6542931260225489E-2</v>
      </c>
      <c r="G315" s="1">
        <v>4.7667480380624294E-2</v>
      </c>
      <c r="H315" s="1">
        <v>0</v>
      </c>
      <c r="I315" s="1">
        <v>0.125</v>
      </c>
      <c r="J315" s="1">
        <v>3.3333333333333326E-2</v>
      </c>
      <c r="K315" s="1">
        <v>0</v>
      </c>
      <c r="L315" s="1">
        <v>4.9739420471127782E-2</v>
      </c>
      <c r="M315" s="1">
        <v>2.7847783915302182E-2</v>
      </c>
    </row>
    <row r="316" spans="1:13">
      <c r="A316" s="7">
        <v>42370</v>
      </c>
      <c r="B316" s="1">
        <v>0</v>
      </c>
      <c r="C316" s="1">
        <v>1.8867924528301883E-2</v>
      </c>
      <c r="D316" s="1">
        <v>1.7857142857142905E-2</v>
      </c>
      <c r="E316" s="1">
        <v>0</v>
      </c>
      <c r="F316" s="1">
        <v>7.4900118551490591E-2</v>
      </c>
      <c r="G316" s="1">
        <v>4.7667480380624294E-2</v>
      </c>
      <c r="H316" s="1">
        <v>0</v>
      </c>
      <c r="I316" s="1">
        <v>6.6666666666666652E-2</v>
      </c>
      <c r="J316" s="1">
        <v>1.6949152542372836E-2</v>
      </c>
      <c r="K316" s="1">
        <v>0</v>
      </c>
      <c r="L316" s="1">
        <v>3.7531889309565969E-2</v>
      </c>
      <c r="M316" s="1">
        <v>2.1085202079811238E-2</v>
      </c>
    </row>
    <row r="317" spans="1:13">
      <c r="A317" s="7">
        <v>42401</v>
      </c>
      <c r="B317" s="1">
        <v>0</v>
      </c>
      <c r="C317" s="1">
        <v>2.2727272727272707E-2</v>
      </c>
      <c r="D317" s="1">
        <v>2.1276595744680882E-2</v>
      </c>
      <c r="E317" s="1">
        <v>0</v>
      </c>
      <c r="F317" s="1">
        <v>7.4367486750072098E-2</v>
      </c>
      <c r="G317" s="1">
        <v>4.7447462208427438E-2</v>
      </c>
      <c r="H317" s="1">
        <v>0</v>
      </c>
      <c r="I317" s="1">
        <v>0</v>
      </c>
      <c r="J317" s="1">
        <v>0</v>
      </c>
      <c r="K317" s="1">
        <v>0</v>
      </c>
      <c r="L317" s="1">
        <v>3.7531889309565969E-2</v>
      </c>
      <c r="M317" s="1">
        <v>2.1085202079811238E-2</v>
      </c>
    </row>
    <row r="318" spans="1:13">
      <c r="A318" s="7">
        <v>42430</v>
      </c>
      <c r="B318" s="1">
        <v>0</v>
      </c>
      <c r="C318" s="1">
        <v>2.2222222222222254E-2</v>
      </c>
      <c r="D318" s="1">
        <v>2.1276595744680882E-2</v>
      </c>
      <c r="E318" s="1">
        <v>0</v>
      </c>
      <c r="F318" s="1">
        <v>4.7982144937487536E-2</v>
      </c>
      <c r="G318" s="1">
        <v>4.6499825232233838E-2</v>
      </c>
      <c r="H318" s="1">
        <v>0</v>
      </c>
      <c r="I318" s="1">
        <v>0</v>
      </c>
      <c r="J318" s="1">
        <v>0</v>
      </c>
      <c r="K318" s="1">
        <v>0</v>
      </c>
      <c r="L318" s="1">
        <v>2.5649566955363134E-2</v>
      </c>
      <c r="M318" s="1">
        <v>1.4287182649809882E-2</v>
      </c>
    </row>
    <row r="319" spans="1:13">
      <c r="A319" s="7">
        <v>42461</v>
      </c>
      <c r="B319" s="1">
        <v>0</v>
      </c>
      <c r="C319" s="1">
        <v>2.2222222222222254E-2</v>
      </c>
      <c r="D319" s="1">
        <v>2.1276595744680882E-2</v>
      </c>
      <c r="E319" s="1">
        <v>0</v>
      </c>
      <c r="F319" s="1">
        <v>3.5041066402836329E-2</v>
      </c>
      <c r="G319" s="1">
        <v>3.4041904136840384E-2</v>
      </c>
      <c r="H319" s="1">
        <v>0</v>
      </c>
      <c r="I319" s="1">
        <v>0</v>
      </c>
      <c r="J319" s="1">
        <v>0</v>
      </c>
      <c r="K319" s="1">
        <v>0</v>
      </c>
      <c r="L319" s="1">
        <v>2.5324675324675305E-2</v>
      </c>
      <c r="M319" s="1">
        <v>1.4185834431046707E-2</v>
      </c>
    </row>
    <row r="320" spans="1:13">
      <c r="A320" s="7">
        <v>42491</v>
      </c>
      <c r="B320" s="1">
        <v>0</v>
      </c>
      <c r="C320" s="1">
        <v>2.2222222222222254E-2</v>
      </c>
      <c r="D320" s="1">
        <v>2.1276595744680882E-2</v>
      </c>
      <c r="E320" s="1">
        <v>0</v>
      </c>
      <c r="F320" s="1">
        <v>3.4556331942150909E-2</v>
      </c>
      <c r="G320" s="1">
        <v>3.3584213058556078E-2</v>
      </c>
      <c r="H320" s="1">
        <v>0</v>
      </c>
      <c r="I320" s="1">
        <v>0</v>
      </c>
      <c r="J320" s="1">
        <v>0</v>
      </c>
      <c r="K320" s="1">
        <v>0</v>
      </c>
      <c r="L320" s="1">
        <v>2.4698981167026846E-2</v>
      </c>
      <c r="M320" s="1">
        <v>1.3890237979601761E-2</v>
      </c>
    </row>
    <row r="321" spans="1:13">
      <c r="A321" s="7">
        <v>42522</v>
      </c>
      <c r="B321" s="1">
        <v>0</v>
      </c>
      <c r="C321" s="1">
        <v>2.1276595744680882E-2</v>
      </c>
      <c r="D321" s="1">
        <v>2.0408163265306145E-2</v>
      </c>
      <c r="E321" s="1">
        <v>0</v>
      </c>
      <c r="F321" s="1">
        <v>3.4556331942150909E-2</v>
      </c>
      <c r="G321" s="1">
        <v>3.3584213058556078E-2</v>
      </c>
      <c r="H321" s="1">
        <v>0</v>
      </c>
      <c r="I321" s="1">
        <v>0</v>
      </c>
      <c r="J321" s="1">
        <v>0</v>
      </c>
      <c r="K321" s="1">
        <v>0</v>
      </c>
      <c r="L321" s="1">
        <v>1.2499999999999956E-2</v>
      </c>
      <c r="M321" s="1">
        <v>6.9444444444444198E-3</v>
      </c>
    </row>
    <row r="322" spans="1:13">
      <c r="A322" s="7">
        <v>42552</v>
      </c>
      <c r="B322" s="1">
        <v>0</v>
      </c>
      <c r="C322" s="1">
        <v>2.083333333333337E-2</v>
      </c>
      <c r="D322" s="1">
        <v>2.0000000000000018E-2</v>
      </c>
      <c r="E322" s="1">
        <v>0</v>
      </c>
      <c r="F322" s="1">
        <v>2.7988687941757351E-2</v>
      </c>
      <c r="G322" s="1">
        <v>2.722621446025697E-2</v>
      </c>
      <c r="H322" s="1">
        <v>0</v>
      </c>
      <c r="I322" s="1">
        <v>7.1428571428571397E-2</v>
      </c>
      <c r="J322" s="1">
        <v>1.8181818181818188E-2</v>
      </c>
      <c r="K322" s="1">
        <v>0</v>
      </c>
      <c r="L322" s="1">
        <v>1.2499999999999956E-2</v>
      </c>
      <c r="M322" s="1">
        <v>6.9444444444444198E-3</v>
      </c>
    </row>
    <row r="323" spans="1:13">
      <c r="A323" s="7">
        <v>42583</v>
      </c>
      <c r="B323" s="1">
        <v>0</v>
      </c>
      <c r="C323" s="1">
        <v>2.083333333333337E-2</v>
      </c>
      <c r="D323" s="1">
        <v>2.0000000000000018E-2</v>
      </c>
      <c r="E323" s="1">
        <v>0</v>
      </c>
      <c r="F323" s="1">
        <v>2.1135146712358166E-2</v>
      </c>
      <c r="G323" s="1">
        <v>2.0555660585436453E-2</v>
      </c>
      <c r="H323" s="1">
        <v>0</v>
      </c>
      <c r="I323" s="1">
        <v>7.1428571428571397E-2</v>
      </c>
      <c r="J323" s="1">
        <v>1.8181818181818188E-2</v>
      </c>
      <c r="K323" s="1">
        <v>0</v>
      </c>
      <c r="L323" s="1">
        <v>1.2499999999999956E-2</v>
      </c>
      <c r="M323" s="1">
        <v>6.9444444444444198E-3</v>
      </c>
    </row>
    <row r="324" spans="1:13">
      <c r="A324" s="7">
        <v>42614</v>
      </c>
      <c r="B324" s="1">
        <v>0</v>
      </c>
      <c r="C324" s="1">
        <v>2.0408163265306145E-2</v>
      </c>
      <c r="D324" s="1">
        <v>1.9607843137254943E-2</v>
      </c>
      <c r="E324" s="1">
        <v>0</v>
      </c>
      <c r="F324" s="1">
        <v>1.4235420174498636E-2</v>
      </c>
      <c r="G324" s="1">
        <v>1.3841331082710351E-2</v>
      </c>
      <c r="H324" s="1">
        <v>0</v>
      </c>
      <c r="I324" s="1">
        <v>7.1428571428571397E-2</v>
      </c>
      <c r="J324" s="1">
        <v>1.8181818181818188E-2</v>
      </c>
      <c r="K324" s="1">
        <v>0</v>
      </c>
      <c r="L324" s="1">
        <v>1.2499999999999956E-2</v>
      </c>
      <c r="M324" s="1">
        <v>6.9444444444444198E-3</v>
      </c>
    </row>
    <row r="325" spans="1:13">
      <c r="A325" s="7">
        <v>42644</v>
      </c>
      <c r="B325" s="1">
        <v>0</v>
      </c>
      <c r="C325" s="1">
        <v>2.0408163265306145E-2</v>
      </c>
      <c r="D325" s="1">
        <v>1.9607843137254943E-2</v>
      </c>
      <c r="E325" s="1">
        <v>0</v>
      </c>
      <c r="F325" s="1">
        <v>7.0921985815602939E-3</v>
      </c>
      <c r="G325" s="1">
        <v>6.8965517241379448E-3</v>
      </c>
      <c r="H325" s="1">
        <v>0</v>
      </c>
      <c r="I325" s="1">
        <v>6.6666666666666652E-2</v>
      </c>
      <c r="J325" s="1">
        <v>1.7543859649122862E-2</v>
      </c>
      <c r="K325" s="1">
        <v>0</v>
      </c>
      <c r="L325" s="1">
        <v>1.2499999999999956E-2</v>
      </c>
      <c r="M325" s="1">
        <v>6.9444444444444198E-3</v>
      </c>
    </row>
    <row r="326" spans="1:13">
      <c r="A326" s="7">
        <v>42675</v>
      </c>
      <c r="B326" s="1">
        <v>0</v>
      </c>
      <c r="C326" s="1">
        <v>2.0408163265306145E-2</v>
      </c>
      <c r="D326" s="1">
        <v>1.9607843137254943E-2</v>
      </c>
      <c r="E326" s="1">
        <v>0</v>
      </c>
      <c r="F326" s="1">
        <v>0</v>
      </c>
      <c r="G326" s="1">
        <v>0</v>
      </c>
      <c r="H326" s="1">
        <v>0</v>
      </c>
      <c r="I326" s="1">
        <v>0</v>
      </c>
      <c r="J326" s="1">
        <v>0</v>
      </c>
      <c r="K326" s="1">
        <v>0</v>
      </c>
      <c r="L326" s="1">
        <v>0</v>
      </c>
      <c r="M326" s="1">
        <v>0</v>
      </c>
    </row>
    <row r="327" spans="1:13">
      <c r="A327" s="7">
        <v>42705</v>
      </c>
      <c r="B327" s="1">
        <v>0</v>
      </c>
      <c r="C327" s="1">
        <v>2.0408163265306145E-2</v>
      </c>
      <c r="D327" s="1">
        <v>1.9607843137254943E-2</v>
      </c>
      <c r="E327" s="1">
        <v>0</v>
      </c>
      <c r="F327" s="1">
        <v>0</v>
      </c>
      <c r="G327" s="1">
        <v>0</v>
      </c>
      <c r="H327" s="1">
        <v>0</v>
      </c>
      <c r="I327" s="1">
        <v>0</v>
      </c>
      <c r="J327" s="1">
        <v>0</v>
      </c>
      <c r="K327" s="1">
        <v>0</v>
      </c>
      <c r="L327" s="1">
        <v>1.4084507042253502E-2</v>
      </c>
      <c r="M327" s="1">
        <v>7.4626865671642006E-3</v>
      </c>
    </row>
    <row r="328" spans="1:13">
      <c r="A328" s="7">
        <v>42736</v>
      </c>
      <c r="B328" s="1">
        <v>0</v>
      </c>
      <c r="C328" s="1">
        <v>2.0408163265306145E-2</v>
      </c>
      <c r="D328" s="1">
        <v>1.9607843137254943E-2</v>
      </c>
      <c r="E328" s="1">
        <v>0</v>
      </c>
      <c r="F328" s="1">
        <v>0</v>
      </c>
      <c r="G328" s="1">
        <v>0</v>
      </c>
      <c r="H328" s="1">
        <v>0</v>
      </c>
      <c r="I328" s="1">
        <v>0</v>
      </c>
      <c r="J328" s="1">
        <v>0</v>
      </c>
      <c r="K328" s="1">
        <v>0</v>
      </c>
      <c r="L328" s="1">
        <v>1.4084507042253502E-2</v>
      </c>
      <c r="M328" s="1">
        <v>7.4626865671642006E-3</v>
      </c>
    </row>
    <row r="329" spans="1:13">
      <c r="A329" s="7">
        <v>42767</v>
      </c>
      <c r="B329" s="1">
        <v>0</v>
      </c>
      <c r="C329" s="1">
        <v>0</v>
      </c>
      <c r="D329" s="1">
        <v>0</v>
      </c>
      <c r="E329" s="1">
        <v>0</v>
      </c>
      <c r="F329" s="1">
        <v>0</v>
      </c>
      <c r="G329" s="1">
        <v>0</v>
      </c>
      <c r="H329" s="1">
        <v>0</v>
      </c>
      <c r="I329" s="1">
        <v>0</v>
      </c>
      <c r="J329" s="1">
        <v>0</v>
      </c>
      <c r="K329" s="1">
        <v>0</v>
      </c>
      <c r="L329" s="1">
        <v>1.4084507042253502E-2</v>
      </c>
      <c r="M329" s="1">
        <v>7.4626865671642006E-3</v>
      </c>
    </row>
    <row r="330" spans="1:13">
      <c r="A330" s="7">
        <v>42795</v>
      </c>
      <c r="B330" s="1">
        <v>0</v>
      </c>
      <c r="C330" s="1">
        <v>0</v>
      </c>
      <c r="D330" s="1">
        <v>0</v>
      </c>
      <c r="E330" s="1">
        <v>0</v>
      </c>
      <c r="F330" s="1">
        <v>8.3333333333333037E-3</v>
      </c>
      <c r="G330" s="1">
        <v>8.0645161290322509E-3</v>
      </c>
      <c r="H330" s="1">
        <v>0</v>
      </c>
      <c r="I330" s="1">
        <v>0</v>
      </c>
      <c r="J330" s="1">
        <v>0</v>
      </c>
      <c r="K330" s="1">
        <v>0</v>
      </c>
      <c r="L330" s="1">
        <v>1.4084507042253502E-2</v>
      </c>
      <c r="M330" s="1">
        <v>7.4626865671642006E-3</v>
      </c>
    </row>
    <row r="331" spans="1:13">
      <c r="A331" s="7">
        <v>42826</v>
      </c>
      <c r="B331" s="1">
        <v>0</v>
      </c>
      <c r="C331" s="1">
        <v>0</v>
      </c>
      <c r="D331" s="1">
        <v>0</v>
      </c>
      <c r="E331" s="1">
        <v>0</v>
      </c>
      <c r="F331" s="1">
        <v>8.1300813008130524E-3</v>
      </c>
      <c r="G331" s="1">
        <v>7.8740157480314821E-3</v>
      </c>
      <c r="H331" s="1">
        <v>0</v>
      </c>
      <c r="I331" s="1">
        <v>0</v>
      </c>
      <c r="J331" s="1">
        <v>0</v>
      </c>
      <c r="K331" s="1">
        <v>0</v>
      </c>
      <c r="L331" s="1">
        <v>1.4084507042253502E-2</v>
      </c>
      <c r="M331" s="1">
        <v>7.4626865671642006E-3</v>
      </c>
    </row>
    <row r="332" spans="1:13">
      <c r="A332" s="7">
        <v>42856</v>
      </c>
      <c r="B332" s="1">
        <v>0</v>
      </c>
      <c r="C332" s="1">
        <v>0</v>
      </c>
      <c r="D332" s="1">
        <v>0</v>
      </c>
      <c r="E332" s="1">
        <v>0</v>
      </c>
      <c r="F332" s="1">
        <v>1.6327353356178187E-2</v>
      </c>
      <c r="G332" s="1">
        <v>1.5811023622047227E-2</v>
      </c>
      <c r="H332" s="1">
        <v>0</v>
      </c>
      <c r="I332" s="1">
        <v>0</v>
      </c>
      <c r="J332" s="1">
        <v>0</v>
      </c>
      <c r="K332" s="1">
        <v>0</v>
      </c>
      <c r="L332" s="1">
        <v>1.3698630136986356E-2</v>
      </c>
      <c r="M332" s="1">
        <v>7.3529411764705621E-3</v>
      </c>
    </row>
    <row r="333" spans="1:13">
      <c r="A333" s="7">
        <v>42887</v>
      </c>
      <c r="B333" s="1">
        <v>0</v>
      </c>
      <c r="C333" s="1">
        <v>0</v>
      </c>
      <c r="D333" s="1">
        <v>0</v>
      </c>
      <c r="E333" s="1">
        <v>0</v>
      </c>
      <c r="F333" s="1">
        <v>1.6327353356178187E-2</v>
      </c>
      <c r="G333" s="1">
        <v>1.5811023622047227E-2</v>
      </c>
      <c r="H333" s="1">
        <v>0</v>
      </c>
      <c r="I333" s="1">
        <v>0</v>
      </c>
      <c r="J333" s="1">
        <v>0</v>
      </c>
      <c r="K333" s="1">
        <v>0</v>
      </c>
      <c r="L333" s="1">
        <v>1.3513513513513487E-2</v>
      </c>
      <c r="M333" s="1">
        <v>7.2992700729926918E-3</v>
      </c>
    </row>
    <row r="334" spans="1:13">
      <c r="A334" s="7">
        <v>42917</v>
      </c>
      <c r="B334" s="1">
        <v>0</v>
      </c>
      <c r="C334" s="1">
        <v>0</v>
      </c>
      <c r="D334" s="1">
        <v>0</v>
      </c>
      <c r="E334" s="1">
        <v>0</v>
      </c>
      <c r="F334" s="1">
        <v>1.6327353356178187E-2</v>
      </c>
      <c r="G334" s="1">
        <v>1.5811023622047227E-2</v>
      </c>
      <c r="H334" s="1">
        <v>0</v>
      </c>
      <c r="I334" s="1">
        <v>0</v>
      </c>
      <c r="J334" s="1">
        <v>0</v>
      </c>
      <c r="K334" s="1">
        <v>0</v>
      </c>
      <c r="L334" s="1">
        <v>1.3513513513513487E-2</v>
      </c>
      <c r="M334" s="1">
        <v>7.2992700729926918E-3</v>
      </c>
    </row>
    <row r="335" spans="1:13">
      <c r="A335" s="7">
        <v>42948</v>
      </c>
      <c r="B335" s="1">
        <v>0</v>
      </c>
      <c r="C335" s="1">
        <v>0</v>
      </c>
      <c r="D335" s="1">
        <v>0</v>
      </c>
      <c r="E335" s="1">
        <v>0</v>
      </c>
      <c r="F335" s="1">
        <v>1.6195134849286141E-2</v>
      </c>
      <c r="G335" s="1">
        <v>1.5687003968253954E-2</v>
      </c>
      <c r="H335" s="1">
        <v>0</v>
      </c>
      <c r="I335" s="1">
        <v>0</v>
      </c>
      <c r="J335" s="1">
        <v>0</v>
      </c>
      <c r="K335" s="1">
        <v>0</v>
      </c>
      <c r="L335" s="1">
        <v>1.3333333333333308E-2</v>
      </c>
      <c r="M335" s="1">
        <v>7.2463768115942351E-3</v>
      </c>
    </row>
    <row r="336" spans="1:13">
      <c r="A336" s="7">
        <v>42979</v>
      </c>
      <c r="B336" s="1">
        <v>0</v>
      </c>
      <c r="C336" s="1">
        <v>0</v>
      </c>
      <c r="D336" s="1">
        <v>0</v>
      </c>
      <c r="E336" s="1">
        <v>0</v>
      </c>
      <c r="F336" s="1">
        <v>1.6002064782552616E-2</v>
      </c>
      <c r="G336" s="1">
        <v>1.5386450381679406E-2</v>
      </c>
      <c r="H336" s="1">
        <v>0</v>
      </c>
      <c r="I336" s="1">
        <v>0</v>
      </c>
      <c r="J336" s="1">
        <v>0</v>
      </c>
      <c r="K336" s="1">
        <v>0</v>
      </c>
      <c r="L336" s="1">
        <v>1.3333333333333308E-2</v>
      </c>
      <c r="M336" s="1">
        <v>7.2463768115942351E-3</v>
      </c>
    </row>
    <row r="337" spans="1:13">
      <c r="A337" s="7">
        <v>43009</v>
      </c>
      <c r="B337" s="1">
        <v>0</v>
      </c>
      <c r="C337" s="1">
        <v>0</v>
      </c>
      <c r="D337" s="1">
        <v>0</v>
      </c>
      <c r="E337" s="1">
        <v>0</v>
      </c>
      <c r="F337" s="1">
        <v>1.5750000000000042E-2</v>
      </c>
      <c r="G337" s="1">
        <v>1.5153267784846713E-2</v>
      </c>
      <c r="H337" s="1">
        <v>0</v>
      </c>
      <c r="I337" s="1">
        <v>0</v>
      </c>
      <c r="J337" s="1">
        <v>0</v>
      </c>
      <c r="K337" s="1">
        <v>0</v>
      </c>
      <c r="L337" s="1">
        <v>1.3157894736842146E-2</v>
      </c>
      <c r="M337" s="1">
        <v>7.194244604316502E-3</v>
      </c>
    </row>
    <row r="338" spans="1:13">
      <c r="A338" s="7">
        <v>43040</v>
      </c>
      <c r="B338" s="1">
        <v>0</v>
      </c>
      <c r="C338" s="1">
        <v>0</v>
      </c>
      <c r="D338" s="1">
        <v>0</v>
      </c>
      <c r="E338" s="1">
        <v>0</v>
      </c>
      <c r="F338" s="1">
        <v>1.5626922603666826E-2</v>
      </c>
      <c r="G338" s="1">
        <v>1.5039307280391934E-2</v>
      </c>
      <c r="H338" s="1">
        <v>0</v>
      </c>
      <c r="I338" s="1">
        <v>0</v>
      </c>
      <c r="J338" s="1">
        <v>0</v>
      </c>
      <c r="K338" s="1">
        <v>0</v>
      </c>
      <c r="L338" s="1">
        <v>1.3157894736842146E-2</v>
      </c>
      <c r="M338" s="1">
        <v>7.1428571428571175E-3</v>
      </c>
    </row>
    <row r="339" spans="1:13">
      <c r="A339" s="7">
        <v>43070</v>
      </c>
      <c r="B339" s="1">
        <v>0</v>
      </c>
      <c r="C339" s="1">
        <v>0</v>
      </c>
      <c r="D339" s="1">
        <v>0</v>
      </c>
      <c r="E339" s="1">
        <v>0</v>
      </c>
      <c r="F339" s="1">
        <v>2.4040367709618371E-2</v>
      </c>
      <c r="G339" s="1">
        <v>2.311275558137238E-2</v>
      </c>
      <c r="H339" s="1">
        <v>0</v>
      </c>
      <c r="I339" s="1">
        <v>0</v>
      </c>
      <c r="J339" s="1">
        <v>0</v>
      </c>
      <c r="K339" s="1">
        <v>0</v>
      </c>
      <c r="L339" s="1">
        <v>0</v>
      </c>
      <c r="M339" s="1">
        <v>0</v>
      </c>
    </row>
    <row r="340" spans="1:13">
      <c r="A340" s="7">
        <v>43101</v>
      </c>
      <c r="B340" s="1">
        <v>0</v>
      </c>
      <c r="C340" s="1">
        <v>2.1276595744680882E-2</v>
      </c>
      <c r="D340" s="1">
        <v>2.083333333333337E-2</v>
      </c>
      <c r="E340" s="1">
        <v>0</v>
      </c>
      <c r="F340" s="1">
        <v>2.3660513823850149E-2</v>
      </c>
      <c r="G340" s="1">
        <v>2.2761481502618142E-2</v>
      </c>
      <c r="H340" s="1">
        <v>0</v>
      </c>
      <c r="I340" s="1">
        <v>0</v>
      </c>
      <c r="J340" s="1">
        <v>0</v>
      </c>
      <c r="K340" s="1">
        <v>0</v>
      </c>
      <c r="L340" s="1">
        <v>0</v>
      </c>
      <c r="M340" s="1">
        <v>0</v>
      </c>
    </row>
    <row r="341" spans="1:13">
      <c r="A341" s="7">
        <v>43132</v>
      </c>
      <c r="C341" s="1">
        <v>2.083333333333337E-2</v>
      </c>
      <c r="D341" s="1">
        <v>2.0408163265306145E-2</v>
      </c>
      <c r="E341" s="1">
        <v>0</v>
      </c>
      <c r="F341" s="1">
        <v>2.3292496976707433E-2</v>
      </c>
      <c r="G341" s="1">
        <v>2.2589824599629549E-2</v>
      </c>
      <c r="H341" s="1">
        <v>0</v>
      </c>
      <c r="I341" s="1">
        <v>0</v>
      </c>
      <c r="J341" s="1">
        <v>0</v>
      </c>
      <c r="K341" s="1">
        <v>0</v>
      </c>
      <c r="L341" s="1">
        <v>1.4925373134328401E-2</v>
      </c>
      <c r="M341" s="1">
        <v>7.9365079365079083E-3</v>
      </c>
    </row>
    <row r="342" spans="1:13">
      <c r="A342" s="7">
        <v>43160</v>
      </c>
      <c r="C342" s="1">
        <v>2.083333333333337E-2</v>
      </c>
      <c r="D342" s="1">
        <v>2.0408163265306145E-2</v>
      </c>
      <c r="E342" s="1">
        <v>0</v>
      </c>
      <c r="F342" s="1">
        <v>1.576773870604431E-2</v>
      </c>
      <c r="G342" s="1">
        <v>1.5285126396237469E-2</v>
      </c>
      <c r="H342" s="1">
        <v>0</v>
      </c>
      <c r="I342" s="1">
        <v>0</v>
      </c>
      <c r="J342" s="1">
        <v>0</v>
      </c>
      <c r="K342" s="1">
        <v>0</v>
      </c>
      <c r="L342" s="1">
        <v>1.4925373134328401E-2</v>
      </c>
      <c r="M342" s="1">
        <v>7.9365079365079083E-3</v>
      </c>
    </row>
    <row r="343" spans="1:13">
      <c r="A343" s="7">
        <v>43191</v>
      </c>
      <c r="C343" s="1">
        <v>2.083333333333337E-2</v>
      </c>
      <c r="D343" s="1">
        <v>2.0408163265306145E-2</v>
      </c>
      <c r="E343" s="1">
        <v>0</v>
      </c>
      <c r="F343" s="1">
        <v>1.5710382513661192E-2</v>
      </c>
      <c r="G343" s="1">
        <v>1.5231092436974736E-2</v>
      </c>
      <c r="H343" s="1">
        <v>0</v>
      </c>
      <c r="I343" s="1">
        <v>0</v>
      </c>
      <c r="J343" s="1">
        <v>0</v>
      </c>
      <c r="K343" s="1">
        <v>0</v>
      </c>
      <c r="L343" s="1">
        <v>1.4925373134328401E-2</v>
      </c>
      <c r="M343" s="1">
        <v>7.8740157480314821E-3</v>
      </c>
    </row>
    <row r="344" spans="1:13">
      <c r="A344" s="7">
        <v>43221</v>
      </c>
      <c r="C344" s="1">
        <v>2.083333333333337E-2</v>
      </c>
      <c r="D344" s="1">
        <v>2.0408163265306145E-2</v>
      </c>
      <c r="E344" s="1">
        <v>0</v>
      </c>
      <c r="F344" s="1">
        <v>8.0000000000000071E-3</v>
      </c>
      <c r="G344" s="1">
        <v>7.7519379844961378E-3</v>
      </c>
      <c r="H344" s="1">
        <v>0</v>
      </c>
      <c r="I344" s="1">
        <v>0</v>
      </c>
      <c r="J344" s="1">
        <v>0</v>
      </c>
      <c r="K344" s="1">
        <v>0</v>
      </c>
      <c r="L344" s="1">
        <v>1.4925373134328401E-2</v>
      </c>
      <c r="M344" s="1">
        <v>7.8740157480314821E-3</v>
      </c>
    </row>
    <row r="345" spans="1:13">
      <c r="A345" s="7">
        <v>43252</v>
      </c>
      <c r="C345" s="1">
        <v>2.083333333333337E-2</v>
      </c>
      <c r="D345" s="1">
        <v>2.0408163265306145E-2</v>
      </c>
      <c r="E345" s="1">
        <v>0</v>
      </c>
      <c r="F345" s="1">
        <v>7.8125E-3</v>
      </c>
      <c r="G345" s="1">
        <v>7.575757575757569E-3</v>
      </c>
      <c r="H345" s="1">
        <v>0</v>
      </c>
      <c r="I345" s="1">
        <v>0</v>
      </c>
      <c r="J345" s="1">
        <v>0</v>
      </c>
      <c r="K345" s="1">
        <v>0</v>
      </c>
      <c r="L345" s="1">
        <v>1.4705882352941124E-2</v>
      </c>
      <c r="M345" s="1">
        <v>7.7519379844961378E-3</v>
      </c>
    </row>
    <row r="346" spans="1:13">
      <c r="A346" s="7">
        <v>43282</v>
      </c>
      <c r="C346" s="1">
        <v>2.083333333333337E-2</v>
      </c>
      <c r="D346" s="1">
        <v>2.0408163265306145E-2</v>
      </c>
      <c r="E346" s="1">
        <v>0</v>
      </c>
      <c r="F346" s="1">
        <v>7.7519379844961378E-3</v>
      </c>
      <c r="G346" s="1">
        <v>7.5187969924812581E-3</v>
      </c>
      <c r="H346" s="1">
        <v>0</v>
      </c>
      <c r="I346" s="1">
        <v>0</v>
      </c>
      <c r="J346" s="1">
        <v>0</v>
      </c>
      <c r="K346" s="1">
        <v>0</v>
      </c>
      <c r="L346" s="1">
        <v>1.4705882352941124E-2</v>
      </c>
      <c r="M346" s="1">
        <v>7.692307692307665E-3</v>
      </c>
    </row>
    <row r="347" spans="1:13">
      <c r="A347" s="7">
        <v>43313</v>
      </c>
      <c r="C347" s="1">
        <v>2.083333333333337E-2</v>
      </c>
      <c r="D347" s="1">
        <v>2.0408163265306145E-2</v>
      </c>
      <c r="E347" s="1">
        <v>0</v>
      </c>
      <c r="F347" s="1">
        <v>7.8125E-3</v>
      </c>
      <c r="G347" s="1">
        <v>7.5187969924812581E-3</v>
      </c>
      <c r="H347" s="1">
        <v>0</v>
      </c>
      <c r="I347" s="1">
        <v>0</v>
      </c>
      <c r="J347" s="1">
        <v>0</v>
      </c>
      <c r="K347" s="1">
        <v>0</v>
      </c>
      <c r="L347" s="1">
        <v>1.4705882352941124E-2</v>
      </c>
      <c r="M347" s="1">
        <v>7.692307692307665E-3</v>
      </c>
    </row>
    <row r="348" spans="1:13">
      <c r="A348" s="7">
        <v>43344</v>
      </c>
      <c r="C348" s="1">
        <v>2.083333333333337E-2</v>
      </c>
      <c r="D348" s="1">
        <v>2.0408163265306145E-2</v>
      </c>
      <c r="E348" s="1">
        <v>0</v>
      </c>
      <c r="F348" s="1">
        <v>7.8125E-3</v>
      </c>
      <c r="G348" s="1">
        <v>7.5187969924812581E-3</v>
      </c>
      <c r="H348" s="1">
        <v>0</v>
      </c>
      <c r="I348" s="1">
        <v>0</v>
      </c>
      <c r="J348" s="1">
        <v>0</v>
      </c>
      <c r="K348" s="1">
        <v>0</v>
      </c>
      <c r="L348" s="1">
        <v>1.4492753623188359E-2</v>
      </c>
      <c r="M348" s="1">
        <v>7.6335877862595547E-3</v>
      </c>
    </row>
    <row r="349" spans="1:13">
      <c r="A349" s="7">
        <v>43374</v>
      </c>
      <c r="C349" s="1">
        <v>2.083333333333337E-2</v>
      </c>
      <c r="D349" s="1">
        <v>2.0408163265306145E-2</v>
      </c>
      <c r="E349" s="1">
        <v>0</v>
      </c>
      <c r="F349" s="1">
        <v>7.8125E-3</v>
      </c>
      <c r="G349" s="1">
        <v>7.5187969924812581E-3</v>
      </c>
      <c r="H349" s="1">
        <v>0</v>
      </c>
      <c r="I349" s="1">
        <v>0</v>
      </c>
      <c r="J349" s="1">
        <v>0</v>
      </c>
      <c r="K349" s="1">
        <v>0</v>
      </c>
      <c r="L349" s="1">
        <v>1.4492753623188359E-2</v>
      </c>
      <c r="M349" s="1">
        <v>7.6335877862595547E-3</v>
      </c>
    </row>
    <row r="351" spans="1:13">
      <c r="A351" t="s">
        <v>307</v>
      </c>
    </row>
  </sheetData>
  <mergeCells count="12">
    <mergeCell ref="AH2:AJ2"/>
    <mergeCell ref="AK2:AM2"/>
    <mergeCell ref="O2:Q2"/>
    <mergeCell ref="R2:T2"/>
    <mergeCell ref="U2:W2"/>
    <mergeCell ref="X2:Z2"/>
    <mergeCell ref="AE2:AG2"/>
    <mergeCell ref="B2:D2"/>
    <mergeCell ref="E2:G2"/>
    <mergeCell ref="H2:J2"/>
    <mergeCell ref="K2:M2"/>
    <mergeCell ref="AB2:A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0"/>
  <sheetViews>
    <sheetView workbookViewId="0">
      <selection activeCell="M1" sqref="M1"/>
    </sheetView>
  </sheetViews>
  <sheetFormatPr defaultRowHeight="15"/>
  <cols>
    <col min="1" max="1" width="12.7109375" style="7" customWidth="1"/>
    <col min="2" max="11" width="8.7109375" style="20"/>
  </cols>
  <sheetData>
    <row r="1" spans="1:33">
      <c r="A1" s="12" t="s">
        <v>300</v>
      </c>
    </row>
    <row r="2" spans="1:33">
      <c r="A2" s="19" t="s">
        <v>75</v>
      </c>
      <c r="B2" s="20" t="s">
        <v>53</v>
      </c>
      <c r="C2" s="20" t="s">
        <v>54</v>
      </c>
      <c r="D2" s="20" t="s">
        <v>55</v>
      </c>
      <c r="E2" s="20" t="s">
        <v>56</v>
      </c>
      <c r="F2" s="20" t="s">
        <v>57</v>
      </c>
      <c r="G2" s="20" t="s">
        <v>58</v>
      </c>
      <c r="H2" s="20" t="s">
        <v>59</v>
      </c>
      <c r="I2" s="20" t="s">
        <v>60</v>
      </c>
      <c r="J2" s="20" t="s">
        <v>61</v>
      </c>
      <c r="K2" s="20" t="s">
        <v>76</v>
      </c>
    </row>
    <row r="3" spans="1:33">
      <c r="A3" s="7">
        <v>32874</v>
      </c>
      <c r="D3" s="20">
        <v>0</v>
      </c>
      <c r="E3" s="20">
        <v>0</v>
      </c>
      <c r="I3" s="20">
        <v>0</v>
      </c>
      <c r="K3" s="20">
        <v>0</v>
      </c>
      <c r="M3" s="1"/>
      <c r="N3" s="1"/>
      <c r="O3" s="1"/>
      <c r="P3" s="1"/>
      <c r="Q3" s="1"/>
      <c r="R3" s="1"/>
      <c r="S3" s="1"/>
      <c r="T3" s="1"/>
      <c r="U3" s="1"/>
      <c r="V3" s="1"/>
      <c r="X3" s="8"/>
      <c r="Y3" s="8"/>
      <c r="Z3" s="8"/>
      <c r="AA3" s="8"/>
      <c r="AB3" s="8"/>
      <c r="AC3" s="8"/>
      <c r="AD3" s="8"/>
      <c r="AE3" s="8"/>
      <c r="AF3" s="8"/>
      <c r="AG3" s="8"/>
    </row>
    <row r="4" spans="1:33">
      <c r="A4" s="7">
        <v>32905</v>
      </c>
      <c r="D4" s="20">
        <v>0</v>
      </c>
      <c r="E4" s="20">
        <v>0</v>
      </c>
      <c r="I4" s="20">
        <v>0</v>
      </c>
      <c r="K4" s="20">
        <v>0</v>
      </c>
      <c r="M4" s="1"/>
      <c r="N4" s="1"/>
      <c r="O4" s="1"/>
      <c r="P4" s="1"/>
      <c r="Q4" s="1"/>
      <c r="R4" s="1"/>
      <c r="S4" s="1"/>
      <c r="T4" s="1"/>
      <c r="U4" s="1"/>
      <c r="V4" s="1"/>
      <c r="X4" s="8"/>
      <c r="Y4" s="8"/>
      <c r="Z4" s="8"/>
      <c r="AA4" s="8"/>
      <c r="AB4" s="8"/>
      <c r="AC4" s="8"/>
      <c r="AD4" s="8"/>
      <c r="AE4" s="8"/>
      <c r="AF4" s="8"/>
      <c r="AG4" s="8"/>
    </row>
    <row r="5" spans="1:33">
      <c r="A5" s="7">
        <v>32933</v>
      </c>
      <c r="D5" s="20">
        <v>0</v>
      </c>
      <c r="E5" s="20">
        <v>0</v>
      </c>
      <c r="I5" s="20">
        <v>0</v>
      </c>
      <c r="K5" s="20">
        <v>0</v>
      </c>
      <c r="M5" s="1"/>
      <c r="N5" s="1"/>
      <c r="O5" s="1"/>
      <c r="P5" s="1"/>
      <c r="Q5" s="1"/>
      <c r="R5" s="1"/>
      <c r="S5" s="1"/>
      <c r="T5" s="1"/>
      <c r="U5" s="1"/>
      <c r="V5" s="1"/>
      <c r="X5" s="8"/>
      <c r="Y5" s="8"/>
      <c r="Z5" s="8"/>
      <c r="AA5" s="8"/>
      <c r="AB5" s="8"/>
      <c r="AC5" s="8"/>
      <c r="AD5" s="8"/>
      <c r="AE5" s="8"/>
      <c r="AF5" s="8"/>
      <c r="AG5" s="8"/>
    </row>
    <row r="6" spans="1:33">
      <c r="A6" s="7">
        <v>32964</v>
      </c>
      <c r="D6" s="20">
        <v>0</v>
      </c>
      <c r="E6" s="20">
        <v>0</v>
      </c>
      <c r="I6" s="20">
        <v>0</v>
      </c>
      <c r="K6" s="20">
        <v>0</v>
      </c>
      <c r="M6" s="1"/>
      <c r="N6" s="1"/>
      <c r="O6" s="1"/>
      <c r="P6" s="1"/>
      <c r="Q6" s="1"/>
      <c r="R6" s="1"/>
      <c r="S6" s="1"/>
      <c r="T6" s="1"/>
      <c r="U6" s="1"/>
      <c r="V6" s="1"/>
      <c r="X6" s="8"/>
      <c r="Y6" s="8"/>
      <c r="Z6" s="8"/>
      <c r="AA6" s="8"/>
      <c r="AB6" s="8"/>
      <c r="AC6" s="8"/>
      <c r="AD6" s="8"/>
      <c r="AE6" s="8"/>
      <c r="AF6" s="8"/>
      <c r="AG6" s="8"/>
    </row>
    <row r="7" spans="1:33">
      <c r="A7" s="7">
        <v>32994</v>
      </c>
      <c r="D7" s="20">
        <v>0</v>
      </c>
      <c r="E7" s="20">
        <v>0</v>
      </c>
      <c r="I7" s="20">
        <v>0</v>
      </c>
      <c r="K7" s="20">
        <v>0</v>
      </c>
      <c r="M7" s="1"/>
      <c r="N7" s="1"/>
      <c r="O7" s="1"/>
      <c r="P7" s="1"/>
      <c r="Q7" s="1"/>
      <c r="R7" s="1"/>
      <c r="S7" s="1"/>
      <c r="T7" s="1"/>
      <c r="U7" s="1"/>
      <c r="V7" s="1"/>
      <c r="X7" s="8"/>
      <c r="Y7" s="8"/>
      <c r="Z7" s="8"/>
      <c r="AA7" s="8"/>
      <c r="AB7" s="8"/>
      <c r="AC7" s="8"/>
      <c r="AD7" s="8"/>
      <c r="AE7" s="8"/>
      <c r="AF7" s="8"/>
      <c r="AG7" s="8"/>
    </row>
    <row r="8" spans="1:33">
      <c r="A8" s="7">
        <v>33025</v>
      </c>
      <c r="D8" s="20">
        <v>0</v>
      </c>
      <c r="F8" s="20">
        <v>0</v>
      </c>
      <c r="I8" s="20">
        <v>0</v>
      </c>
      <c r="J8" s="20">
        <v>0</v>
      </c>
      <c r="K8" s="20">
        <v>0</v>
      </c>
      <c r="M8" s="1"/>
      <c r="N8" s="1"/>
      <c r="O8" s="1"/>
      <c r="P8" s="1"/>
      <c r="Q8" s="1"/>
      <c r="R8" s="1"/>
      <c r="S8" s="1"/>
      <c r="T8" s="1"/>
      <c r="U8" s="1"/>
      <c r="V8" s="1"/>
      <c r="X8" s="8"/>
      <c r="Y8" s="8"/>
      <c r="Z8" s="8"/>
      <c r="AA8" s="8"/>
      <c r="AB8" s="8"/>
      <c r="AC8" s="8"/>
      <c r="AD8" s="8"/>
      <c r="AE8" s="8"/>
      <c r="AF8" s="8"/>
      <c r="AG8" s="8"/>
    </row>
    <row r="9" spans="1:33">
      <c r="A9" s="7">
        <v>33055</v>
      </c>
      <c r="D9" s="20">
        <v>0</v>
      </c>
      <c r="F9" s="20">
        <v>0</v>
      </c>
      <c r="I9" s="20">
        <v>0</v>
      </c>
      <c r="J9" s="20">
        <v>0</v>
      </c>
      <c r="K9" s="20">
        <v>0</v>
      </c>
      <c r="M9" s="1"/>
      <c r="N9" s="1"/>
      <c r="O9" s="1"/>
      <c r="P9" s="1"/>
      <c r="Q9" s="1"/>
      <c r="R9" s="1"/>
      <c r="S9" s="1"/>
      <c r="T9" s="1"/>
      <c r="U9" s="1"/>
      <c r="V9" s="1"/>
      <c r="X9" s="8"/>
      <c r="Y9" s="8"/>
      <c r="Z9" s="8"/>
      <c r="AA9" s="8"/>
      <c r="AB9" s="8"/>
      <c r="AC9" s="8"/>
      <c r="AD9" s="8"/>
      <c r="AE9" s="8"/>
      <c r="AF9" s="8"/>
      <c r="AG9" s="8"/>
    </row>
    <row r="10" spans="1:33">
      <c r="A10" s="7">
        <v>33086</v>
      </c>
      <c r="D10" s="20">
        <v>0</v>
      </c>
      <c r="F10" s="20">
        <v>0</v>
      </c>
      <c r="I10" s="20">
        <v>0</v>
      </c>
      <c r="J10" s="20">
        <v>0</v>
      </c>
      <c r="K10" s="20">
        <v>0</v>
      </c>
      <c r="M10" s="1"/>
      <c r="N10" s="1"/>
      <c r="O10" s="1"/>
      <c r="P10" s="1"/>
      <c r="Q10" s="1"/>
      <c r="R10" s="1"/>
      <c r="S10" s="1"/>
      <c r="T10" s="1"/>
      <c r="U10" s="1"/>
      <c r="V10" s="1"/>
      <c r="X10" s="8"/>
      <c r="Y10" s="8"/>
      <c r="Z10" s="8"/>
      <c r="AA10" s="8"/>
      <c r="AB10" s="8"/>
      <c r="AC10" s="8"/>
      <c r="AD10" s="8"/>
      <c r="AE10" s="8"/>
      <c r="AF10" s="8"/>
      <c r="AG10" s="8"/>
    </row>
    <row r="11" spans="1:33">
      <c r="A11" s="7">
        <v>33117</v>
      </c>
      <c r="D11" s="20">
        <v>0</v>
      </c>
      <c r="F11" s="20">
        <v>0</v>
      </c>
      <c r="I11" s="20">
        <v>0</v>
      </c>
      <c r="J11" s="20">
        <v>0</v>
      </c>
      <c r="K11" s="20">
        <v>0</v>
      </c>
      <c r="M11" s="1"/>
      <c r="N11" s="1"/>
      <c r="O11" s="1"/>
      <c r="P11" s="1"/>
      <c r="Q11" s="1"/>
      <c r="R11" s="1"/>
      <c r="S11" s="1"/>
      <c r="T11" s="1"/>
      <c r="U11" s="1"/>
      <c r="V11" s="1"/>
      <c r="X11" s="8"/>
      <c r="Y11" s="8"/>
      <c r="Z11" s="8"/>
      <c r="AA11" s="8"/>
      <c r="AB11" s="8"/>
      <c r="AC11" s="8"/>
      <c r="AD11" s="8"/>
      <c r="AE11" s="8"/>
      <c r="AF11" s="8"/>
      <c r="AG11" s="8"/>
    </row>
    <row r="12" spans="1:33">
      <c r="A12" s="7">
        <v>33147</v>
      </c>
      <c r="D12" s="20">
        <v>0</v>
      </c>
      <c r="F12" s="20">
        <v>0</v>
      </c>
      <c r="I12" s="20">
        <v>0</v>
      </c>
      <c r="J12" s="20">
        <v>0</v>
      </c>
      <c r="K12" s="20">
        <v>0</v>
      </c>
      <c r="M12" s="1"/>
      <c r="N12" s="1"/>
      <c r="O12" s="1"/>
      <c r="P12" s="1"/>
      <c r="Q12" s="1"/>
      <c r="R12" s="1"/>
      <c r="S12" s="1"/>
      <c r="T12" s="1"/>
      <c r="U12" s="1"/>
      <c r="V12" s="1"/>
      <c r="X12" s="8"/>
      <c r="Y12" s="8"/>
      <c r="Z12" s="8"/>
      <c r="AA12" s="8"/>
      <c r="AB12" s="8"/>
      <c r="AC12" s="8"/>
      <c r="AD12" s="8"/>
      <c r="AE12" s="8"/>
      <c r="AF12" s="8"/>
      <c r="AG12" s="8"/>
    </row>
    <row r="13" spans="1:33">
      <c r="A13" s="7">
        <v>33178</v>
      </c>
      <c r="D13" s="20">
        <v>0</v>
      </c>
      <c r="F13" s="20">
        <v>0</v>
      </c>
      <c r="I13" s="20">
        <v>0</v>
      </c>
      <c r="J13" s="20">
        <v>0</v>
      </c>
      <c r="K13" s="20">
        <v>0</v>
      </c>
      <c r="M13" s="1"/>
      <c r="N13" s="1"/>
      <c r="O13" s="1"/>
      <c r="P13" s="1"/>
      <c r="Q13" s="1"/>
      <c r="R13" s="1"/>
      <c r="S13" s="1"/>
      <c r="T13" s="1"/>
      <c r="U13" s="1"/>
      <c r="V13" s="1"/>
      <c r="X13" s="8"/>
      <c r="Y13" s="8"/>
      <c r="Z13" s="8"/>
      <c r="AA13" s="8"/>
      <c r="AB13" s="8"/>
      <c r="AC13" s="8"/>
      <c r="AD13" s="8"/>
      <c r="AE13" s="8"/>
      <c r="AF13" s="8"/>
      <c r="AG13" s="8"/>
    </row>
    <row r="14" spans="1:33">
      <c r="A14" s="7">
        <v>33208</v>
      </c>
      <c r="D14" s="20">
        <v>0</v>
      </c>
      <c r="F14" s="20">
        <v>0</v>
      </c>
      <c r="I14" s="20">
        <v>0</v>
      </c>
      <c r="J14" s="20">
        <v>0</v>
      </c>
      <c r="K14" s="20">
        <v>0</v>
      </c>
      <c r="M14" s="1"/>
      <c r="N14" s="1"/>
      <c r="O14" s="1"/>
      <c r="P14" s="1"/>
      <c r="Q14" s="1"/>
      <c r="R14" s="1"/>
      <c r="S14" s="1"/>
      <c r="T14" s="1"/>
      <c r="U14" s="1"/>
      <c r="V14" s="1"/>
      <c r="X14" s="8"/>
      <c r="Y14" s="8"/>
      <c r="Z14" s="8"/>
      <c r="AA14" s="8"/>
      <c r="AB14" s="8"/>
      <c r="AC14" s="8"/>
      <c r="AD14" s="8"/>
      <c r="AE14" s="8"/>
      <c r="AF14" s="8"/>
      <c r="AG14" s="8"/>
    </row>
    <row r="15" spans="1:33">
      <c r="A15" s="7">
        <v>33239</v>
      </c>
      <c r="D15" s="20">
        <v>0</v>
      </c>
      <c r="F15" s="20">
        <v>0</v>
      </c>
      <c r="I15" s="20">
        <v>0</v>
      </c>
      <c r="J15" s="20">
        <v>0</v>
      </c>
      <c r="K15" s="20">
        <v>0</v>
      </c>
      <c r="M15" s="1"/>
      <c r="N15" s="1"/>
      <c r="O15" s="1"/>
      <c r="P15" s="1"/>
      <c r="Q15" s="1"/>
      <c r="R15" s="1"/>
      <c r="S15" s="1"/>
      <c r="T15" s="1"/>
      <c r="U15" s="1"/>
      <c r="V15" s="1"/>
      <c r="X15" s="8"/>
      <c r="Y15" s="8"/>
      <c r="Z15" s="8"/>
      <c r="AA15" s="8"/>
      <c r="AB15" s="8"/>
      <c r="AC15" s="8"/>
      <c r="AD15" s="8"/>
      <c r="AE15" s="8"/>
      <c r="AF15" s="8"/>
      <c r="AG15" s="8"/>
    </row>
    <row r="16" spans="1:33">
      <c r="A16" s="7">
        <v>33270</v>
      </c>
      <c r="D16" s="20">
        <v>0</v>
      </c>
      <c r="F16" s="20">
        <v>0</v>
      </c>
      <c r="I16" s="20">
        <v>0</v>
      </c>
      <c r="J16" s="20">
        <v>0</v>
      </c>
      <c r="K16" s="20">
        <v>0</v>
      </c>
      <c r="M16" s="1"/>
      <c r="N16" s="1"/>
      <c r="O16" s="1"/>
      <c r="P16" s="1"/>
      <c r="Q16" s="1"/>
      <c r="R16" s="1"/>
      <c r="S16" s="1"/>
      <c r="T16" s="1"/>
      <c r="U16" s="1"/>
      <c r="V16" s="1"/>
      <c r="X16" s="8"/>
      <c r="Y16" s="8"/>
      <c r="Z16" s="8"/>
      <c r="AA16" s="8"/>
      <c r="AB16" s="8"/>
      <c r="AC16" s="8"/>
      <c r="AD16" s="8"/>
      <c r="AE16" s="8"/>
      <c r="AF16" s="8"/>
      <c r="AG16" s="8"/>
    </row>
    <row r="17" spans="1:33">
      <c r="A17" s="7">
        <v>33298</v>
      </c>
      <c r="D17" s="20">
        <v>0</v>
      </c>
      <c r="F17" s="20">
        <v>0</v>
      </c>
      <c r="I17" s="20">
        <v>0</v>
      </c>
      <c r="J17" s="20">
        <v>0</v>
      </c>
      <c r="K17" s="20">
        <v>0</v>
      </c>
      <c r="M17" s="1"/>
      <c r="N17" s="1"/>
      <c r="O17" s="1"/>
      <c r="P17" s="1"/>
      <c r="Q17" s="1"/>
      <c r="R17" s="1"/>
      <c r="S17" s="1"/>
      <c r="T17" s="1"/>
      <c r="U17" s="1"/>
      <c r="V17" s="1"/>
      <c r="X17" s="8"/>
      <c r="Y17" s="8"/>
      <c r="Z17" s="8"/>
      <c r="AA17" s="8"/>
      <c r="AB17" s="8"/>
      <c r="AC17" s="8"/>
      <c r="AD17" s="8"/>
      <c r="AE17" s="8"/>
      <c r="AF17" s="8"/>
      <c r="AG17" s="8"/>
    </row>
    <row r="18" spans="1:33">
      <c r="A18" s="7">
        <v>33329</v>
      </c>
      <c r="D18" s="20">
        <v>0</v>
      </c>
      <c r="F18" s="20">
        <v>0</v>
      </c>
      <c r="I18" s="20">
        <v>0</v>
      </c>
      <c r="J18" s="20">
        <v>0</v>
      </c>
      <c r="K18" s="20">
        <v>0</v>
      </c>
      <c r="M18" s="1"/>
      <c r="N18" s="1"/>
      <c r="O18" s="1"/>
      <c r="P18" s="1"/>
      <c r="Q18" s="1"/>
      <c r="R18" s="1"/>
      <c r="S18" s="1"/>
      <c r="T18" s="1"/>
      <c r="U18" s="1"/>
      <c r="V18" s="1"/>
      <c r="X18" s="8"/>
      <c r="Y18" s="8"/>
      <c r="Z18" s="8"/>
      <c r="AA18" s="8"/>
      <c r="AB18" s="8"/>
      <c r="AC18" s="8"/>
      <c r="AD18" s="8"/>
      <c r="AE18" s="8"/>
      <c r="AF18" s="8"/>
      <c r="AG18" s="8"/>
    </row>
    <row r="19" spans="1:33">
      <c r="A19" s="7">
        <v>33359</v>
      </c>
      <c r="D19" s="20">
        <v>0</v>
      </c>
      <c r="F19" s="20">
        <v>0</v>
      </c>
      <c r="I19" s="20">
        <v>0</v>
      </c>
      <c r="J19" s="20">
        <v>0</v>
      </c>
      <c r="K19" s="20">
        <v>0</v>
      </c>
      <c r="M19" s="1"/>
      <c r="N19" s="1"/>
      <c r="O19" s="1"/>
      <c r="P19" s="1"/>
      <c r="Q19" s="1"/>
      <c r="R19" s="1"/>
      <c r="S19" s="1"/>
      <c r="T19" s="1"/>
      <c r="U19" s="1"/>
      <c r="V19" s="1"/>
      <c r="X19" s="8"/>
      <c r="Y19" s="8"/>
      <c r="Z19" s="8"/>
      <c r="AA19" s="8"/>
      <c r="AB19" s="8"/>
      <c r="AC19" s="8"/>
      <c r="AD19" s="8"/>
      <c r="AE19" s="8"/>
      <c r="AF19" s="8"/>
      <c r="AG19" s="8"/>
    </row>
    <row r="20" spans="1:33">
      <c r="A20" s="7">
        <v>33390</v>
      </c>
      <c r="D20" s="20">
        <v>0</v>
      </c>
      <c r="F20" s="20">
        <v>0</v>
      </c>
      <c r="I20" s="20">
        <v>0</v>
      </c>
      <c r="J20" s="20">
        <v>0</v>
      </c>
      <c r="K20" s="20">
        <v>0</v>
      </c>
      <c r="M20" s="1"/>
      <c r="N20" s="1"/>
      <c r="O20" s="1"/>
      <c r="P20" s="1"/>
      <c r="Q20" s="1"/>
      <c r="R20" s="1"/>
      <c r="S20" s="1"/>
      <c r="T20" s="1"/>
      <c r="U20" s="1"/>
      <c r="V20" s="1"/>
      <c r="X20" s="8"/>
      <c r="Y20" s="8"/>
      <c r="Z20" s="8"/>
      <c r="AA20" s="8"/>
      <c r="AB20" s="8"/>
      <c r="AC20" s="8"/>
      <c r="AD20" s="8"/>
      <c r="AE20" s="8"/>
      <c r="AF20" s="8"/>
      <c r="AG20" s="8"/>
    </row>
    <row r="21" spans="1:33">
      <c r="A21" s="7">
        <v>33420</v>
      </c>
      <c r="D21" s="20">
        <v>0</v>
      </c>
      <c r="F21" s="20">
        <v>0</v>
      </c>
      <c r="I21" s="20">
        <v>0</v>
      </c>
      <c r="J21" s="20">
        <v>0</v>
      </c>
      <c r="K21" s="20">
        <v>0</v>
      </c>
      <c r="M21" s="1"/>
      <c r="N21" s="1"/>
      <c r="O21" s="1"/>
      <c r="P21" s="1"/>
      <c r="Q21" s="1"/>
      <c r="R21" s="1"/>
      <c r="S21" s="1"/>
      <c r="T21" s="1"/>
      <c r="U21" s="1"/>
      <c r="V21" s="1"/>
      <c r="X21" s="8"/>
      <c r="Y21" s="8"/>
      <c r="Z21" s="8"/>
      <c r="AA21" s="8"/>
      <c r="AB21" s="8"/>
      <c r="AC21" s="8"/>
      <c r="AD21" s="8"/>
      <c r="AE21" s="8"/>
      <c r="AF21" s="8"/>
      <c r="AG21" s="8"/>
    </row>
    <row r="22" spans="1:33">
      <c r="A22" s="7">
        <v>33451</v>
      </c>
      <c r="D22" s="20">
        <v>0</v>
      </c>
      <c r="F22" s="20">
        <v>0</v>
      </c>
      <c r="I22" s="20">
        <v>0</v>
      </c>
      <c r="J22" s="20">
        <v>0</v>
      </c>
      <c r="K22" s="20">
        <v>0</v>
      </c>
      <c r="M22" s="1"/>
      <c r="N22" s="1"/>
      <c r="O22" s="1"/>
      <c r="P22" s="1"/>
      <c r="Q22" s="1"/>
      <c r="R22" s="1"/>
      <c r="S22" s="1"/>
      <c r="T22" s="1"/>
      <c r="U22" s="1"/>
      <c r="V22" s="1"/>
      <c r="X22" s="8"/>
      <c r="Y22" s="8"/>
      <c r="Z22" s="8"/>
      <c r="AA22" s="8"/>
      <c r="AB22" s="8"/>
      <c r="AC22" s="8"/>
      <c r="AD22" s="8"/>
      <c r="AE22" s="8"/>
      <c r="AF22" s="8"/>
      <c r="AG22" s="8"/>
    </row>
    <row r="23" spans="1:33">
      <c r="A23" s="7">
        <v>33482</v>
      </c>
      <c r="D23" s="20">
        <v>0</v>
      </c>
      <c r="F23" s="20">
        <v>0</v>
      </c>
      <c r="I23" s="20">
        <v>0</v>
      </c>
      <c r="J23" s="20">
        <v>0</v>
      </c>
      <c r="K23" s="20">
        <v>0</v>
      </c>
      <c r="M23" s="1"/>
      <c r="N23" s="1"/>
      <c r="O23" s="1"/>
      <c r="P23" s="1"/>
      <c r="Q23" s="1"/>
      <c r="R23" s="1"/>
      <c r="S23" s="1"/>
      <c r="T23" s="1"/>
      <c r="U23" s="1"/>
      <c r="V23" s="1"/>
      <c r="X23" s="8"/>
      <c r="Y23" s="8"/>
      <c r="Z23" s="8"/>
      <c r="AA23" s="8"/>
      <c r="AB23" s="8"/>
      <c r="AC23" s="8"/>
      <c r="AD23" s="8"/>
      <c r="AE23" s="8"/>
      <c r="AF23" s="8"/>
      <c r="AG23" s="8"/>
    </row>
    <row r="24" spans="1:33">
      <c r="A24" s="7">
        <v>33512</v>
      </c>
      <c r="D24" s="20">
        <v>0</v>
      </c>
      <c r="F24" s="20">
        <v>0</v>
      </c>
      <c r="I24" s="20">
        <v>0</v>
      </c>
      <c r="J24" s="20">
        <v>0</v>
      </c>
      <c r="K24" s="20">
        <v>0</v>
      </c>
      <c r="M24" s="1"/>
      <c r="N24" s="1"/>
      <c r="O24" s="1"/>
      <c r="P24" s="1"/>
      <c r="Q24" s="1"/>
      <c r="R24" s="1"/>
      <c r="S24" s="1"/>
      <c r="T24" s="1"/>
      <c r="U24" s="1"/>
      <c r="V24" s="1"/>
      <c r="X24" s="8"/>
      <c r="Y24" s="8"/>
      <c r="Z24" s="8"/>
      <c r="AA24" s="8"/>
      <c r="AB24" s="8"/>
      <c r="AC24" s="8"/>
      <c r="AD24" s="8"/>
      <c r="AE24" s="8"/>
      <c r="AF24" s="8"/>
      <c r="AG24" s="8"/>
    </row>
    <row r="25" spans="1:33">
      <c r="A25" s="7">
        <v>33543</v>
      </c>
      <c r="D25" s="20">
        <v>0</v>
      </c>
      <c r="F25" s="20">
        <v>0</v>
      </c>
      <c r="I25" s="20">
        <v>0</v>
      </c>
      <c r="J25" s="20">
        <v>0</v>
      </c>
      <c r="K25" s="20">
        <v>0</v>
      </c>
      <c r="M25" s="1"/>
      <c r="N25" s="1"/>
      <c r="O25" s="1"/>
      <c r="P25" s="1"/>
      <c r="Q25" s="1"/>
      <c r="R25" s="1"/>
      <c r="S25" s="1"/>
      <c r="T25" s="1"/>
      <c r="U25" s="1"/>
      <c r="V25" s="1"/>
      <c r="X25" s="8"/>
      <c r="Y25" s="8"/>
      <c r="Z25" s="8"/>
      <c r="AA25" s="8"/>
      <c r="AB25" s="8"/>
      <c r="AC25" s="8"/>
      <c r="AD25" s="8"/>
      <c r="AE25" s="8"/>
      <c r="AF25" s="8"/>
      <c r="AG25" s="8"/>
    </row>
    <row r="26" spans="1:33">
      <c r="A26" s="7">
        <v>33573</v>
      </c>
      <c r="D26" s="20">
        <v>0</v>
      </c>
      <c r="F26" s="20">
        <v>0</v>
      </c>
      <c r="I26" s="20">
        <v>0</v>
      </c>
      <c r="J26" s="20">
        <v>0</v>
      </c>
      <c r="K26" s="20">
        <v>0</v>
      </c>
      <c r="M26" s="1"/>
      <c r="N26" s="1"/>
      <c r="O26" s="1"/>
      <c r="P26" s="1"/>
      <c r="Q26" s="1"/>
      <c r="R26" s="1"/>
      <c r="S26" s="1"/>
      <c r="T26" s="1"/>
      <c r="U26" s="1"/>
      <c r="V26" s="1"/>
      <c r="X26" s="8"/>
      <c r="Y26" s="8"/>
      <c r="Z26" s="8"/>
      <c r="AA26" s="8"/>
      <c r="AB26" s="8"/>
      <c r="AC26" s="8"/>
      <c r="AD26" s="8"/>
      <c r="AE26" s="8"/>
      <c r="AF26" s="8"/>
      <c r="AG26" s="8"/>
    </row>
    <row r="27" spans="1:33">
      <c r="A27" s="7">
        <v>33604</v>
      </c>
      <c r="D27" s="20">
        <v>0</v>
      </c>
      <c r="F27" s="20">
        <v>0</v>
      </c>
      <c r="I27" s="20">
        <v>0</v>
      </c>
      <c r="J27" s="20">
        <v>0</v>
      </c>
      <c r="K27" s="20">
        <v>0</v>
      </c>
      <c r="M27" s="1"/>
      <c r="N27" s="1"/>
      <c r="O27" s="1"/>
      <c r="P27" s="1"/>
      <c r="Q27" s="1"/>
      <c r="R27" s="1"/>
      <c r="S27" s="1"/>
      <c r="T27" s="1"/>
      <c r="U27" s="1"/>
      <c r="V27" s="1"/>
      <c r="X27" s="8"/>
      <c r="Y27" s="8"/>
      <c r="Z27" s="8"/>
      <c r="AA27" s="8"/>
      <c r="AB27" s="8"/>
      <c r="AC27" s="8"/>
      <c r="AD27" s="8"/>
      <c r="AE27" s="8"/>
      <c r="AF27" s="8"/>
      <c r="AG27" s="8"/>
    </row>
    <row r="28" spans="1:33">
      <c r="A28" s="7">
        <v>33635</v>
      </c>
      <c r="D28" s="20">
        <v>0</v>
      </c>
      <c r="E28" s="20">
        <v>0</v>
      </c>
      <c r="F28" s="20">
        <v>0</v>
      </c>
      <c r="I28" s="20">
        <v>0</v>
      </c>
      <c r="J28" s="20">
        <v>0</v>
      </c>
      <c r="K28" s="20">
        <v>0</v>
      </c>
      <c r="M28" s="1"/>
      <c r="N28" s="1"/>
      <c r="O28" s="1"/>
      <c r="P28" s="1"/>
      <c r="Q28" s="1"/>
      <c r="R28" s="1"/>
      <c r="S28" s="1"/>
      <c r="T28" s="1"/>
      <c r="U28" s="1"/>
      <c r="V28" s="1"/>
      <c r="X28" s="8"/>
      <c r="Y28" s="8"/>
      <c r="Z28" s="8"/>
      <c r="AA28" s="8"/>
      <c r="AB28" s="8"/>
      <c r="AC28" s="8"/>
      <c r="AD28" s="8"/>
      <c r="AE28" s="8"/>
      <c r="AF28" s="8"/>
      <c r="AG28" s="8"/>
    </row>
    <row r="29" spans="1:33">
      <c r="A29" s="7">
        <v>33664</v>
      </c>
      <c r="D29" s="20">
        <v>0</v>
      </c>
      <c r="E29" s="20">
        <v>0</v>
      </c>
      <c r="F29" s="20">
        <v>0</v>
      </c>
      <c r="I29" s="20">
        <v>0</v>
      </c>
      <c r="J29" s="20">
        <v>0</v>
      </c>
      <c r="K29" s="20">
        <v>0</v>
      </c>
      <c r="M29" s="1"/>
      <c r="N29" s="1"/>
      <c r="O29" s="1"/>
      <c r="P29" s="1"/>
      <c r="Q29" s="1"/>
      <c r="R29" s="1"/>
      <c r="S29" s="1"/>
      <c r="T29" s="1"/>
      <c r="U29" s="1"/>
      <c r="V29" s="1"/>
      <c r="X29" s="8"/>
      <c r="Y29" s="8"/>
      <c r="Z29" s="8"/>
      <c r="AA29" s="8"/>
      <c r="AB29" s="8"/>
      <c r="AC29" s="8"/>
      <c r="AD29" s="8"/>
      <c r="AE29" s="8"/>
      <c r="AF29" s="8"/>
      <c r="AG29" s="8"/>
    </row>
    <row r="30" spans="1:33">
      <c r="A30" s="7">
        <v>33695</v>
      </c>
      <c r="D30" s="20">
        <v>0</v>
      </c>
      <c r="E30" s="20">
        <v>0</v>
      </c>
      <c r="F30" s="20">
        <v>0</v>
      </c>
      <c r="I30" s="20">
        <v>0</v>
      </c>
      <c r="J30" s="20">
        <v>0</v>
      </c>
      <c r="K30" s="20">
        <v>0</v>
      </c>
      <c r="M30" s="1"/>
      <c r="N30" s="1"/>
      <c r="O30" s="1"/>
      <c r="P30" s="1"/>
      <c r="Q30" s="1"/>
      <c r="R30" s="1"/>
      <c r="S30" s="1"/>
      <c r="T30" s="1"/>
      <c r="U30" s="1"/>
      <c r="V30" s="1"/>
      <c r="X30" s="8"/>
      <c r="Y30" s="8"/>
      <c r="Z30" s="8"/>
      <c r="AA30" s="8"/>
      <c r="AB30" s="8"/>
      <c r="AC30" s="8"/>
      <c r="AD30" s="8"/>
      <c r="AE30" s="8"/>
      <c r="AF30" s="8"/>
      <c r="AG30" s="8"/>
    </row>
    <row r="31" spans="1:33">
      <c r="A31" s="7">
        <v>33725</v>
      </c>
      <c r="D31" s="20">
        <v>0</v>
      </c>
      <c r="E31" s="20">
        <v>0</v>
      </c>
      <c r="F31" s="20">
        <v>0</v>
      </c>
      <c r="I31" s="20">
        <v>0</v>
      </c>
      <c r="J31" s="20">
        <v>0</v>
      </c>
      <c r="K31" s="20">
        <v>0</v>
      </c>
    </row>
    <row r="32" spans="1:33">
      <c r="A32" s="7">
        <v>33756</v>
      </c>
      <c r="D32" s="20">
        <v>0</v>
      </c>
      <c r="E32" s="20">
        <v>0</v>
      </c>
      <c r="F32" s="20">
        <v>0</v>
      </c>
      <c r="I32" s="20">
        <v>0</v>
      </c>
      <c r="J32" s="20">
        <v>0</v>
      </c>
      <c r="K32" s="20">
        <v>0</v>
      </c>
    </row>
    <row r="33" spans="1:11">
      <c r="A33" s="7">
        <v>33786</v>
      </c>
      <c r="D33" s="20">
        <v>0</v>
      </c>
      <c r="E33" s="20">
        <v>0</v>
      </c>
      <c r="F33" s="20">
        <v>0</v>
      </c>
      <c r="G33" s="20">
        <v>0</v>
      </c>
      <c r="I33" s="20">
        <v>0</v>
      </c>
      <c r="J33" s="20">
        <v>0</v>
      </c>
      <c r="K33" s="20">
        <v>0</v>
      </c>
    </row>
    <row r="34" spans="1:11">
      <c r="A34" s="7">
        <v>33817</v>
      </c>
      <c r="D34" s="20">
        <v>0</v>
      </c>
      <c r="E34" s="20">
        <v>0</v>
      </c>
      <c r="F34" s="20">
        <v>0</v>
      </c>
      <c r="G34" s="20">
        <v>0</v>
      </c>
      <c r="I34" s="20">
        <v>0</v>
      </c>
      <c r="J34" s="20">
        <v>0</v>
      </c>
      <c r="K34" s="20">
        <v>0</v>
      </c>
    </row>
    <row r="35" spans="1:11">
      <c r="A35" s="7">
        <v>33848</v>
      </c>
      <c r="D35" s="20">
        <v>0</v>
      </c>
      <c r="E35" s="20">
        <v>0</v>
      </c>
      <c r="F35" s="20">
        <v>0</v>
      </c>
      <c r="G35" s="20">
        <v>0</v>
      </c>
      <c r="I35" s="20">
        <v>0</v>
      </c>
      <c r="J35" s="20">
        <v>0</v>
      </c>
      <c r="K35" s="20">
        <v>0</v>
      </c>
    </row>
    <row r="36" spans="1:11">
      <c r="A36" s="7">
        <v>33878</v>
      </c>
      <c r="D36" s="20">
        <v>0</v>
      </c>
      <c r="E36" s="20">
        <v>0</v>
      </c>
      <c r="F36" s="20">
        <v>0</v>
      </c>
      <c r="G36" s="20">
        <v>0</v>
      </c>
      <c r="I36" s="20">
        <v>0</v>
      </c>
      <c r="J36" s="20">
        <v>0</v>
      </c>
      <c r="K36" s="20">
        <v>0</v>
      </c>
    </row>
    <row r="37" spans="1:11">
      <c r="A37" s="7">
        <v>33909</v>
      </c>
      <c r="C37" s="20">
        <v>0</v>
      </c>
      <c r="D37" s="20">
        <v>0</v>
      </c>
      <c r="E37" s="20">
        <v>0</v>
      </c>
      <c r="F37" s="20">
        <v>0</v>
      </c>
      <c r="G37" s="20">
        <v>0</v>
      </c>
      <c r="I37" s="20">
        <v>0</v>
      </c>
      <c r="J37" s="20">
        <v>0</v>
      </c>
      <c r="K37" s="20">
        <v>0</v>
      </c>
    </row>
    <row r="38" spans="1:11">
      <c r="A38" s="7">
        <v>33939</v>
      </c>
      <c r="C38" s="20">
        <v>0</v>
      </c>
      <c r="D38" s="20">
        <v>0</v>
      </c>
      <c r="E38" s="20">
        <v>0</v>
      </c>
      <c r="F38" s="20">
        <v>0</v>
      </c>
      <c r="G38" s="20">
        <v>0</v>
      </c>
      <c r="I38" s="20">
        <v>0</v>
      </c>
      <c r="J38" s="20">
        <v>0</v>
      </c>
      <c r="K38" s="20">
        <v>0</v>
      </c>
    </row>
    <row r="39" spans="1:11">
      <c r="A39" s="7">
        <v>33970</v>
      </c>
      <c r="C39" s="20">
        <v>0</v>
      </c>
      <c r="D39" s="20">
        <v>0</v>
      </c>
      <c r="E39" s="20">
        <v>0</v>
      </c>
      <c r="F39" s="20">
        <v>0</v>
      </c>
      <c r="G39" s="20">
        <v>0</v>
      </c>
      <c r="I39" s="20">
        <v>0</v>
      </c>
      <c r="J39" s="20">
        <v>0</v>
      </c>
      <c r="K39" s="20">
        <v>0</v>
      </c>
    </row>
    <row r="40" spans="1:11">
      <c r="A40" s="7">
        <v>34001</v>
      </c>
      <c r="C40" s="20">
        <v>0</v>
      </c>
      <c r="D40" s="20">
        <v>0</v>
      </c>
      <c r="E40" s="20">
        <v>0</v>
      </c>
      <c r="F40" s="20">
        <v>0</v>
      </c>
      <c r="G40" s="20">
        <v>0</v>
      </c>
      <c r="I40" s="20">
        <v>0</v>
      </c>
      <c r="J40" s="20">
        <v>0</v>
      </c>
      <c r="K40" s="20">
        <v>0</v>
      </c>
    </row>
    <row r="41" spans="1:11">
      <c r="A41" s="7">
        <v>34029</v>
      </c>
      <c r="C41" s="20">
        <v>0</v>
      </c>
      <c r="D41" s="20">
        <v>0</v>
      </c>
      <c r="E41" s="20">
        <v>0</v>
      </c>
      <c r="F41" s="20">
        <v>0</v>
      </c>
      <c r="I41" s="20">
        <v>0</v>
      </c>
      <c r="J41" s="20">
        <v>0</v>
      </c>
      <c r="K41" s="20">
        <v>0</v>
      </c>
    </row>
    <row r="42" spans="1:11">
      <c r="A42" s="7">
        <v>34060</v>
      </c>
      <c r="C42" s="20">
        <v>0</v>
      </c>
      <c r="D42" s="20">
        <v>0</v>
      </c>
      <c r="E42" s="20">
        <v>0</v>
      </c>
      <c r="F42" s="20">
        <v>0</v>
      </c>
      <c r="I42" s="20">
        <v>0</v>
      </c>
      <c r="J42" s="20">
        <v>0</v>
      </c>
      <c r="K42" s="20">
        <v>0</v>
      </c>
    </row>
    <row r="43" spans="1:11">
      <c r="A43" s="7">
        <v>34090</v>
      </c>
      <c r="C43" s="20">
        <v>0</v>
      </c>
      <c r="D43" s="20">
        <v>0</v>
      </c>
      <c r="E43" s="20">
        <v>0</v>
      </c>
      <c r="F43" s="20">
        <v>0</v>
      </c>
      <c r="I43" s="20">
        <v>0</v>
      </c>
      <c r="J43" s="20">
        <v>0</v>
      </c>
      <c r="K43" s="20">
        <v>0</v>
      </c>
    </row>
    <row r="44" spans="1:11">
      <c r="A44" s="7">
        <v>34121</v>
      </c>
      <c r="C44" s="20">
        <v>0</v>
      </c>
      <c r="D44" s="20">
        <v>0</v>
      </c>
      <c r="E44" s="20">
        <v>0</v>
      </c>
      <c r="F44" s="20">
        <v>0</v>
      </c>
      <c r="I44" s="20">
        <v>0</v>
      </c>
      <c r="J44" s="20">
        <v>0</v>
      </c>
      <c r="K44" s="20">
        <v>0</v>
      </c>
    </row>
    <row r="45" spans="1:11">
      <c r="A45" s="7">
        <v>34151</v>
      </c>
      <c r="D45" s="20">
        <v>0</v>
      </c>
      <c r="E45" s="20">
        <v>0</v>
      </c>
      <c r="F45" s="20">
        <v>0</v>
      </c>
      <c r="G45" s="20">
        <v>0</v>
      </c>
      <c r="I45" s="20">
        <v>0</v>
      </c>
      <c r="J45" s="20">
        <v>0</v>
      </c>
      <c r="K45" s="20">
        <v>0</v>
      </c>
    </row>
    <row r="46" spans="1:11">
      <c r="A46" s="7">
        <v>34182</v>
      </c>
      <c r="D46" s="20">
        <v>0</v>
      </c>
      <c r="E46" s="20">
        <v>0</v>
      </c>
      <c r="F46" s="20">
        <v>0</v>
      </c>
      <c r="G46" s="20">
        <v>0</v>
      </c>
      <c r="I46" s="20">
        <v>0</v>
      </c>
      <c r="J46" s="20">
        <v>0</v>
      </c>
      <c r="K46" s="20">
        <v>0</v>
      </c>
    </row>
    <row r="47" spans="1:11">
      <c r="A47" s="7">
        <v>34213</v>
      </c>
      <c r="D47" s="20">
        <v>0</v>
      </c>
      <c r="E47" s="20">
        <v>0</v>
      </c>
      <c r="F47" s="20">
        <v>0</v>
      </c>
      <c r="G47" s="20">
        <v>0</v>
      </c>
      <c r="I47" s="20">
        <v>0</v>
      </c>
      <c r="J47" s="20">
        <v>0</v>
      </c>
      <c r="K47" s="20">
        <v>0</v>
      </c>
    </row>
    <row r="48" spans="1:11">
      <c r="A48" s="7">
        <v>34243</v>
      </c>
      <c r="D48" s="20">
        <v>0</v>
      </c>
      <c r="E48" s="20">
        <v>0</v>
      </c>
      <c r="F48" s="20">
        <v>0</v>
      </c>
      <c r="G48" s="20">
        <v>0</v>
      </c>
      <c r="I48" s="20">
        <v>0</v>
      </c>
      <c r="J48" s="20">
        <v>0</v>
      </c>
      <c r="K48" s="20">
        <v>0</v>
      </c>
    </row>
    <row r="49" spans="1:11">
      <c r="A49" s="7">
        <v>34274</v>
      </c>
      <c r="D49" s="20">
        <v>0</v>
      </c>
      <c r="E49" s="20">
        <v>0</v>
      </c>
      <c r="F49" s="20">
        <v>0</v>
      </c>
      <c r="G49" s="20">
        <v>0</v>
      </c>
      <c r="I49" s="20">
        <v>0</v>
      </c>
      <c r="J49" s="20">
        <v>0</v>
      </c>
      <c r="K49" s="20">
        <v>0</v>
      </c>
    </row>
    <row r="50" spans="1:11">
      <c r="A50" s="7">
        <v>34304</v>
      </c>
      <c r="D50" s="20">
        <v>0</v>
      </c>
      <c r="E50" s="20">
        <v>0</v>
      </c>
      <c r="F50" s="20">
        <v>0</v>
      </c>
      <c r="G50" s="20">
        <v>0</v>
      </c>
      <c r="I50" s="20">
        <v>0</v>
      </c>
      <c r="J50" s="20">
        <v>0</v>
      </c>
      <c r="K50" s="20">
        <v>0</v>
      </c>
    </row>
    <row r="51" spans="1:11">
      <c r="A51" s="7">
        <v>34335</v>
      </c>
      <c r="D51" s="20">
        <v>0</v>
      </c>
      <c r="E51" s="20">
        <v>0</v>
      </c>
      <c r="F51" s="20">
        <v>0</v>
      </c>
      <c r="G51" s="20">
        <v>0</v>
      </c>
      <c r="I51" s="20">
        <v>0</v>
      </c>
      <c r="J51" s="20">
        <v>0</v>
      </c>
      <c r="K51" s="20">
        <v>0</v>
      </c>
    </row>
    <row r="52" spans="1:11">
      <c r="A52" s="7">
        <v>34366</v>
      </c>
      <c r="D52" s="20">
        <v>0</v>
      </c>
      <c r="E52" s="20">
        <v>0</v>
      </c>
      <c r="F52" s="20">
        <v>0</v>
      </c>
      <c r="G52" s="20">
        <v>0</v>
      </c>
      <c r="I52" s="20">
        <v>0</v>
      </c>
      <c r="J52" s="20">
        <v>0</v>
      </c>
      <c r="K52" s="20">
        <v>0</v>
      </c>
    </row>
    <row r="53" spans="1:11">
      <c r="A53" s="7">
        <v>34394</v>
      </c>
      <c r="D53" s="20">
        <v>0</v>
      </c>
      <c r="E53" s="20">
        <v>0</v>
      </c>
      <c r="F53" s="20">
        <v>0</v>
      </c>
      <c r="G53" s="20">
        <v>0</v>
      </c>
      <c r="I53" s="20">
        <v>0</v>
      </c>
      <c r="J53" s="20">
        <v>0</v>
      </c>
      <c r="K53" s="20">
        <v>0</v>
      </c>
    </row>
    <row r="54" spans="1:11">
      <c r="A54" s="7">
        <v>34425</v>
      </c>
      <c r="D54" s="20">
        <v>0</v>
      </c>
      <c r="E54" s="20">
        <v>0</v>
      </c>
      <c r="F54" s="20">
        <v>0</v>
      </c>
      <c r="G54" s="20">
        <v>0</v>
      </c>
      <c r="I54" s="20">
        <v>0</v>
      </c>
      <c r="J54" s="20">
        <v>0</v>
      </c>
      <c r="K54" s="20">
        <v>0</v>
      </c>
    </row>
    <row r="55" spans="1:11">
      <c r="A55" s="7">
        <v>34455</v>
      </c>
      <c r="D55" s="20">
        <v>0</v>
      </c>
      <c r="E55" s="20">
        <v>0</v>
      </c>
      <c r="F55" s="20">
        <v>0</v>
      </c>
      <c r="G55" s="20">
        <v>0</v>
      </c>
      <c r="I55" s="20">
        <v>0</v>
      </c>
      <c r="J55" s="20">
        <v>0</v>
      </c>
      <c r="K55" s="20">
        <v>0</v>
      </c>
    </row>
    <row r="56" spans="1:11">
      <c r="A56" s="7">
        <v>34486</v>
      </c>
      <c r="D56" s="20">
        <v>0</v>
      </c>
      <c r="E56" s="20">
        <v>0</v>
      </c>
      <c r="F56" s="20">
        <v>0</v>
      </c>
      <c r="G56" s="20">
        <v>0</v>
      </c>
      <c r="I56" s="20">
        <v>0</v>
      </c>
      <c r="J56" s="20">
        <v>0</v>
      </c>
      <c r="K56" s="20">
        <v>0</v>
      </c>
    </row>
    <row r="57" spans="1:11">
      <c r="A57" s="7">
        <v>34516</v>
      </c>
      <c r="D57" s="20">
        <v>0</v>
      </c>
      <c r="E57" s="20">
        <v>0</v>
      </c>
      <c r="F57" s="20">
        <v>0</v>
      </c>
      <c r="G57" s="20">
        <v>0</v>
      </c>
      <c r="I57" s="20">
        <v>0</v>
      </c>
      <c r="J57" s="20">
        <v>0</v>
      </c>
      <c r="K57" s="20">
        <v>0</v>
      </c>
    </row>
    <row r="58" spans="1:11">
      <c r="A58" s="7">
        <v>34547</v>
      </c>
      <c r="D58" s="20">
        <v>0</v>
      </c>
      <c r="E58" s="20">
        <v>0</v>
      </c>
      <c r="F58" s="20">
        <v>0</v>
      </c>
      <c r="G58" s="20">
        <v>0</v>
      </c>
      <c r="I58" s="20">
        <v>0</v>
      </c>
      <c r="J58" s="20">
        <v>0</v>
      </c>
      <c r="K58" s="20">
        <v>0</v>
      </c>
    </row>
    <row r="59" spans="1:11">
      <c r="A59" s="7">
        <v>34578</v>
      </c>
      <c r="D59" s="20">
        <v>0</v>
      </c>
      <c r="E59" s="20">
        <v>0</v>
      </c>
      <c r="F59" s="20">
        <v>0</v>
      </c>
      <c r="G59" s="20">
        <v>0</v>
      </c>
      <c r="I59" s="20">
        <v>0</v>
      </c>
      <c r="J59" s="20">
        <v>0</v>
      </c>
      <c r="K59" s="20">
        <v>0</v>
      </c>
    </row>
    <row r="60" spans="1:11">
      <c r="A60" s="7">
        <v>34608</v>
      </c>
      <c r="D60" s="20">
        <v>0</v>
      </c>
      <c r="E60" s="20">
        <v>0</v>
      </c>
      <c r="F60" s="20">
        <v>0</v>
      </c>
      <c r="G60" s="20">
        <v>0</v>
      </c>
      <c r="I60" s="20">
        <v>0</v>
      </c>
      <c r="J60" s="20">
        <v>0</v>
      </c>
      <c r="K60" s="20">
        <v>0</v>
      </c>
    </row>
    <row r="61" spans="1:11">
      <c r="A61" s="7">
        <v>34639</v>
      </c>
      <c r="D61" s="20">
        <v>0</v>
      </c>
      <c r="E61" s="20">
        <v>0</v>
      </c>
      <c r="F61" s="20">
        <v>0</v>
      </c>
      <c r="G61" s="20">
        <v>0</v>
      </c>
      <c r="I61" s="20">
        <v>0</v>
      </c>
      <c r="J61" s="20">
        <v>0</v>
      </c>
      <c r="K61" s="20">
        <v>0</v>
      </c>
    </row>
    <row r="62" spans="1:11">
      <c r="A62" s="7">
        <v>34669</v>
      </c>
      <c r="D62" s="20">
        <v>0</v>
      </c>
      <c r="E62" s="20">
        <v>0</v>
      </c>
      <c r="F62" s="20">
        <v>0</v>
      </c>
      <c r="G62" s="20">
        <v>0</v>
      </c>
      <c r="I62" s="20">
        <v>0</v>
      </c>
      <c r="J62" s="20">
        <v>0</v>
      </c>
      <c r="K62" s="20">
        <v>0</v>
      </c>
    </row>
    <row r="63" spans="1:11">
      <c r="A63" s="7">
        <v>34700</v>
      </c>
      <c r="D63" s="20">
        <v>0</v>
      </c>
      <c r="E63" s="20">
        <v>0</v>
      </c>
      <c r="F63" s="20">
        <v>0</v>
      </c>
      <c r="G63" s="20">
        <v>0</v>
      </c>
      <c r="I63" s="20">
        <v>0</v>
      </c>
      <c r="J63" s="20">
        <v>0</v>
      </c>
      <c r="K63" s="20">
        <v>0</v>
      </c>
    </row>
    <row r="64" spans="1:11">
      <c r="A64" s="7">
        <v>34731</v>
      </c>
      <c r="D64" s="20">
        <v>0</v>
      </c>
      <c r="E64" s="20">
        <v>0</v>
      </c>
      <c r="F64" s="20">
        <v>0</v>
      </c>
      <c r="G64" s="20">
        <v>0</v>
      </c>
      <c r="I64" s="20">
        <v>0</v>
      </c>
      <c r="J64" s="20">
        <v>0</v>
      </c>
      <c r="K64" s="20">
        <v>0</v>
      </c>
    </row>
    <row r="65" spans="1:11">
      <c r="A65" s="7">
        <v>34759</v>
      </c>
      <c r="D65" s="20">
        <v>0</v>
      </c>
      <c r="E65" s="20">
        <v>0</v>
      </c>
      <c r="F65" s="20">
        <v>0</v>
      </c>
      <c r="G65" s="20">
        <v>0</v>
      </c>
      <c r="I65" s="20">
        <v>0</v>
      </c>
      <c r="J65" s="20">
        <v>0</v>
      </c>
      <c r="K65" s="20">
        <v>0</v>
      </c>
    </row>
    <row r="66" spans="1:11">
      <c r="A66" s="7">
        <v>34790</v>
      </c>
      <c r="D66" s="20">
        <v>0</v>
      </c>
      <c r="E66" s="20">
        <v>0</v>
      </c>
      <c r="F66" s="20">
        <v>0</v>
      </c>
      <c r="G66" s="20">
        <v>3.703703703703709E-2</v>
      </c>
      <c r="I66" s="20">
        <v>0</v>
      </c>
      <c r="J66" s="20">
        <v>2.3255813953488413E-2</v>
      </c>
      <c r="K66" s="20">
        <v>1.8867924528301883E-2</v>
      </c>
    </row>
    <row r="67" spans="1:11">
      <c r="A67" s="7">
        <v>34820</v>
      </c>
      <c r="D67" s="20">
        <v>0</v>
      </c>
      <c r="E67" s="20">
        <v>0</v>
      </c>
      <c r="F67" s="20">
        <v>0</v>
      </c>
      <c r="G67" s="20">
        <v>7.1428571428571508E-2</v>
      </c>
      <c r="I67" s="20">
        <v>0</v>
      </c>
      <c r="J67" s="20">
        <v>4.5454545454545525E-2</v>
      </c>
      <c r="K67" s="20">
        <v>3.7763253449528023E-2</v>
      </c>
    </row>
    <row r="68" spans="1:11">
      <c r="A68" s="7">
        <v>34851</v>
      </c>
      <c r="D68" s="20">
        <v>0</v>
      </c>
      <c r="E68" s="20">
        <v>0</v>
      </c>
      <c r="F68" s="20">
        <v>0</v>
      </c>
      <c r="G68" s="20">
        <v>7.1428571428571508E-2</v>
      </c>
      <c r="I68" s="20">
        <v>0</v>
      </c>
      <c r="J68" s="20">
        <v>4.5454545454545525E-2</v>
      </c>
      <c r="K68" s="20">
        <v>3.7763253449528023E-2</v>
      </c>
    </row>
    <row r="69" spans="1:11">
      <c r="A69" s="7">
        <v>34881</v>
      </c>
      <c r="D69" s="20">
        <v>0</v>
      </c>
      <c r="E69" s="20">
        <v>0</v>
      </c>
      <c r="F69" s="20">
        <v>0</v>
      </c>
      <c r="G69" s="20">
        <v>6.8965517241379226E-2</v>
      </c>
      <c r="I69" s="20">
        <v>0</v>
      </c>
      <c r="J69" s="20">
        <v>4.2553191489361764E-2</v>
      </c>
      <c r="K69" s="20">
        <v>3.5737491877842809E-2</v>
      </c>
    </row>
    <row r="70" spans="1:11">
      <c r="A70" s="7">
        <v>34912</v>
      </c>
      <c r="D70" s="20">
        <v>0</v>
      </c>
      <c r="E70" s="20">
        <v>0</v>
      </c>
      <c r="F70" s="20">
        <v>0</v>
      </c>
      <c r="G70" s="20">
        <v>6.8965517241379226E-2</v>
      </c>
      <c r="I70" s="20">
        <v>0</v>
      </c>
      <c r="J70" s="20">
        <v>4.2553191489361764E-2</v>
      </c>
      <c r="K70" s="20">
        <v>3.5737491877842809E-2</v>
      </c>
    </row>
    <row r="71" spans="1:11">
      <c r="A71" s="7">
        <v>34943</v>
      </c>
      <c r="D71" s="20">
        <v>0</v>
      </c>
      <c r="E71" s="20">
        <v>0</v>
      </c>
      <c r="F71" s="20">
        <v>0</v>
      </c>
      <c r="G71" s="20">
        <v>5.8823529411764719E-2</v>
      </c>
      <c r="I71" s="20">
        <v>0</v>
      </c>
      <c r="J71" s="20">
        <v>3.8461538461538547E-2</v>
      </c>
      <c r="K71" s="20">
        <v>3.2804811372334597E-2</v>
      </c>
    </row>
    <row r="72" spans="1:11">
      <c r="A72" s="7">
        <v>34973</v>
      </c>
      <c r="C72" s="20">
        <v>0</v>
      </c>
      <c r="D72" s="20">
        <v>0</v>
      </c>
      <c r="E72" s="20">
        <v>0</v>
      </c>
      <c r="F72" s="20">
        <v>0</v>
      </c>
      <c r="G72" s="20">
        <v>6.0606060606060552E-2</v>
      </c>
      <c r="I72" s="20">
        <v>0</v>
      </c>
      <c r="J72" s="20">
        <v>4.0000000000000036E-2</v>
      </c>
      <c r="K72" s="20">
        <v>2.9424681598594571E-2</v>
      </c>
    </row>
    <row r="73" spans="1:11">
      <c r="A73" s="7">
        <v>35004</v>
      </c>
      <c r="C73" s="20">
        <v>0</v>
      </c>
      <c r="D73" s="20">
        <v>0</v>
      </c>
      <c r="E73" s="20">
        <v>0</v>
      </c>
      <c r="F73" s="20">
        <v>0</v>
      </c>
      <c r="G73" s="20">
        <v>6.25E-2</v>
      </c>
      <c r="H73" s="20">
        <v>0</v>
      </c>
      <c r="I73" s="20">
        <v>0</v>
      </c>
      <c r="J73" s="20">
        <v>3.6363636363636376E-2</v>
      </c>
      <c r="K73" s="20">
        <v>2.7407689379520317E-2</v>
      </c>
    </row>
    <row r="74" spans="1:11">
      <c r="A74" s="7">
        <v>35034</v>
      </c>
      <c r="C74" s="20">
        <v>0</v>
      </c>
      <c r="D74" s="20">
        <v>0</v>
      </c>
      <c r="E74" s="20">
        <v>0</v>
      </c>
      <c r="F74" s="20">
        <v>0</v>
      </c>
      <c r="G74" s="20">
        <v>2.5641025641025661E-2</v>
      </c>
      <c r="H74" s="20">
        <v>0</v>
      </c>
      <c r="I74" s="20">
        <v>0</v>
      </c>
      <c r="J74" s="20">
        <v>1.6129032258064502E-2</v>
      </c>
      <c r="K74" s="20">
        <v>1.2499999999999956E-2</v>
      </c>
    </row>
    <row r="75" spans="1:11">
      <c r="A75" s="7">
        <v>35065</v>
      </c>
      <c r="C75" s="20">
        <v>0</v>
      </c>
      <c r="D75" s="20">
        <v>0</v>
      </c>
      <c r="E75" s="20">
        <v>0</v>
      </c>
      <c r="F75" s="20">
        <v>0</v>
      </c>
      <c r="G75" s="20">
        <v>2.083333333333337E-2</v>
      </c>
      <c r="H75" s="20">
        <v>0</v>
      </c>
      <c r="I75" s="20">
        <v>0</v>
      </c>
      <c r="J75" s="20">
        <v>1.388888888888884E-2</v>
      </c>
      <c r="K75" s="20">
        <v>1.0752688172043001E-2</v>
      </c>
    </row>
    <row r="76" spans="1:11">
      <c r="A76" s="7">
        <v>35096</v>
      </c>
      <c r="C76" s="20">
        <v>0</v>
      </c>
      <c r="D76" s="20">
        <v>0</v>
      </c>
      <c r="E76" s="20">
        <v>0</v>
      </c>
      <c r="F76" s="20">
        <v>0</v>
      </c>
      <c r="G76" s="20">
        <v>2.0408163265306145E-2</v>
      </c>
      <c r="H76" s="20">
        <v>0</v>
      </c>
      <c r="I76" s="20">
        <v>0</v>
      </c>
      <c r="J76" s="20">
        <v>1.3698630136986356E-2</v>
      </c>
      <c r="K76" s="20">
        <v>1.041666666666663E-2</v>
      </c>
    </row>
    <row r="77" spans="1:11">
      <c r="A77" s="7">
        <v>35125</v>
      </c>
      <c r="C77" s="20">
        <v>0</v>
      </c>
      <c r="D77" s="20">
        <v>0</v>
      </c>
      <c r="E77" s="20">
        <v>0</v>
      </c>
      <c r="F77" s="20">
        <v>0</v>
      </c>
      <c r="G77" s="20">
        <v>0</v>
      </c>
      <c r="H77" s="20">
        <v>0.5</v>
      </c>
      <c r="I77" s="20">
        <v>0</v>
      </c>
      <c r="J77" s="20">
        <v>1.3698630136986356E-2</v>
      </c>
      <c r="K77" s="20">
        <v>1.041666666666663E-2</v>
      </c>
    </row>
    <row r="78" spans="1:11">
      <c r="A78" s="7">
        <v>35156</v>
      </c>
      <c r="C78" s="20">
        <v>0</v>
      </c>
      <c r="D78" s="20">
        <v>0</v>
      </c>
      <c r="E78" s="20">
        <v>0</v>
      </c>
      <c r="F78" s="20">
        <v>0</v>
      </c>
      <c r="G78" s="20">
        <v>0</v>
      </c>
      <c r="H78" s="20">
        <v>0.5</v>
      </c>
      <c r="I78" s="20">
        <v>0</v>
      </c>
      <c r="J78" s="20">
        <v>1.3698630136986356E-2</v>
      </c>
      <c r="K78" s="20">
        <v>1.0000000000000009E-2</v>
      </c>
    </row>
    <row r="79" spans="1:11">
      <c r="A79" s="7">
        <v>35186</v>
      </c>
      <c r="C79" s="20">
        <v>0</v>
      </c>
      <c r="D79" s="20">
        <v>0</v>
      </c>
      <c r="E79" s="20">
        <v>0</v>
      </c>
      <c r="F79" s="20">
        <v>0</v>
      </c>
      <c r="G79" s="20">
        <v>0</v>
      </c>
      <c r="H79" s="20">
        <v>0</v>
      </c>
      <c r="I79" s="20">
        <v>0</v>
      </c>
      <c r="J79" s="20">
        <v>0</v>
      </c>
      <c r="K79" s="20">
        <v>0</v>
      </c>
    </row>
    <row r="80" spans="1:11">
      <c r="A80" s="7">
        <v>35217</v>
      </c>
      <c r="C80" s="20">
        <v>0</v>
      </c>
      <c r="D80" s="20">
        <v>0</v>
      </c>
      <c r="E80" s="20">
        <v>0</v>
      </c>
      <c r="F80" s="20">
        <v>0</v>
      </c>
      <c r="G80" s="20">
        <v>0</v>
      </c>
      <c r="H80" s="20">
        <v>0</v>
      </c>
      <c r="I80" s="20">
        <v>0</v>
      </c>
      <c r="J80" s="20">
        <v>0</v>
      </c>
      <c r="K80" s="20">
        <v>0</v>
      </c>
    </row>
    <row r="81" spans="1:11">
      <c r="A81" s="7">
        <v>35247</v>
      </c>
      <c r="C81" s="20">
        <v>0</v>
      </c>
      <c r="D81" s="20">
        <v>0</v>
      </c>
      <c r="E81" s="20">
        <v>0</v>
      </c>
      <c r="F81" s="20">
        <v>0</v>
      </c>
      <c r="G81" s="20">
        <v>0</v>
      </c>
      <c r="H81" s="20">
        <v>0</v>
      </c>
      <c r="I81" s="20">
        <v>0</v>
      </c>
      <c r="J81" s="20">
        <v>0</v>
      </c>
      <c r="K81" s="20">
        <v>0</v>
      </c>
    </row>
    <row r="82" spans="1:11">
      <c r="A82" s="7">
        <v>35278</v>
      </c>
      <c r="C82" s="20">
        <v>0</v>
      </c>
      <c r="D82" s="20">
        <v>0</v>
      </c>
      <c r="E82" s="20">
        <v>0</v>
      </c>
      <c r="F82" s="20">
        <v>0</v>
      </c>
      <c r="G82" s="20">
        <v>0</v>
      </c>
      <c r="H82" s="20">
        <v>0</v>
      </c>
      <c r="I82" s="20">
        <v>0</v>
      </c>
      <c r="J82" s="20">
        <v>0</v>
      </c>
      <c r="K82" s="20">
        <v>0</v>
      </c>
    </row>
    <row r="83" spans="1:11">
      <c r="A83" s="7">
        <v>35309</v>
      </c>
      <c r="C83" s="20">
        <v>0</v>
      </c>
      <c r="D83" s="20">
        <v>0</v>
      </c>
      <c r="E83" s="20">
        <v>0</v>
      </c>
      <c r="F83" s="20">
        <v>0</v>
      </c>
      <c r="G83" s="20">
        <v>3.5714285714285809E-2</v>
      </c>
      <c r="H83" s="20">
        <v>0</v>
      </c>
      <c r="I83" s="20">
        <v>0</v>
      </c>
      <c r="J83" s="20">
        <v>2.2988505747126409E-2</v>
      </c>
      <c r="K83" s="20">
        <v>1.7778840787690431E-2</v>
      </c>
    </row>
    <row r="84" spans="1:11">
      <c r="A84" s="7">
        <v>35339</v>
      </c>
      <c r="C84" s="20">
        <v>0</v>
      </c>
      <c r="D84" s="20">
        <v>0</v>
      </c>
      <c r="E84" s="20">
        <v>0</v>
      </c>
      <c r="F84" s="20">
        <v>0</v>
      </c>
      <c r="G84" s="20">
        <v>3.1746031746031744E-2</v>
      </c>
      <c r="H84" s="20">
        <v>0</v>
      </c>
      <c r="I84" s="20">
        <v>0</v>
      </c>
      <c r="J84" s="20">
        <v>2.1052631578947323E-2</v>
      </c>
      <c r="K84" s="20">
        <v>1.6461748633879725E-2</v>
      </c>
    </row>
    <row r="85" spans="1:11">
      <c r="A85" s="7">
        <v>35370</v>
      </c>
      <c r="C85" s="20">
        <v>0</v>
      </c>
      <c r="D85" s="20">
        <v>0</v>
      </c>
      <c r="E85" s="20">
        <v>0</v>
      </c>
      <c r="F85" s="20">
        <v>0</v>
      </c>
      <c r="G85" s="20">
        <v>3.0303030303030276E-2</v>
      </c>
      <c r="H85" s="20">
        <v>0</v>
      </c>
      <c r="I85" s="20">
        <v>0</v>
      </c>
      <c r="J85" s="20">
        <v>2.0000000000000018E-2</v>
      </c>
      <c r="K85" s="20">
        <v>1.5326350671637456E-2</v>
      </c>
    </row>
    <row r="86" spans="1:11">
      <c r="A86" s="7">
        <v>35400</v>
      </c>
      <c r="C86" s="20">
        <v>0</v>
      </c>
      <c r="D86" s="20">
        <v>0</v>
      </c>
      <c r="E86" s="20">
        <v>0</v>
      </c>
      <c r="F86" s="20">
        <v>0</v>
      </c>
      <c r="G86" s="20">
        <v>1.5151515151515138E-2</v>
      </c>
      <c r="H86" s="20">
        <v>0.33333333333333337</v>
      </c>
      <c r="I86" s="20">
        <v>0</v>
      </c>
      <c r="J86" s="20">
        <v>1.980198019801982E-2</v>
      </c>
      <c r="K86" s="20">
        <v>1.5094989381851609E-2</v>
      </c>
    </row>
    <row r="87" spans="1:11">
      <c r="A87" s="7">
        <v>35431</v>
      </c>
      <c r="C87" s="20">
        <v>0</v>
      </c>
      <c r="D87" s="20">
        <v>0</v>
      </c>
      <c r="E87" s="20">
        <v>0</v>
      </c>
      <c r="F87" s="20">
        <v>0</v>
      </c>
      <c r="G87" s="20">
        <v>0</v>
      </c>
      <c r="H87" s="20">
        <v>0.5</v>
      </c>
      <c r="I87" s="20">
        <v>0</v>
      </c>
      <c r="J87" s="20">
        <v>1.8867924528301883E-2</v>
      </c>
      <c r="K87" s="20">
        <v>1.4546035805626634E-2</v>
      </c>
    </row>
    <row r="88" spans="1:11">
      <c r="A88" s="7">
        <v>35462</v>
      </c>
      <c r="C88" s="20">
        <v>0</v>
      </c>
      <c r="D88" s="20">
        <v>0</v>
      </c>
      <c r="E88" s="20">
        <v>0</v>
      </c>
      <c r="F88" s="20">
        <v>0</v>
      </c>
      <c r="G88" s="20">
        <v>0</v>
      </c>
      <c r="H88" s="20">
        <v>0.5</v>
      </c>
      <c r="I88" s="20">
        <v>0</v>
      </c>
      <c r="J88" s="20">
        <v>1.7543859649122862E-2</v>
      </c>
      <c r="K88" s="20">
        <v>1.3652357494722045E-2</v>
      </c>
    </row>
    <row r="89" spans="1:11">
      <c r="A89" s="7">
        <v>35490</v>
      </c>
      <c r="C89" s="20">
        <v>0</v>
      </c>
      <c r="D89" s="20">
        <v>0</v>
      </c>
      <c r="E89" s="20">
        <v>0</v>
      </c>
      <c r="F89" s="20">
        <v>0</v>
      </c>
      <c r="G89" s="20">
        <v>0</v>
      </c>
      <c r="H89" s="20">
        <v>0.5</v>
      </c>
      <c r="I89" s="20">
        <v>0</v>
      </c>
      <c r="J89" s="20">
        <v>1.6949152542372836E-2</v>
      </c>
      <c r="K89" s="20">
        <v>1.3289479532423654E-2</v>
      </c>
    </row>
    <row r="90" spans="1:11">
      <c r="A90" s="7">
        <v>35521</v>
      </c>
      <c r="C90" s="20">
        <v>0</v>
      </c>
      <c r="D90" s="20">
        <v>0</v>
      </c>
      <c r="E90" s="20">
        <v>0</v>
      </c>
      <c r="F90" s="20">
        <v>0</v>
      </c>
      <c r="G90" s="20">
        <v>0</v>
      </c>
      <c r="H90" s="20">
        <v>0.5</v>
      </c>
      <c r="I90" s="20">
        <v>0</v>
      </c>
      <c r="J90" s="20">
        <v>1.6666666666666607E-2</v>
      </c>
      <c r="K90" s="20">
        <v>1.3029733424470225E-2</v>
      </c>
    </row>
    <row r="91" spans="1:11">
      <c r="A91" s="7">
        <v>35551</v>
      </c>
      <c r="C91" s="20">
        <v>0</v>
      </c>
      <c r="D91" s="20">
        <v>0</v>
      </c>
      <c r="E91" s="20">
        <v>0</v>
      </c>
      <c r="F91" s="20">
        <v>0</v>
      </c>
      <c r="G91" s="20">
        <v>0</v>
      </c>
      <c r="H91" s="20">
        <v>0.5</v>
      </c>
      <c r="I91" s="20">
        <v>0</v>
      </c>
      <c r="J91" s="20">
        <v>1.6393442622950838E-2</v>
      </c>
      <c r="K91" s="20">
        <v>1.2862137862137746E-2</v>
      </c>
    </row>
    <row r="92" spans="1:11">
      <c r="A92" s="7">
        <v>35582</v>
      </c>
      <c r="C92" s="20">
        <v>0</v>
      </c>
      <c r="D92" s="20">
        <v>0</v>
      </c>
      <c r="E92" s="20">
        <v>0</v>
      </c>
      <c r="F92" s="20">
        <v>0</v>
      </c>
      <c r="G92" s="20">
        <v>0</v>
      </c>
      <c r="H92" s="20">
        <v>0.5</v>
      </c>
      <c r="I92" s="20">
        <v>0</v>
      </c>
      <c r="J92" s="20">
        <v>1.5873015873015817E-2</v>
      </c>
      <c r="K92" s="20">
        <v>1.2539556962025356E-2</v>
      </c>
    </row>
    <row r="93" spans="1:11">
      <c r="A93" s="7">
        <v>35612</v>
      </c>
      <c r="C93" s="20">
        <v>0</v>
      </c>
      <c r="D93" s="20">
        <v>0</v>
      </c>
      <c r="E93" s="20">
        <v>0</v>
      </c>
      <c r="F93" s="20">
        <v>0</v>
      </c>
      <c r="G93" s="20">
        <v>0</v>
      </c>
      <c r="H93" s="20">
        <v>0.33333333333333337</v>
      </c>
      <c r="I93" s="20">
        <v>0</v>
      </c>
      <c r="J93" s="20">
        <v>7.7519379844961378E-3</v>
      </c>
      <c r="K93" s="20">
        <v>6.1728395061728669E-3</v>
      </c>
    </row>
    <row r="94" spans="1:11">
      <c r="A94" s="7">
        <v>35643</v>
      </c>
      <c r="C94" s="20">
        <v>0</v>
      </c>
      <c r="D94" s="20">
        <v>0</v>
      </c>
      <c r="E94" s="20">
        <v>0</v>
      </c>
      <c r="F94" s="20">
        <v>0</v>
      </c>
      <c r="G94" s="20">
        <v>0</v>
      </c>
      <c r="H94" s="20">
        <v>0.5</v>
      </c>
      <c r="I94" s="20">
        <v>0</v>
      </c>
      <c r="J94" s="20">
        <v>7.4074074074074181E-3</v>
      </c>
      <c r="K94" s="20">
        <v>5.9523809523809312E-3</v>
      </c>
    </row>
    <row r="95" spans="1:11">
      <c r="A95" s="7">
        <v>35674</v>
      </c>
      <c r="C95" s="20">
        <v>0</v>
      </c>
      <c r="D95" s="20">
        <v>0</v>
      </c>
      <c r="E95" s="20">
        <v>0</v>
      </c>
      <c r="F95" s="20">
        <v>0</v>
      </c>
      <c r="G95" s="20">
        <v>0</v>
      </c>
      <c r="H95" s="20">
        <v>0</v>
      </c>
      <c r="I95" s="20">
        <v>0</v>
      </c>
      <c r="J95" s="20">
        <v>0</v>
      </c>
      <c r="K95" s="20">
        <v>0</v>
      </c>
    </row>
    <row r="96" spans="1:11">
      <c r="A96" s="7">
        <v>35704</v>
      </c>
      <c r="C96" s="20">
        <v>0</v>
      </c>
      <c r="D96" s="20">
        <v>0</v>
      </c>
      <c r="E96" s="20">
        <v>0</v>
      </c>
      <c r="F96" s="20">
        <v>0</v>
      </c>
      <c r="G96" s="20">
        <v>0</v>
      </c>
      <c r="H96" s="20">
        <v>0</v>
      </c>
      <c r="I96" s="20">
        <v>0</v>
      </c>
      <c r="J96" s="20">
        <v>0</v>
      </c>
      <c r="K96" s="20">
        <v>0</v>
      </c>
    </row>
    <row r="97" spans="1:11">
      <c r="A97" s="7">
        <v>35735</v>
      </c>
      <c r="C97" s="20">
        <v>0</v>
      </c>
      <c r="D97" s="20">
        <v>0</v>
      </c>
      <c r="E97" s="20">
        <v>0</v>
      </c>
      <c r="F97" s="20">
        <v>0</v>
      </c>
      <c r="G97" s="20">
        <v>0</v>
      </c>
      <c r="H97" s="20">
        <v>0</v>
      </c>
      <c r="I97" s="20">
        <v>0</v>
      </c>
      <c r="J97" s="20">
        <v>0</v>
      </c>
      <c r="K97" s="20">
        <v>0</v>
      </c>
    </row>
    <row r="98" spans="1:11">
      <c r="A98" s="7">
        <v>35765</v>
      </c>
      <c r="C98" s="20">
        <v>0</v>
      </c>
      <c r="D98" s="20">
        <v>0</v>
      </c>
      <c r="E98" s="20">
        <v>0</v>
      </c>
      <c r="F98" s="20">
        <v>0</v>
      </c>
      <c r="G98" s="20">
        <v>0</v>
      </c>
      <c r="H98" s="20">
        <v>0</v>
      </c>
      <c r="I98" s="20">
        <v>0</v>
      </c>
      <c r="J98" s="20">
        <v>0</v>
      </c>
      <c r="K98" s="20">
        <v>0</v>
      </c>
    </row>
    <row r="99" spans="1:11">
      <c r="A99" s="7">
        <v>35796</v>
      </c>
      <c r="C99" s="20">
        <v>0</v>
      </c>
      <c r="D99" s="20">
        <v>0</v>
      </c>
      <c r="E99" s="20">
        <v>0</v>
      </c>
      <c r="F99" s="20">
        <v>0</v>
      </c>
      <c r="G99" s="20">
        <v>0</v>
      </c>
      <c r="H99" s="20">
        <v>0</v>
      </c>
      <c r="I99" s="20">
        <v>0</v>
      </c>
      <c r="J99" s="20">
        <v>0</v>
      </c>
      <c r="K99" s="20">
        <v>0</v>
      </c>
    </row>
    <row r="100" spans="1:11">
      <c r="A100" s="7">
        <v>35827</v>
      </c>
      <c r="C100" s="20">
        <v>0</v>
      </c>
      <c r="D100" s="20">
        <v>0</v>
      </c>
      <c r="E100" s="20">
        <v>0</v>
      </c>
      <c r="F100" s="20">
        <v>0</v>
      </c>
      <c r="G100" s="20">
        <v>0</v>
      </c>
      <c r="H100" s="20">
        <v>0</v>
      </c>
      <c r="I100" s="20">
        <v>0</v>
      </c>
      <c r="J100" s="20">
        <v>0</v>
      </c>
      <c r="K100" s="20">
        <v>0</v>
      </c>
    </row>
    <row r="101" spans="1:11">
      <c r="A101" s="7">
        <v>35855</v>
      </c>
      <c r="C101" s="20">
        <v>0</v>
      </c>
      <c r="D101" s="20">
        <v>0</v>
      </c>
      <c r="E101" s="20">
        <v>0</v>
      </c>
      <c r="F101" s="20">
        <v>0</v>
      </c>
      <c r="G101" s="20">
        <v>0</v>
      </c>
      <c r="H101" s="20">
        <v>0</v>
      </c>
      <c r="I101" s="20">
        <v>0</v>
      </c>
      <c r="J101" s="20">
        <v>0</v>
      </c>
      <c r="K101" s="20">
        <v>0</v>
      </c>
    </row>
    <row r="102" spans="1:11">
      <c r="A102" s="7">
        <v>35886</v>
      </c>
      <c r="C102" s="20">
        <v>0</v>
      </c>
      <c r="D102" s="20">
        <v>0</v>
      </c>
      <c r="E102" s="20">
        <v>0</v>
      </c>
      <c r="F102" s="20">
        <v>0</v>
      </c>
      <c r="G102" s="20">
        <v>0</v>
      </c>
      <c r="H102" s="20">
        <v>0.5</v>
      </c>
      <c r="I102" s="20">
        <v>0</v>
      </c>
      <c r="J102" s="20">
        <v>7.194244604316502E-3</v>
      </c>
      <c r="K102" s="20">
        <v>5.7471264367816577E-3</v>
      </c>
    </row>
    <row r="103" spans="1:11">
      <c r="A103" s="7">
        <v>35916</v>
      </c>
      <c r="C103" s="20">
        <v>0</v>
      </c>
      <c r="D103" s="20">
        <v>0</v>
      </c>
      <c r="E103" s="20">
        <v>0</v>
      </c>
      <c r="F103" s="20">
        <v>0</v>
      </c>
      <c r="G103" s="20">
        <v>1.2048192771084376E-2</v>
      </c>
      <c r="H103" s="20">
        <v>0.66666666666666674</v>
      </c>
      <c r="I103" s="20">
        <v>0</v>
      </c>
      <c r="J103" s="20">
        <v>2.1428571428571463E-2</v>
      </c>
      <c r="K103" s="20">
        <v>1.7142857142857126E-2</v>
      </c>
    </row>
    <row r="104" spans="1:11">
      <c r="A104" s="7">
        <v>35947</v>
      </c>
      <c r="C104" s="20">
        <v>0</v>
      </c>
      <c r="D104" s="20">
        <v>0</v>
      </c>
      <c r="E104" s="20">
        <v>0</v>
      </c>
      <c r="F104" s="20">
        <v>0</v>
      </c>
      <c r="G104" s="20">
        <v>3.4090909090909061E-2</v>
      </c>
      <c r="H104" s="20">
        <v>0.66666666666666674</v>
      </c>
      <c r="I104" s="20">
        <v>0</v>
      </c>
      <c r="J104" s="20">
        <v>3.3783783783783772E-2</v>
      </c>
      <c r="K104" s="20">
        <v>2.732240437158473E-2</v>
      </c>
    </row>
    <row r="105" spans="1:11">
      <c r="A105" s="7">
        <v>35977</v>
      </c>
      <c r="C105" s="20">
        <v>0</v>
      </c>
      <c r="D105" s="20">
        <v>0</v>
      </c>
      <c r="E105" s="20">
        <v>0</v>
      </c>
      <c r="F105" s="20">
        <v>0</v>
      </c>
      <c r="G105" s="20">
        <v>5.5555555555555469E-2</v>
      </c>
      <c r="H105" s="20">
        <v>0.5</v>
      </c>
      <c r="I105" s="20">
        <v>0</v>
      </c>
      <c r="J105" s="20">
        <v>4.635761589403975E-2</v>
      </c>
      <c r="K105" s="20">
        <v>3.7433155080213942E-2</v>
      </c>
    </row>
    <row r="106" spans="1:11">
      <c r="A106" s="7">
        <v>36008</v>
      </c>
      <c r="C106" s="20">
        <v>0</v>
      </c>
      <c r="D106" s="20">
        <v>0</v>
      </c>
      <c r="E106" s="20">
        <v>0</v>
      </c>
      <c r="F106" s="20">
        <v>0</v>
      </c>
      <c r="G106" s="20">
        <v>5.8823529411764719E-2</v>
      </c>
      <c r="H106" s="20">
        <v>0.5</v>
      </c>
      <c r="I106" s="20">
        <v>0</v>
      </c>
      <c r="J106" s="20">
        <v>5.1612903225806472E-2</v>
      </c>
      <c r="K106" s="20">
        <v>4.166666666666663E-2</v>
      </c>
    </row>
    <row r="107" spans="1:11">
      <c r="A107" s="7">
        <v>36039</v>
      </c>
      <c r="C107" s="20">
        <v>0</v>
      </c>
      <c r="D107" s="20">
        <v>0</v>
      </c>
      <c r="E107" s="20">
        <v>0</v>
      </c>
      <c r="F107" s="20">
        <v>0</v>
      </c>
      <c r="G107" s="20">
        <v>5.8252427184465994E-2</v>
      </c>
      <c r="H107" s="20">
        <v>0.5</v>
      </c>
      <c r="I107" s="20">
        <v>0</v>
      </c>
      <c r="J107" s="20">
        <v>5.1282051282051211E-2</v>
      </c>
      <c r="K107" s="20">
        <v>4.1450777202072464E-2</v>
      </c>
    </row>
    <row r="108" spans="1:11">
      <c r="A108" s="7">
        <v>36069</v>
      </c>
      <c r="C108" s="20">
        <v>0</v>
      </c>
      <c r="D108" s="20">
        <v>0</v>
      </c>
      <c r="E108" s="20">
        <v>0</v>
      </c>
      <c r="F108" s="20">
        <v>0</v>
      </c>
      <c r="G108" s="20">
        <v>7.6923076923076872E-2</v>
      </c>
      <c r="H108" s="20">
        <v>6.6666666666666652E-2</v>
      </c>
      <c r="I108" s="20">
        <v>0</v>
      </c>
      <c r="J108" s="20">
        <v>5.0955414012738842E-2</v>
      </c>
      <c r="K108" s="20">
        <v>4.123711340206182E-2</v>
      </c>
    </row>
    <row r="109" spans="1:11">
      <c r="A109" s="7">
        <v>36100</v>
      </c>
      <c r="C109" s="20">
        <v>0</v>
      </c>
      <c r="D109" s="20">
        <v>0</v>
      </c>
      <c r="E109" s="20">
        <v>0</v>
      </c>
      <c r="F109" s="20">
        <v>0</v>
      </c>
      <c r="G109" s="20">
        <v>6.4935064935064846E-2</v>
      </c>
      <c r="H109" s="20">
        <v>9.6774193548387011E-2</v>
      </c>
      <c r="I109" s="20">
        <v>0</v>
      </c>
      <c r="J109" s="20">
        <v>5.0955414012738842E-2</v>
      </c>
      <c r="K109" s="20">
        <v>4.123711340206182E-2</v>
      </c>
    </row>
    <row r="110" spans="1:11">
      <c r="A110" s="7">
        <v>36130</v>
      </c>
      <c r="C110" s="20">
        <v>0</v>
      </c>
      <c r="D110" s="20">
        <v>0</v>
      </c>
      <c r="E110" s="20">
        <v>0</v>
      </c>
      <c r="F110" s="20">
        <v>0</v>
      </c>
      <c r="G110" s="20">
        <v>6.5789473684210398E-2</v>
      </c>
      <c r="H110" s="20">
        <v>9.375E-2</v>
      </c>
      <c r="I110" s="20">
        <v>0</v>
      </c>
      <c r="J110" s="20">
        <v>5.0955414012738842E-2</v>
      </c>
      <c r="K110" s="20">
        <v>4.123711340206182E-2</v>
      </c>
    </row>
    <row r="111" spans="1:11">
      <c r="A111" s="7">
        <v>36161</v>
      </c>
      <c r="B111" s="20">
        <v>0</v>
      </c>
      <c r="C111" s="20">
        <v>0</v>
      </c>
      <c r="D111" s="20">
        <v>0</v>
      </c>
      <c r="E111" s="20">
        <v>0</v>
      </c>
      <c r="F111" s="20">
        <v>0</v>
      </c>
      <c r="G111" s="20">
        <v>6.5789473684210398E-2</v>
      </c>
      <c r="H111" s="20">
        <v>9.0909090909090828E-2</v>
      </c>
      <c r="I111" s="20">
        <v>0</v>
      </c>
      <c r="J111" s="20">
        <v>5.031446540880502E-2</v>
      </c>
      <c r="K111" s="20">
        <v>4.0404040404040442E-2</v>
      </c>
    </row>
    <row r="112" spans="1:11">
      <c r="A112" s="7">
        <v>36192</v>
      </c>
      <c r="B112" s="20">
        <v>0</v>
      </c>
      <c r="C112" s="20">
        <v>0</v>
      </c>
      <c r="D112" s="20">
        <v>0</v>
      </c>
      <c r="E112" s="20">
        <v>0</v>
      </c>
      <c r="F112" s="20">
        <v>0</v>
      </c>
      <c r="G112" s="20">
        <v>4.0000000000000036E-2</v>
      </c>
      <c r="H112" s="20">
        <v>0.1428571428571429</v>
      </c>
      <c r="I112" s="20">
        <v>0</v>
      </c>
      <c r="J112" s="20">
        <v>4.9999999999999933E-2</v>
      </c>
      <c r="K112" s="20">
        <v>4.020100502512558E-2</v>
      </c>
    </row>
    <row r="113" spans="1:11">
      <c r="A113" s="7">
        <v>36220</v>
      </c>
      <c r="B113" s="20">
        <v>0</v>
      </c>
      <c r="C113" s="20">
        <v>0</v>
      </c>
      <c r="D113" s="20">
        <v>0</v>
      </c>
      <c r="E113" s="20">
        <v>0</v>
      </c>
      <c r="F113" s="20">
        <v>0</v>
      </c>
      <c r="G113" s="20">
        <v>3.9473684210526216E-2</v>
      </c>
      <c r="H113" s="20">
        <v>0.1428571428571429</v>
      </c>
      <c r="I113" s="20">
        <v>0</v>
      </c>
      <c r="J113" s="20">
        <v>4.9999999999999933E-2</v>
      </c>
      <c r="K113" s="20">
        <v>4.020100502512558E-2</v>
      </c>
    </row>
    <row r="114" spans="1:11">
      <c r="A114" s="7">
        <v>36251</v>
      </c>
      <c r="B114" s="20">
        <v>0</v>
      </c>
      <c r="C114" s="20">
        <v>0</v>
      </c>
      <c r="D114" s="20">
        <v>0</v>
      </c>
      <c r="E114" s="20">
        <v>0</v>
      </c>
      <c r="F114" s="20">
        <v>0</v>
      </c>
      <c r="G114" s="20">
        <v>3.9473684210526216E-2</v>
      </c>
      <c r="H114" s="20">
        <v>0.11764705882352944</v>
      </c>
      <c r="I114" s="20">
        <v>0</v>
      </c>
      <c r="J114" s="20">
        <v>4.3478260869565299E-2</v>
      </c>
      <c r="K114" s="20">
        <v>3.5175879396984966E-2</v>
      </c>
    </row>
    <row r="115" spans="1:11">
      <c r="A115" s="7">
        <v>36281</v>
      </c>
      <c r="B115" s="20">
        <v>0</v>
      </c>
      <c r="C115" s="20">
        <v>0</v>
      </c>
      <c r="D115" s="20">
        <v>0</v>
      </c>
      <c r="E115" s="20">
        <v>0</v>
      </c>
      <c r="F115" s="20">
        <v>0</v>
      </c>
      <c r="G115" s="20">
        <v>1.3513513513513487E-2</v>
      </c>
      <c r="H115" s="20">
        <v>0.11764705882352944</v>
      </c>
      <c r="I115" s="20">
        <v>0</v>
      </c>
      <c r="J115" s="20">
        <v>3.1446540880503138E-2</v>
      </c>
      <c r="K115" s="20">
        <v>2.5252525252525304E-2</v>
      </c>
    </row>
    <row r="116" spans="1:11">
      <c r="A116" s="7">
        <v>36312</v>
      </c>
      <c r="B116" s="20">
        <v>0</v>
      </c>
      <c r="C116" s="20">
        <v>0</v>
      </c>
      <c r="D116" s="20">
        <v>0</v>
      </c>
      <c r="E116" s="20">
        <v>0</v>
      </c>
      <c r="F116" s="20">
        <v>0</v>
      </c>
      <c r="G116" s="20">
        <v>1.2987012987012991E-2</v>
      </c>
      <c r="H116" s="20">
        <v>9.1919191919191845E-2</v>
      </c>
      <c r="I116" s="20">
        <v>0</v>
      </c>
      <c r="J116" s="20">
        <v>2.5248344370860987E-2</v>
      </c>
      <c r="K116" s="20">
        <v>2.0211640211640236E-2</v>
      </c>
    </row>
    <row r="117" spans="1:11">
      <c r="A117" s="7">
        <v>36342</v>
      </c>
      <c r="B117" s="20">
        <v>0</v>
      </c>
      <c r="C117" s="20">
        <v>0</v>
      </c>
      <c r="D117" s="20">
        <v>0</v>
      </c>
      <c r="E117" s="20">
        <v>0</v>
      </c>
      <c r="F117" s="20">
        <v>0</v>
      </c>
      <c r="G117" s="20">
        <v>1.2987012987012991E-2</v>
      </c>
      <c r="H117" s="20">
        <v>3.3333333333333326E-2</v>
      </c>
      <c r="I117" s="20">
        <v>0</v>
      </c>
      <c r="J117" s="20">
        <v>1.2826878517047335E-2</v>
      </c>
      <c r="K117" s="20">
        <v>1.0261835493255766E-2</v>
      </c>
    </row>
    <row r="118" spans="1:11">
      <c r="A118" s="7">
        <v>36373</v>
      </c>
      <c r="B118" s="20">
        <v>0</v>
      </c>
      <c r="C118" s="20">
        <v>0</v>
      </c>
      <c r="D118" s="20">
        <v>0</v>
      </c>
      <c r="E118" s="20">
        <v>0</v>
      </c>
      <c r="F118" s="20">
        <v>0</v>
      </c>
      <c r="G118" s="20">
        <v>0</v>
      </c>
      <c r="H118" s="20">
        <v>3.3333333333333326E-2</v>
      </c>
      <c r="I118" s="20">
        <v>0</v>
      </c>
      <c r="J118" s="20">
        <v>6.5359477124182774E-3</v>
      </c>
      <c r="K118" s="20">
        <v>5.2356020942407877E-3</v>
      </c>
    </row>
    <row r="119" spans="1:11">
      <c r="A119" s="7">
        <v>36404</v>
      </c>
      <c r="B119" s="20">
        <v>0</v>
      </c>
      <c r="C119" s="20">
        <v>0</v>
      </c>
      <c r="D119" s="20">
        <v>0</v>
      </c>
      <c r="E119" s="20">
        <v>0</v>
      </c>
      <c r="F119" s="20">
        <v>0</v>
      </c>
      <c r="G119" s="20">
        <v>0</v>
      </c>
      <c r="H119" s="20">
        <v>3.2258064516129004E-2</v>
      </c>
      <c r="I119" s="20">
        <v>0</v>
      </c>
      <c r="J119" s="20">
        <v>6.4516129032258229E-3</v>
      </c>
      <c r="K119" s="20">
        <v>5.2083333333333703E-3</v>
      </c>
    </row>
    <row r="120" spans="1:11">
      <c r="A120" s="7">
        <v>36434</v>
      </c>
      <c r="B120" s="20">
        <v>0</v>
      </c>
      <c r="C120" s="20">
        <v>0</v>
      </c>
      <c r="D120" s="20">
        <v>0</v>
      </c>
      <c r="E120" s="20">
        <v>0</v>
      </c>
      <c r="F120" s="20">
        <v>0</v>
      </c>
      <c r="G120" s="20">
        <v>1.538461538461533E-2</v>
      </c>
      <c r="H120" s="20">
        <v>3.2258064516129004E-2</v>
      </c>
      <c r="I120" s="20">
        <v>0</v>
      </c>
      <c r="J120" s="20">
        <v>1.2945393211047818E-2</v>
      </c>
      <c r="K120" s="20">
        <v>1.0389821772509023E-2</v>
      </c>
    </row>
    <row r="121" spans="1:11">
      <c r="A121" s="7">
        <v>36465</v>
      </c>
      <c r="B121" s="20">
        <v>0</v>
      </c>
      <c r="C121" s="20">
        <v>0</v>
      </c>
      <c r="D121" s="20">
        <v>0</v>
      </c>
      <c r="E121" s="20">
        <v>0</v>
      </c>
      <c r="F121" s="20">
        <v>0</v>
      </c>
      <c r="G121" s="20">
        <v>1.2658227848101222E-2</v>
      </c>
      <c r="H121" s="20">
        <v>0</v>
      </c>
      <c r="I121" s="20">
        <v>0</v>
      </c>
      <c r="J121" s="20">
        <v>6.4516129032258229E-3</v>
      </c>
      <c r="K121" s="20">
        <v>5.1546391752577136E-3</v>
      </c>
    </row>
    <row r="122" spans="1:11">
      <c r="A122" s="7">
        <v>36495</v>
      </c>
      <c r="B122" s="20">
        <v>0</v>
      </c>
      <c r="C122" s="20">
        <v>0</v>
      </c>
      <c r="D122" s="20">
        <v>0</v>
      </c>
      <c r="E122" s="20">
        <v>0</v>
      </c>
      <c r="F122" s="20">
        <v>0</v>
      </c>
      <c r="G122" s="20">
        <v>1.2658227848101222E-2</v>
      </c>
      <c r="H122" s="20">
        <v>0</v>
      </c>
      <c r="I122" s="20">
        <v>0</v>
      </c>
      <c r="J122" s="20">
        <v>6.4516129032258229E-3</v>
      </c>
      <c r="K122" s="20">
        <v>5.1546391752577136E-3</v>
      </c>
    </row>
    <row r="123" spans="1:11">
      <c r="A123" s="7">
        <v>36526</v>
      </c>
      <c r="B123" s="20">
        <v>0</v>
      </c>
      <c r="C123" s="20">
        <v>0</v>
      </c>
      <c r="D123" s="20">
        <v>0</v>
      </c>
      <c r="E123" s="20">
        <v>0</v>
      </c>
      <c r="F123" s="20">
        <v>0</v>
      </c>
      <c r="G123" s="20">
        <v>9.8039215686274161E-3</v>
      </c>
      <c r="H123" s="20">
        <v>0.1428571428571429</v>
      </c>
      <c r="I123" s="20">
        <v>0</v>
      </c>
      <c r="J123" s="20">
        <v>1.3031403546250875E-2</v>
      </c>
      <c r="K123" s="20">
        <v>1.0390667390124841E-2</v>
      </c>
    </row>
    <row r="124" spans="1:11">
      <c r="A124" s="7">
        <v>36557</v>
      </c>
      <c r="B124" s="20">
        <v>0</v>
      </c>
      <c r="C124" s="20">
        <v>0</v>
      </c>
      <c r="D124" s="20">
        <v>0</v>
      </c>
      <c r="E124" s="20">
        <v>0</v>
      </c>
      <c r="F124" s="20">
        <v>0</v>
      </c>
      <c r="G124" s="20">
        <v>9.8039215686274161E-3</v>
      </c>
      <c r="H124" s="20">
        <v>0.1428571428571429</v>
      </c>
      <c r="I124" s="20">
        <v>0</v>
      </c>
      <c r="J124" s="20">
        <v>1.3031403546250875E-2</v>
      </c>
      <c r="K124" s="20">
        <v>1.0390667390124841E-2</v>
      </c>
    </row>
    <row r="125" spans="1:11">
      <c r="A125" s="7">
        <v>36586</v>
      </c>
      <c r="B125" s="20">
        <v>0</v>
      </c>
      <c r="C125" s="20">
        <v>0</v>
      </c>
      <c r="D125" s="20">
        <v>0</v>
      </c>
      <c r="E125" s="20">
        <v>0</v>
      </c>
      <c r="F125" s="20">
        <v>0</v>
      </c>
      <c r="G125" s="20">
        <v>9.6153846153845812E-3</v>
      </c>
      <c r="H125" s="20">
        <v>0.1428571428571429</v>
      </c>
      <c r="I125" s="20">
        <v>0</v>
      </c>
      <c r="J125" s="20">
        <v>1.2947031039136192E-2</v>
      </c>
      <c r="K125" s="20">
        <v>1.0336957980936923E-2</v>
      </c>
    </row>
    <row r="126" spans="1:11">
      <c r="A126" s="7">
        <v>36617</v>
      </c>
      <c r="B126" s="20">
        <v>0</v>
      </c>
      <c r="C126" s="20">
        <v>0</v>
      </c>
      <c r="D126" s="20">
        <v>0</v>
      </c>
      <c r="E126" s="20">
        <v>0</v>
      </c>
      <c r="F126" s="20">
        <v>0</v>
      </c>
      <c r="G126" s="20">
        <v>9.4339622641509413E-3</v>
      </c>
      <c r="H126" s="20">
        <v>0.1428571428571429</v>
      </c>
      <c r="I126" s="20">
        <v>0</v>
      </c>
      <c r="J126" s="20">
        <v>1.3748156605299489E-2</v>
      </c>
      <c r="K126" s="20">
        <v>1.0283801020408156E-2</v>
      </c>
    </row>
    <row r="127" spans="1:11">
      <c r="A127" s="7">
        <v>36647</v>
      </c>
      <c r="B127" s="20">
        <v>0</v>
      </c>
      <c r="C127" s="20">
        <v>0</v>
      </c>
      <c r="D127" s="20">
        <v>0</v>
      </c>
      <c r="E127" s="20">
        <v>0</v>
      </c>
      <c r="F127" s="20">
        <v>0</v>
      </c>
      <c r="G127" s="20">
        <v>9.4339622641509413E-3</v>
      </c>
      <c r="H127" s="20">
        <v>0.1428571428571429</v>
      </c>
      <c r="I127" s="20">
        <v>0</v>
      </c>
      <c r="J127" s="20">
        <v>1.3702513702513741E-2</v>
      </c>
      <c r="K127" s="20">
        <v>1.0205683780813324E-2</v>
      </c>
    </row>
    <row r="128" spans="1:11">
      <c r="A128" s="7">
        <v>36678</v>
      </c>
      <c r="B128" s="20">
        <v>0</v>
      </c>
      <c r="C128" s="20">
        <v>0</v>
      </c>
      <c r="D128" s="20">
        <v>0</v>
      </c>
      <c r="E128" s="20">
        <v>0</v>
      </c>
      <c r="F128" s="20">
        <v>0</v>
      </c>
      <c r="G128" s="20">
        <v>9.1743119266054496E-3</v>
      </c>
      <c r="H128" s="20">
        <v>0.16666666666666663</v>
      </c>
      <c r="I128" s="20">
        <v>0</v>
      </c>
      <c r="J128" s="20">
        <v>1.351724137931043E-2</v>
      </c>
      <c r="K128" s="20">
        <v>1.0102564102564049E-2</v>
      </c>
    </row>
    <row r="129" spans="1:11">
      <c r="A129" s="7">
        <v>36708</v>
      </c>
      <c r="B129" s="20">
        <v>0</v>
      </c>
      <c r="C129" s="20">
        <v>0</v>
      </c>
      <c r="D129" s="20">
        <v>0</v>
      </c>
      <c r="E129" s="20">
        <v>0</v>
      </c>
      <c r="F129" s="20">
        <v>0</v>
      </c>
      <c r="G129" s="20">
        <v>1.8610747051113985E-2</v>
      </c>
      <c r="H129" s="20">
        <v>0.16666666666666663</v>
      </c>
      <c r="I129" s="20">
        <v>0</v>
      </c>
      <c r="J129" s="20">
        <v>2.0513573000733754E-2</v>
      </c>
      <c r="K129" s="20">
        <v>1.5207762209361264E-2</v>
      </c>
    </row>
    <row r="130" spans="1:11">
      <c r="A130" s="7">
        <v>36739</v>
      </c>
      <c r="B130" s="20">
        <v>0</v>
      </c>
      <c r="C130" s="20">
        <v>0</v>
      </c>
      <c r="D130" s="20">
        <v>0</v>
      </c>
      <c r="E130" s="20">
        <v>0</v>
      </c>
      <c r="F130" s="20">
        <v>0</v>
      </c>
      <c r="G130" s="20">
        <v>1.8439108061749532E-2</v>
      </c>
      <c r="H130" s="20">
        <v>0.16666666666666663</v>
      </c>
      <c r="I130" s="20">
        <v>0</v>
      </c>
      <c r="J130" s="20">
        <v>2.0236655575001317E-2</v>
      </c>
      <c r="K130" s="20">
        <v>1.5055075666522422E-2</v>
      </c>
    </row>
    <row r="131" spans="1:11">
      <c r="A131" s="7">
        <v>36770</v>
      </c>
      <c r="B131" s="20">
        <v>0</v>
      </c>
      <c r="C131" s="20">
        <v>0</v>
      </c>
      <c r="D131" s="20">
        <v>0</v>
      </c>
      <c r="E131" s="20">
        <v>0</v>
      </c>
      <c r="F131" s="20">
        <v>0</v>
      </c>
      <c r="G131" s="20">
        <v>3.7135506003430518E-2</v>
      </c>
      <c r="H131" s="20">
        <v>0.16666666666666663</v>
      </c>
      <c r="I131" s="20">
        <v>0</v>
      </c>
      <c r="J131" s="20">
        <v>3.4134007978192771E-2</v>
      </c>
      <c r="K131" s="20">
        <v>2.5314918628329464E-2</v>
      </c>
    </row>
    <row r="132" spans="1:11">
      <c r="A132" s="7">
        <v>36800</v>
      </c>
      <c r="B132" s="20">
        <v>0</v>
      </c>
      <c r="C132" s="20">
        <v>0</v>
      </c>
      <c r="D132" s="20">
        <v>0</v>
      </c>
      <c r="E132" s="20">
        <v>0</v>
      </c>
      <c r="F132" s="20">
        <v>0</v>
      </c>
      <c r="G132" s="20">
        <v>2.8215398308856332E-2</v>
      </c>
      <c r="H132" s="20">
        <v>0.16666666666666663</v>
      </c>
      <c r="I132" s="20">
        <v>0</v>
      </c>
      <c r="J132" s="20">
        <v>2.7737544454869756E-2</v>
      </c>
      <c r="K132" s="20">
        <v>2.0489744958172795E-2</v>
      </c>
    </row>
    <row r="133" spans="1:11">
      <c r="A133" s="7">
        <v>36831</v>
      </c>
      <c r="B133" s="20">
        <v>0</v>
      </c>
      <c r="C133" s="20">
        <v>0</v>
      </c>
      <c r="D133" s="20">
        <v>0</v>
      </c>
      <c r="E133" s="20">
        <v>0</v>
      </c>
      <c r="F133" s="20">
        <v>0</v>
      </c>
      <c r="G133" s="20">
        <v>2.8756356911696646E-2</v>
      </c>
      <c r="H133" s="20">
        <v>0.16666666666666663</v>
      </c>
      <c r="I133" s="20">
        <v>0</v>
      </c>
      <c r="J133" s="20">
        <v>2.8127754582834119E-2</v>
      </c>
      <c r="K133" s="20">
        <v>2.0385306364424816E-2</v>
      </c>
    </row>
    <row r="134" spans="1:11">
      <c r="A134" s="7">
        <v>36861</v>
      </c>
      <c r="B134" s="20">
        <v>0</v>
      </c>
      <c r="C134" s="20">
        <v>0</v>
      </c>
      <c r="D134" s="20">
        <v>0</v>
      </c>
      <c r="E134" s="20">
        <v>0</v>
      </c>
      <c r="F134" s="20">
        <v>0</v>
      </c>
      <c r="G134" s="20">
        <v>2.9417504857281784E-2</v>
      </c>
      <c r="H134" s="20">
        <v>0.23809523809523814</v>
      </c>
      <c r="I134" s="20">
        <v>0</v>
      </c>
      <c r="J134" s="20">
        <v>3.5026678418677126E-2</v>
      </c>
      <c r="K134" s="20">
        <v>2.5438338113324521E-2</v>
      </c>
    </row>
    <row r="135" spans="1:11">
      <c r="A135" s="7">
        <v>36892</v>
      </c>
      <c r="B135" s="20">
        <v>0</v>
      </c>
      <c r="C135" s="20">
        <v>0</v>
      </c>
      <c r="D135" s="20">
        <v>0</v>
      </c>
      <c r="E135" s="20">
        <v>0</v>
      </c>
      <c r="F135" s="20">
        <v>0</v>
      </c>
      <c r="G135" s="20">
        <v>5.072385204081642E-2</v>
      </c>
      <c r="H135" s="20">
        <v>0.22222222222222232</v>
      </c>
      <c r="I135" s="20">
        <v>0</v>
      </c>
      <c r="J135" s="20">
        <v>4.9609234398645063E-2</v>
      </c>
      <c r="K135" s="20">
        <v>3.5984722433283323E-2</v>
      </c>
    </row>
    <row r="136" spans="1:11">
      <c r="A136" s="7">
        <v>36923</v>
      </c>
      <c r="B136" s="20">
        <v>0</v>
      </c>
      <c r="C136" s="20">
        <v>0</v>
      </c>
      <c r="D136" s="20">
        <v>0</v>
      </c>
      <c r="E136" s="20">
        <v>0</v>
      </c>
      <c r="F136" s="20">
        <v>0</v>
      </c>
      <c r="G136" s="20">
        <v>6.0318402974317897E-2</v>
      </c>
      <c r="H136" s="20">
        <v>0.22222222222222232</v>
      </c>
      <c r="I136" s="20">
        <v>0</v>
      </c>
      <c r="J136" s="20">
        <v>5.6408447395417061E-2</v>
      </c>
      <c r="K136" s="20">
        <v>4.1012529043544133E-2</v>
      </c>
    </row>
    <row r="137" spans="1:11">
      <c r="A137" s="7">
        <v>36951</v>
      </c>
      <c r="B137" s="20">
        <v>0</v>
      </c>
      <c r="C137" s="20">
        <v>0</v>
      </c>
      <c r="D137" s="20">
        <v>0</v>
      </c>
      <c r="E137" s="20">
        <v>0</v>
      </c>
      <c r="F137" s="20">
        <v>0</v>
      </c>
      <c r="G137" s="20">
        <v>7.0422506168142385E-2</v>
      </c>
      <c r="H137" s="20">
        <v>0.35185185185185186</v>
      </c>
      <c r="I137" s="20">
        <v>0</v>
      </c>
      <c r="J137" s="20">
        <v>7.0705289101547053E-2</v>
      </c>
      <c r="K137" s="20">
        <v>5.143630590176651E-2</v>
      </c>
    </row>
    <row r="138" spans="1:11">
      <c r="A138" s="7">
        <v>36982</v>
      </c>
      <c r="B138" s="20">
        <v>0</v>
      </c>
      <c r="C138" s="20">
        <v>0</v>
      </c>
      <c r="D138" s="20">
        <v>0</v>
      </c>
      <c r="E138" s="20">
        <v>0</v>
      </c>
      <c r="F138" s="20">
        <v>0</v>
      </c>
      <c r="G138" s="20">
        <v>0.11220126993586632</v>
      </c>
      <c r="H138" s="20">
        <v>0.35185185185185186</v>
      </c>
      <c r="I138" s="20">
        <v>0</v>
      </c>
      <c r="J138" s="20">
        <v>0.10020670849514868</v>
      </c>
      <c r="K138" s="20">
        <v>7.2003163839731377E-2</v>
      </c>
    </row>
    <row r="139" spans="1:11">
      <c r="A139" s="7">
        <v>37012</v>
      </c>
      <c r="B139" s="20">
        <v>0</v>
      </c>
      <c r="C139" s="20">
        <v>0</v>
      </c>
      <c r="D139" s="20">
        <v>0</v>
      </c>
      <c r="E139" s="20">
        <v>0</v>
      </c>
      <c r="F139" s="20">
        <v>0</v>
      </c>
      <c r="G139" s="20">
        <v>0.134984756097561</v>
      </c>
      <c r="H139" s="20">
        <v>0.31428571428571439</v>
      </c>
      <c r="I139" s="20">
        <v>0</v>
      </c>
      <c r="J139" s="20">
        <v>0.11356412627141133</v>
      </c>
      <c r="K139" s="20">
        <v>8.2244230093599602E-2</v>
      </c>
    </row>
    <row r="140" spans="1:11">
      <c r="A140" s="7">
        <v>37043</v>
      </c>
      <c r="B140" s="20">
        <v>0</v>
      </c>
      <c r="C140" s="20">
        <v>0</v>
      </c>
      <c r="D140" s="20">
        <v>0</v>
      </c>
      <c r="E140" s="20">
        <v>0</v>
      </c>
      <c r="F140" s="20">
        <v>0</v>
      </c>
      <c r="G140" s="20">
        <v>0.14607469512195115</v>
      </c>
      <c r="H140" s="20">
        <v>0.31428571428571439</v>
      </c>
      <c r="I140" s="20">
        <v>0</v>
      </c>
      <c r="J140" s="20">
        <v>0.12120581483803705</v>
      </c>
      <c r="K140" s="20">
        <v>8.7674737607838726E-2</v>
      </c>
    </row>
    <row r="141" spans="1:11">
      <c r="A141" s="7">
        <v>37073</v>
      </c>
      <c r="B141" s="20">
        <v>0</v>
      </c>
      <c r="C141" s="20">
        <v>0</v>
      </c>
      <c r="D141" s="20">
        <v>0</v>
      </c>
      <c r="E141" s="20">
        <v>0</v>
      </c>
      <c r="F141" s="20">
        <v>0</v>
      </c>
      <c r="G141" s="20">
        <v>0.15716463414634141</v>
      </c>
      <c r="H141" s="20">
        <v>0.23809523809523814</v>
      </c>
      <c r="I141" s="20">
        <v>0</v>
      </c>
      <c r="J141" s="20">
        <v>0.12290704980023803</v>
      </c>
      <c r="K141" s="20">
        <v>8.860345194680086E-2</v>
      </c>
    </row>
    <row r="142" spans="1:11">
      <c r="A142" s="7">
        <v>37104</v>
      </c>
      <c r="B142" s="20">
        <v>0</v>
      </c>
      <c r="C142" s="20">
        <v>0</v>
      </c>
      <c r="D142" s="20">
        <v>0</v>
      </c>
      <c r="E142" s="20">
        <v>2.3809523809523836E-2</v>
      </c>
      <c r="F142" s="20">
        <v>2.9411764705882359E-2</v>
      </c>
      <c r="G142" s="20">
        <v>3.0648610121168929E-2</v>
      </c>
      <c r="H142" s="20">
        <v>0.40343353557639272</v>
      </c>
      <c r="I142" s="20">
        <v>1.851851851851849E-2</v>
      </c>
      <c r="J142" s="20">
        <v>0.1297914484121846</v>
      </c>
      <c r="K142" s="20">
        <v>9.8613453382668692E-2</v>
      </c>
    </row>
    <row r="143" spans="1:11">
      <c r="A143" s="7">
        <v>37135</v>
      </c>
      <c r="B143" s="20">
        <v>0</v>
      </c>
      <c r="C143" s="20">
        <v>0</v>
      </c>
      <c r="D143" s="20">
        <v>0</v>
      </c>
      <c r="E143" s="20">
        <v>2.3809523809523836E-2</v>
      </c>
      <c r="F143" s="20">
        <v>3.125E-2</v>
      </c>
      <c r="G143" s="20">
        <v>2.9733959311424085E-2</v>
      </c>
      <c r="H143" s="20">
        <v>0.40508607425900678</v>
      </c>
      <c r="I143" s="20">
        <v>1.851851851851849E-2</v>
      </c>
      <c r="J143" s="20">
        <v>0.12586723495819074</v>
      </c>
      <c r="K143" s="20">
        <v>9.5280365744660145E-2</v>
      </c>
    </row>
    <row r="144" spans="1:11">
      <c r="A144" s="7">
        <v>37165</v>
      </c>
      <c r="B144" s="20">
        <v>0</v>
      </c>
      <c r="C144" s="20">
        <v>0</v>
      </c>
      <c r="D144" s="20">
        <v>0</v>
      </c>
      <c r="E144" s="20">
        <v>2.3255813953488413E-2</v>
      </c>
      <c r="F144" s="20">
        <v>3.125E-2</v>
      </c>
      <c r="G144" s="20">
        <v>2.9733959311424085E-2</v>
      </c>
      <c r="H144" s="20">
        <v>0.47118762156356164</v>
      </c>
      <c r="I144" s="20">
        <v>1.851851851851849E-2</v>
      </c>
      <c r="J144" s="20">
        <v>0.14267748043976403</v>
      </c>
      <c r="K144" s="20">
        <v>0.10687933541460037</v>
      </c>
    </row>
    <row r="145" spans="1:11">
      <c r="A145" s="7">
        <v>37196</v>
      </c>
      <c r="B145" s="20">
        <v>0</v>
      </c>
      <c r="C145" s="20">
        <v>0</v>
      </c>
      <c r="D145" s="20">
        <v>0</v>
      </c>
      <c r="E145" s="20">
        <v>2.3255813953488413E-2</v>
      </c>
      <c r="F145" s="20">
        <v>3.125E-2</v>
      </c>
      <c r="G145" s="20">
        <v>1.5873015873015928E-2</v>
      </c>
      <c r="H145" s="20">
        <v>0.48550103328496685</v>
      </c>
      <c r="I145" s="20">
        <v>1.851851851851849E-2</v>
      </c>
      <c r="J145" s="20">
        <v>0.14299887283051049</v>
      </c>
      <c r="K145" s="20">
        <v>0.10687933541460037</v>
      </c>
    </row>
    <row r="146" spans="1:11">
      <c r="A146" s="7">
        <v>37226</v>
      </c>
      <c r="B146" s="20">
        <v>0</v>
      </c>
      <c r="C146" s="20">
        <v>0</v>
      </c>
      <c r="D146" s="20">
        <v>0</v>
      </c>
      <c r="E146" s="20">
        <v>2.2727272727272707E-2</v>
      </c>
      <c r="F146" s="20">
        <v>3.125E-2</v>
      </c>
      <c r="G146" s="20">
        <v>3.3446712018140645E-2</v>
      </c>
      <c r="H146" s="20">
        <v>0.47159565580618235</v>
      </c>
      <c r="I146" s="20">
        <v>1.8181818181818188E-2</v>
      </c>
      <c r="J146" s="20">
        <v>0.14533942212740147</v>
      </c>
      <c r="K146" s="20">
        <v>0.10756718631655804</v>
      </c>
    </row>
    <row r="147" spans="1:11">
      <c r="A147" s="7">
        <v>37257</v>
      </c>
      <c r="B147" s="20">
        <v>0</v>
      </c>
      <c r="C147" s="20">
        <v>0</v>
      </c>
      <c r="D147" s="20">
        <v>0</v>
      </c>
      <c r="E147" s="20">
        <v>2.3255813953488413E-2</v>
      </c>
      <c r="F147" s="20">
        <v>2.3255813953488413E-2</v>
      </c>
      <c r="G147" s="20">
        <v>4.1025641025641102E-2</v>
      </c>
      <c r="H147" s="20">
        <v>0.41672362724994305</v>
      </c>
      <c r="I147" s="20">
        <v>1.8181818181818188E-2</v>
      </c>
      <c r="J147" s="20">
        <v>0.12594524941092722</v>
      </c>
      <c r="K147" s="20">
        <v>9.3422782915038471E-2</v>
      </c>
    </row>
    <row r="148" spans="1:11">
      <c r="A148" s="7">
        <v>37288</v>
      </c>
      <c r="B148" s="20">
        <v>0</v>
      </c>
      <c r="C148" s="20">
        <v>0</v>
      </c>
      <c r="D148" s="20">
        <v>0</v>
      </c>
      <c r="E148" s="20">
        <v>2.3255813953488413E-2</v>
      </c>
      <c r="F148" s="20">
        <v>2.3255813953488413E-2</v>
      </c>
      <c r="G148" s="20">
        <v>6.282051282051293E-2</v>
      </c>
      <c r="H148" s="20">
        <v>0.3984962406015039</v>
      </c>
      <c r="I148" s="20">
        <v>1.7857142857142905E-2</v>
      </c>
      <c r="J148" s="20">
        <v>0.12818888096726133</v>
      </c>
      <c r="K148" s="20">
        <v>9.4068238439177887E-2</v>
      </c>
    </row>
    <row r="149" spans="1:11">
      <c r="A149" s="7">
        <v>37316</v>
      </c>
      <c r="B149" s="20">
        <v>0</v>
      </c>
      <c r="C149" s="20">
        <v>0</v>
      </c>
      <c r="D149" s="20">
        <v>0</v>
      </c>
      <c r="E149" s="20">
        <v>0</v>
      </c>
      <c r="F149" s="20">
        <v>5.2631578947368474E-2</v>
      </c>
      <c r="G149" s="20">
        <v>6.0283687943262443E-2</v>
      </c>
      <c r="H149" s="20">
        <v>0.35839598997493738</v>
      </c>
      <c r="I149" s="20">
        <v>0</v>
      </c>
      <c r="J149" s="20">
        <v>0.12654567608496858</v>
      </c>
      <c r="K149" s="20">
        <v>8.3586590167508357E-2</v>
      </c>
    </row>
    <row r="150" spans="1:11">
      <c r="A150" s="7">
        <v>37347</v>
      </c>
      <c r="B150" s="20">
        <v>0</v>
      </c>
      <c r="C150" s="20">
        <v>0</v>
      </c>
      <c r="D150" s="20">
        <v>0</v>
      </c>
      <c r="E150" s="20">
        <v>2.1276595744680882E-2</v>
      </c>
      <c r="F150" s="20">
        <v>2.7027027027026973E-2</v>
      </c>
      <c r="G150" s="20">
        <v>4.0196882690730074E-2</v>
      </c>
      <c r="H150" s="20">
        <v>0.32592058562555459</v>
      </c>
      <c r="I150" s="20">
        <v>1.6129032258064502E-2</v>
      </c>
      <c r="J150" s="20">
        <v>9.8814927977566636E-2</v>
      </c>
      <c r="K150" s="20">
        <v>6.9340593419338514E-2</v>
      </c>
    </row>
    <row r="151" spans="1:11">
      <c r="A151" s="7">
        <v>37377</v>
      </c>
      <c r="B151" s="20">
        <v>0</v>
      </c>
      <c r="C151" s="20">
        <v>0</v>
      </c>
      <c r="D151" s="20">
        <v>0</v>
      </c>
      <c r="E151" s="20">
        <v>2.0408163265306145E-2</v>
      </c>
      <c r="F151" s="20">
        <v>2.777777777777779E-2</v>
      </c>
      <c r="G151" s="20">
        <v>2.1276595744680882E-2</v>
      </c>
      <c r="H151" s="20">
        <v>0.30198877209746788</v>
      </c>
      <c r="I151" s="20">
        <v>1.5873015873015928E-2</v>
      </c>
      <c r="J151" s="20">
        <v>8.3668960380550939E-2</v>
      </c>
      <c r="K151" s="20">
        <v>5.8709778743551433E-2</v>
      </c>
    </row>
    <row r="152" spans="1:11">
      <c r="A152" s="7">
        <v>37408</v>
      </c>
      <c r="B152" s="20">
        <v>0</v>
      </c>
      <c r="C152" s="20">
        <v>0</v>
      </c>
      <c r="D152" s="20">
        <v>0</v>
      </c>
      <c r="E152" s="20">
        <v>0</v>
      </c>
      <c r="F152" s="20">
        <v>5.2631578947368474E-2</v>
      </c>
      <c r="G152" s="20">
        <v>3.7763253449528023E-2</v>
      </c>
      <c r="H152" s="20">
        <v>0.25101449275362331</v>
      </c>
      <c r="I152" s="20">
        <v>0</v>
      </c>
      <c r="J152" s="20">
        <v>8.5770276104785936E-2</v>
      </c>
      <c r="K152" s="20">
        <v>5.5980837859061605E-2</v>
      </c>
    </row>
    <row r="153" spans="1:11">
      <c r="A153" s="7">
        <v>37438</v>
      </c>
      <c r="B153" s="20">
        <v>0</v>
      </c>
      <c r="C153" s="20">
        <v>0</v>
      </c>
      <c r="D153" s="20">
        <v>0</v>
      </c>
      <c r="E153" s="20">
        <v>0</v>
      </c>
      <c r="F153" s="20">
        <v>8.3614864864864913E-2</v>
      </c>
      <c r="G153" s="20">
        <v>3.7062937062937062E-2</v>
      </c>
      <c r="H153" s="20">
        <v>0.30340557275541802</v>
      </c>
      <c r="I153" s="20">
        <v>0</v>
      </c>
      <c r="J153" s="20">
        <v>0.10527220700313289</v>
      </c>
      <c r="K153" s="20">
        <v>6.8393081364274799E-2</v>
      </c>
    </row>
    <row r="154" spans="1:11">
      <c r="A154" s="7">
        <v>37469</v>
      </c>
      <c r="B154" s="20">
        <v>0</v>
      </c>
      <c r="C154" s="20">
        <v>0</v>
      </c>
      <c r="D154" s="20">
        <v>0</v>
      </c>
      <c r="E154" s="20">
        <v>0</v>
      </c>
      <c r="F154" s="20">
        <v>6.0606060606060552E-2</v>
      </c>
      <c r="G154" s="20">
        <v>6.4351851851851882E-2</v>
      </c>
      <c r="H154" s="20">
        <v>0.2539444563432568</v>
      </c>
      <c r="I154" s="20">
        <v>0</v>
      </c>
      <c r="J154" s="20">
        <v>0.11097379831660992</v>
      </c>
      <c r="K154" s="20">
        <v>6.9799824110217012E-2</v>
      </c>
    </row>
    <row r="155" spans="1:11">
      <c r="A155" s="7">
        <v>37500</v>
      </c>
      <c r="B155" s="20">
        <v>0</v>
      </c>
      <c r="C155" s="20">
        <v>0</v>
      </c>
      <c r="D155" s="20">
        <v>0</v>
      </c>
      <c r="E155" s="20">
        <v>0</v>
      </c>
      <c r="F155" s="20">
        <v>0</v>
      </c>
      <c r="G155" s="20">
        <v>0.12962962962962965</v>
      </c>
      <c r="H155" s="20">
        <v>0.23203703703703704</v>
      </c>
      <c r="I155" s="20">
        <v>0</v>
      </c>
      <c r="J155" s="20">
        <v>0.11706554241587419</v>
      </c>
      <c r="K155" s="20">
        <v>7.5101674818437547E-2</v>
      </c>
    </row>
    <row r="156" spans="1:11">
      <c r="A156" s="7">
        <v>37530</v>
      </c>
      <c r="B156" s="20">
        <v>0</v>
      </c>
      <c r="C156" s="20">
        <v>0</v>
      </c>
      <c r="D156" s="20">
        <v>0</v>
      </c>
      <c r="E156" s="20">
        <v>0</v>
      </c>
      <c r="F156" s="20">
        <v>0</v>
      </c>
      <c r="G156" s="20">
        <v>0.14190687361419074</v>
      </c>
      <c r="H156" s="20">
        <v>0.14847398718366456</v>
      </c>
      <c r="I156" s="20">
        <v>0</v>
      </c>
      <c r="J156" s="20">
        <v>0.10064394153788714</v>
      </c>
      <c r="K156" s="20">
        <v>6.433048979890188E-2</v>
      </c>
    </row>
    <row r="157" spans="1:11">
      <c r="A157" s="7">
        <v>37561</v>
      </c>
      <c r="B157" s="20">
        <v>0</v>
      </c>
      <c r="C157" s="20">
        <v>0</v>
      </c>
      <c r="D157" s="20">
        <v>0</v>
      </c>
      <c r="E157" s="20">
        <v>0</v>
      </c>
      <c r="F157" s="20">
        <v>0</v>
      </c>
      <c r="G157" s="20">
        <v>0.14534883720930247</v>
      </c>
      <c r="H157" s="20">
        <v>0.1441772655007949</v>
      </c>
      <c r="I157" s="20">
        <v>0</v>
      </c>
      <c r="J157" s="20">
        <v>9.9729387743489273E-2</v>
      </c>
      <c r="K157" s="20">
        <v>6.3585542643639248E-2</v>
      </c>
    </row>
    <row r="158" spans="1:11">
      <c r="A158" s="7">
        <v>37591</v>
      </c>
      <c r="B158" s="20">
        <v>0</v>
      </c>
      <c r="C158" s="20">
        <v>0</v>
      </c>
      <c r="D158" s="20">
        <v>0</v>
      </c>
      <c r="E158" s="20">
        <v>0</v>
      </c>
      <c r="F158" s="20">
        <v>0</v>
      </c>
      <c r="G158" s="20">
        <v>9.8901098901098883E-2</v>
      </c>
      <c r="H158" s="20">
        <v>0.17265795206971679</v>
      </c>
      <c r="I158" s="20">
        <v>0</v>
      </c>
      <c r="J158" s="20">
        <v>9.1900947636910923E-2</v>
      </c>
      <c r="K158" s="20">
        <v>5.8043929316654808E-2</v>
      </c>
    </row>
    <row r="159" spans="1:11">
      <c r="A159" s="7">
        <v>37622</v>
      </c>
      <c r="B159" s="20">
        <v>0</v>
      </c>
      <c r="C159" s="20">
        <v>0</v>
      </c>
      <c r="D159" s="20">
        <v>0</v>
      </c>
      <c r="E159" s="20">
        <v>0</v>
      </c>
      <c r="F159" s="20">
        <v>0</v>
      </c>
      <c r="G159" s="20">
        <v>9.9651567944250896E-2</v>
      </c>
      <c r="H159" s="20">
        <v>0.1938718507345959</v>
      </c>
      <c r="I159" s="20">
        <v>0</v>
      </c>
      <c r="J159" s="20">
        <v>0.10031001984586074</v>
      </c>
      <c r="K159" s="20">
        <v>6.3537952868058079E-2</v>
      </c>
    </row>
    <row r="160" spans="1:11">
      <c r="A160" s="7">
        <v>37653</v>
      </c>
      <c r="B160" s="20">
        <v>0</v>
      </c>
      <c r="C160" s="20">
        <v>0</v>
      </c>
      <c r="D160" s="20">
        <v>0</v>
      </c>
      <c r="E160" s="20">
        <v>0</v>
      </c>
      <c r="F160" s="20">
        <v>0</v>
      </c>
      <c r="G160" s="20">
        <v>4.6070460704607075E-2</v>
      </c>
      <c r="H160" s="20">
        <v>0.20809489841747919</v>
      </c>
      <c r="I160" s="20">
        <v>0</v>
      </c>
      <c r="J160" s="20">
        <v>8.7673645651597076E-2</v>
      </c>
      <c r="K160" s="20">
        <v>5.6096326563285115E-2</v>
      </c>
    </row>
    <row r="161" spans="1:11">
      <c r="A161" s="7">
        <v>37681</v>
      </c>
      <c r="B161" s="20">
        <v>0</v>
      </c>
      <c r="C161" s="20">
        <v>0</v>
      </c>
      <c r="D161" s="20">
        <v>0</v>
      </c>
      <c r="E161" s="20">
        <v>0</v>
      </c>
      <c r="F161" s="20">
        <v>0</v>
      </c>
      <c r="G161" s="20">
        <v>4.5031055900621175E-2</v>
      </c>
      <c r="H161" s="20">
        <v>0.20279227705202763</v>
      </c>
      <c r="I161" s="20">
        <v>0</v>
      </c>
      <c r="J161" s="20">
        <v>8.6909964300045162E-2</v>
      </c>
      <c r="K161" s="20">
        <v>5.5782974677676678E-2</v>
      </c>
    </row>
    <row r="162" spans="1:11">
      <c r="A162" s="7">
        <v>37712</v>
      </c>
      <c r="B162" s="20">
        <v>0</v>
      </c>
      <c r="C162" s="20">
        <v>0</v>
      </c>
      <c r="D162" s="20">
        <v>0</v>
      </c>
      <c r="E162" s="20">
        <v>0</v>
      </c>
      <c r="F162" s="20">
        <v>0</v>
      </c>
      <c r="G162" s="20">
        <v>4.5031055900621175E-2</v>
      </c>
      <c r="H162" s="20">
        <v>0.17100404264663038</v>
      </c>
      <c r="I162" s="20">
        <v>0</v>
      </c>
      <c r="J162" s="20">
        <v>7.4381563429737563E-2</v>
      </c>
      <c r="K162" s="20">
        <v>4.972285885387917E-2</v>
      </c>
    </row>
    <row r="163" spans="1:11">
      <c r="A163" s="7">
        <v>37742</v>
      </c>
      <c r="B163" s="20">
        <v>0</v>
      </c>
      <c r="C163" s="20">
        <v>0</v>
      </c>
      <c r="D163" s="20">
        <v>0</v>
      </c>
      <c r="E163" s="20">
        <v>0</v>
      </c>
      <c r="F163" s="20">
        <v>0</v>
      </c>
      <c r="G163" s="20">
        <v>4.9498746867167931E-2</v>
      </c>
      <c r="H163" s="20">
        <v>0.15230635407265836</v>
      </c>
      <c r="I163" s="20">
        <v>0</v>
      </c>
      <c r="J163" s="20">
        <v>7.3770647537512057E-2</v>
      </c>
      <c r="K163" s="20">
        <v>4.9449313346653589E-2</v>
      </c>
    </row>
    <row r="164" spans="1:11">
      <c r="A164" s="7">
        <v>37773</v>
      </c>
      <c r="B164" s="20">
        <v>0</v>
      </c>
      <c r="C164" s="20">
        <v>0</v>
      </c>
      <c r="D164" s="20">
        <v>0</v>
      </c>
      <c r="E164" s="20">
        <v>0</v>
      </c>
      <c r="F164" s="20">
        <v>0</v>
      </c>
      <c r="G164" s="20">
        <v>2.6315789473684181E-2</v>
      </c>
      <c r="H164" s="20">
        <v>0.15205324504104989</v>
      </c>
      <c r="I164" s="20">
        <v>0</v>
      </c>
      <c r="J164" s="20">
        <v>6.7482402079221182E-2</v>
      </c>
      <c r="K164" s="20">
        <v>4.4338825784001168E-2</v>
      </c>
    </row>
    <row r="165" spans="1:11">
      <c r="A165" s="7">
        <v>37803</v>
      </c>
      <c r="B165" s="20">
        <v>0</v>
      </c>
      <c r="C165" s="20">
        <v>0</v>
      </c>
      <c r="D165" s="20">
        <v>0</v>
      </c>
      <c r="E165" s="20">
        <v>0</v>
      </c>
      <c r="F165" s="20">
        <v>0</v>
      </c>
      <c r="G165" s="20">
        <v>2.5641025641025661E-2</v>
      </c>
      <c r="H165" s="20">
        <v>9.3288777499303865E-2</v>
      </c>
      <c r="I165" s="20">
        <v>0</v>
      </c>
      <c r="J165" s="20">
        <v>4.3019833035757404E-2</v>
      </c>
      <c r="K165" s="20">
        <v>2.8177627637622216E-2</v>
      </c>
    </row>
    <row r="166" spans="1:11">
      <c r="A166" s="7">
        <v>37834</v>
      </c>
      <c r="B166" s="20">
        <v>0</v>
      </c>
      <c r="C166" s="20">
        <v>0</v>
      </c>
      <c r="D166" s="20">
        <v>0</v>
      </c>
      <c r="E166" s="20">
        <v>0</v>
      </c>
      <c r="F166" s="20">
        <v>0</v>
      </c>
      <c r="G166" s="20">
        <v>0</v>
      </c>
      <c r="H166" s="20">
        <v>7.2681704260651681E-2</v>
      </c>
      <c r="I166" s="20">
        <v>0</v>
      </c>
      <c r="J166" s="20">
        <v>2.6194998417220727E-2</v>
      </c>
      <c r="K166" s="20">
        <v>1.7024230603946977E-2</v>
      </c>
    </row>
    <row r="167" spans="1:11">
      <c r="A167" s="7">
        <v>37865</v>
      </c>
      <c r="B167" s="20">
        <v>0</v>
      </c>
      <c r="C167" s="20">
        <v>0</v>
      </c>
      <c r="D167" s="20">
        <v>0</v>
      </c>
      <c r="E167" s="20">
        <v>0</v>
      </c>
      <c r="F167" s="20">
        <v>0</v>
      </c>
      <c r="G167" s="20">
        <v>0</v>
      </c>
      <c r="H167" s="20">
        <v>2.8571428571428581E-2</v>
      </c>
      <c r="I167" s="20">
        <v>0</v>
      </c>
      <c r="J167" s="20">
        <v>9.2592592592593004E-3</v>
      </c>
      <c r="K167" s="20">
        <v>5.8823529411764497E-3</v>
      </c>
    </row>
    <row r="168" spans="1:11">
      <c r="A168" s="7">
        <v>37895</v>
      </c>
      <c r="B168" s="20">
        <v>0</v>
      </c>
      <c r="C168" s="20">
        <v>0</v>
      </c>
      <c r="D168" s="20">
        <v>0</v>
      </c>
      <c r="E168" s="20">
        <v>0</v>
      </c>
      <c r="F168" s="20">
        <v>0</v>
      </c>
      <c r="G168" s="20">
        <v>0</v>
      </c>
      <c r="H168" s="20">
        <v>6.5170940170940161E-2</v>
      </c>
      <c r="I168" s="20">
        <v>0</v>
      </c>
      <c r="J168" s="20">
        <v>2.0062506301038341E-2</v>
      </c>
      <c r="K168" s="20">
        <v>1.2704174228675202E-2</v>
      </c>
    </row>
    <row r="169" spans="1:11">
      <c r="A169" s="7">
        <v>37926</v>
      </c>
      <c r="B169" s="20">
        <v>0</v>
      </c>
      <c r="C169" s="20">
        <v>0</v>
      </c>
      <c r="D169" s="20">
        <v>0</v>
      </c>
      <c r="E169" s="20">
        <v>0</v>
      </c>
      <c r="F169" s="20">
        <v>0</v>
      </c>
      <c r="G169" s="20">
        <v>0</v>
      </c>
      <c r="H169" s="20">
        <v>6.5170940170940161E-2</v>
      </c>
      <c r="I169" s="20">
        <v>0</v>
      </c>
      <c r="J169" s="20">
        <v>1.9471884498480141E-2</v>
      </c>
      <c r="K169" s="20">
        <v>1.2310606060606188E-2</v>
      </c>
    </row>
    <row r="170" spans="1:11">
      <c r="A170" s="7">
        <v>37956</v>
      </c>
      <c r="B170" s="20">
        <v>0</v>
      </c>
      <c r="C170" s="20">
        <v>0</v>
      </c>
      <c r="D170" s="20">
        <v>0</v>
      </c>
      <c r="E170" s="20">
        <v>0</v>
      </c>
      <c r="F170" s="20">
        <v>0</v>
      </c>
      <c r="G170" s="20">
        <v>0</v>
      </c>
      <c r="H170" s="20">
        <v>6.2378167641325533E-2</v>
      </c>
      <c r="I170" s="20">
        <v>0</v>
      </c>
      <c r="J170" s="20">
        <v>1.8663875806732899E-2</v>
      </c>
      <c r="K170" s="20">
        <v>1.1839708561020013E-2</v>
      </c>
    </row>
    <row r="171" spans="1:11">
      <c r="A171" s="7">
        <v>37987</v>
      </c>
      <c r="B171" s="20">
        <v>0</v>
      </c>
      <c r="C171" s="20">
        <v>0</v>
      </c>
      <c r="D171" s="20">
        <v>0</v>
      </c>
      <c r="E171" s="20">
        <v>0</v>
      </c>
      <c r="F171" s="20">
        <v>0</v>
      </c>
      <c r="G171" s="20">
        <v>0</v>
      </c>
      <c r="H171" s="20">
        <v>3.5714285714285698E-2</v>
      </c>
      <c r="I171" s="20">
        <v>0</v>
      </c>
      <c r="J171" s="20">
        <v>1.0000000000000009E-2</v>
      </c>
      <c r="K171" s="20">
        <v>6.3291139240506666E-3</v>
      </c>
    </row>
    <row r="172" spans="1:11">
      <c r="A172" s="7">
        <v>38018</v>
      </c>
      <c r="B172" s="20">
        <v>0</v>
      </c>
      <c r="C172" s="20">
        <v>0</v>
      </c>
      <c r="D172" s="20">
        <v>0</v>
      </c>
      <c r="E172" s="20">
        <v>0</v>
      </c>
      <c r="F172" s="20">
        <v>0</v>
      </c>
      <c r="G172" s="20">
        <v>2.8571428571428581E-2</v>
      </c>
      <c r="H172" s="20">
        <v>3.5714285714285698E-2</v>
      </c>
      <c r="I172" s="20">
        <v>0</v>
      </c>
      <c r="J172" s="20">
        <v>2.0004041220448632E-2</v>
      </c>
      <c r="K172" s="20">
        <v>1.274197500612595E-2</v>
      </c>
    </row>
    <row r="173" spans="1:11">
      <c r="A173" s="7">
        <v>38047</v>
      </c>
      <c r="B173" s="20">
        <v>0</v>
      </c>
      <c r="C173" s="20">
        <v>0</v>
      </c>
      <c r="D173" s="20">
        <v>0</v>
      </c>
      <c r="E173" s="20">
        <v>0</v>
      </c>
      <c r="F173" s="20">
        <v>0</v>
      </c>
      <c r="G173" s="20">
        <v>2.7027027027026973E-2</v>
      </c>
      <c r="H173" s="20">
        <v>3.5714285714285698E-2</v>
      </c>
      <c r="I173" s="20">
        <v>0</v>
      </c>
      <c r="J173" s="20">
        <v>1.9611650485436893E-2</v>
      </c>
      <c r="K173" s="20">
        <v>1.2502948808681302E-2</v>
      </c>
    </row>
    <row r="174" spans="1:11">
      <c r="A174" s="7">
        <v>38078</v>
      </c>
      <c r="B174" s="20">
        <v>0</v>
      </c>
      <c r="C174" s="20">
        <v>0</v>
      </c>
      <c r="D174" s="20">
        <v>0</v>
      </c>
      <c r="E174" s="20">
        <v>0</v>
      </c>
      <c r="F174" s="20">
        <v>0</v>
      </c>
      <c r="G174" s="20">
        <v>2.777777777777779E-2</v>
      </c>
      <c r="H174" s="20">
        <v>3.4482758620689613E-2</v>
      </c>
      <c r="I174" s="20">
        <v>0</v>
      </c>
      <c r="J174" s="20">
        <v>1.9421172886519344E-2</v>
      </c>
      <c r="K174" s="20">
        <v>1.2348519711612216E-2</v>
      </c>
    </row>
    <row r="175" spans="1:11">
      <c r="A175" s="7">
        <v>38108</v>
      </c>
      <c r="C175" s="20">
        <v>0</v>
      </c>
      <c r="D175" s="20">
        <v>0</v>
      </c>
      <c r="E175" s="20">
        <v>0</v>
      </c>
      <c r="F175" s="20">
        <v>0</v>
      </c>
      <c r="G175" s="20">
        <v>2.7027027027026973E-2</v>
      </c>
      <c r="H175" s="20">
        <v>3.4482758620689613E-2</v>
      </c>
      <c r="I175" s="20">
        <v>0</v>
      </c>
      <c r="J175" s="20">
        <v>1.9051108261586402E-2</v>
      </c>
      <c r="K175" s="20">
        <v>1.2123900347453365E-2</v>
      </c>
    </row>
    <row r="176" spans="1:11">
      <c r="A176" s="7">
        <v>38139</v>
      </c>
      <c r="C176" s="20">
        <v>0</v>
      </c>
      <c r="D176" s="20">
        <v>0</v>
      </c>
      <c r="E176" s="20">
        <v>0</v>
      </c>
      <c r="F176" s="20">
        <v>0</v>
      </c>
      <c r="G176" s="20">
        <v>2.6315789473684181E-2</v>
      </c>
      <c r="H176" s="20">
        <v>3.2258064516129004E-2</v>
      </c>
      <c r="I176" s="20">
        <v>0</v>
      </c>
      <c r="J176" s="20">
        <v>1.8521724078241264E-2</v>
      </c>
      <c r="K176" s="20">
        <v>1.1907308377896664E-2</v>
      </c>
    </row>
    <row r="177" spans="1:11">
      <c r="A177" s="7">
        <v>38169</v>
      </c>
      <c r="C177" s="20">
        <v>0</v>
      </c>
      <c r="D177" s="20">
        <v>0</v>
      </c>
      <c r="E177" s="20">
        <v>0</v>
      </c>
      <c r="F177" s="20">
        <v>0</v>
      </c>
      <c r="G177" s="20">
        <v>2.6315789473684181E-2</v>
      </c>
      <c r="H177" s="20">
        <v>2.8571428571428581E-2</v>
      </c>
      <c r="I177" s="20">
        <v>0</v>
      </c>
      <c r="J177" s="20">
        <v>1.770191243875463E-2</v>
      </c>
      <c r="K177" s="20">
        <v>1.156302521008401E-2</v>
      </c>
    </row>
    <row r="178" spans="1:11">
      <c r="A178" s="7">
        <v>38200</v>
      </c>
      <c r="C178" s="20">
        <v>0</v>
      </c>
      <c r="D178" s="20">
        <v>0</v>
      </c>
      <c r="E178" s="20">
        <v>0</v>
      </c>
      <c r="F178" s="20">
        <v>0</v>
      </c>
      <c r="G178" s="20">
        <v>2.5641025641025661E-2</v>
      </c>
      <c r="H178" s="20">
        <v>2.777777777777779E-2</v>
      </c>
      <c r="I178" s="20">
        <v>0</v>
      </c>
      <c r="J178" s="20">
        <v>1.7243964612385643E-2</v>
      </c>
      <c r="K178" s="20">
        <v>1.1301611763950503E-2</v>
      </c>
    </row>
    <row r="179" spans="1:11">
      <c r="A179" s="7">
        <v>38231</v>
      </c>
      <c r="C179" s="20">
        <v>0</v>
      </c>
      <c r="D179" s="20">
        <v>0</v>
      </c>
      <c r="E179" s="20">
        <v>0</v>
      </c>
      <c r="F179" s="20">
        <v>0</v>
      </c>
      <c r="G179" s="20">
        <v>2.6315789473684181E-2</v>
      </c>
      <c r="H179" s="20">
        <v>2.7027027027026973E-2</v>
      </c>
      <c r="I179" s="20">
        <v>0</v>
      </c>
      <c r="J179" s="20">
        <v>1.7243964612385643E-2</v>
      </c>
      <c r="K179" s="20">
        <v>1.1175288799598282E-2</v>
      </c>
    </row>
    <row r="180" spans="1:11">
      <c r="A180" s="7">
        <v>38261</v>
      </c>
      <c r="C180" s="20">
        <v>0</v>
      </c>
      <c r="D180" s="20">
        <v>0</v>
      </c>
      <c r="E180" s="20">
        <v>0</v>
      </c>
      <c r="F180" s="20">
        <v>0</v>
      </c>
      <c r="G180" s="20">
        <v>2.7027027027026973E-2</v>
      </c>
      <c r="H180" s="20">
        <v>0</v>
      </c>
      <c r="I180" s="20">
        <v>0</v>
      </c>
      <c r="J180" s="20">
        <v>8.9285714285713969E-3</v>
      </c>
      <c r="K180" s="20">
        <v>5.6179775280899014E-3</v>
      </c>
    </row>
    <row r="181" spans="1:11">
      <c r="A181" s="7">
        <v>38292</v>
      </c>
      <c r="C181" s="20">
        <v>0</v>
      </c>
      <c r="D181" s="20">
        <v>0</v>
      </c>
      <c r="E181" s="20">
        <v>0</v>
      </c>
      <c r="F181" s="20">
        <v>0</v>
      </c>
      <c r="G181" s="20">
        <v>2.6315789473684181E-2</v>
      </c>
      <c r="H181" s="20">
        <v>0</v>
      </c>
      <c r="I181" s="20">
        <v>0</v>
      </c>
      <c r="J181" s="20">
        <v>8.7719298245614308E-3</v>
      </c>
      <c r="K181" s="20">
        <v>5.5248618784530246E-3</v>
      </c>
    </row>
    <row r="182" spans="1:11">
      <c r="A182" s="7">
        <v>38322</v>
      </c>
      <c r="C182" s="20">
        <v>0</v>
      </c>
      <c r="D182" s="20">
        <v>0</v>
      </c>
      <c r="E182" s="20">
        <v>0</v>
      </c>
      <c r="F182" s="20">
        <v>0</v>
      </c>
      <c r="G182" s="20">
        <v>0</v>
      </c>
      <c r="H182" s="20">
        <v>3.0303030303030276E-2</v>
      </c>
      <c r="I182" s="20">
        <v>0</v>
      </c>
      <c r="J182" s="20">
        <v>8.6206896551723755E-3</v>
      </c>
      <c r="K182" s="20">
        <v>5.4347826086956763E-3</v>
      </c>
    </row>
    <row r="183" spans="1:11">
      <c r="A183" s="7">
        <v>38353</v>
      </c>
      <c r="C183" s="20">
        <v>0</v>
      </c>
      <c r="D183" s="20">
        <v>0</v>
      </c>
      <c r="E183" s="20">
        <v>0</v>
      </c>
      <c r="F183" s="20">
        <v>0</v>
      </c>
      <c r="G183" s="20">
        <v>0</v>
      </c>
      <c r="H183" s="20">
        <v>2.9411764705882359E-2</v>
      </c>
      <c r="I183" s="20">
        <v>0</v>
      </c>
      <c r="J183" s="20">
        <v>8.1300813008130524E-3</v>
      </c>
      <c r="K183" s="20">
        <v>5.2083333333333703E-3</v>
      </c>
    </row>
    <row r="184" spans="1:11">
      <c r="A184" s="7">
        <v>38384</v>
      </c>
      <c r="C184" s="20">
        <v>0</v>
      </c>
      <c r="D184" s="20">
        <v>0</v>
      </c>
      <c r="E184" s="20">
        <v>0</v>
      </c>
      <c r="F184" s="20">
        <v>0</v>
      </c>
      <c r="G184" s="20">
        <v>0</v>
      </c>
      <c r="H184" s="20">
        <v>0</v>
      </c>
      <c r="I184" s="20">
        <v>0</v>
      </c>
      <c r="J184" s="20">
        <v>0</v>
      </c>
      <c r="K184" s="20">
        <v>0</v>
      </c>
    </row>
    <row r="185" spans="1:11">
      <c r="A185" s="7">
        <v>38412</v>
      </c>
      <c r="C185" s="20">
        <v>0</v>
      </c>
      <c r="D185" s="20">
        <v>0</v>
      </c>
      <c r="E185" s="20">
        <v>0</v>
      </c>
      <c r="F185" s="20">
        <v>0</v>
      </c>
      <c r="G185" s="20">
        <v>0</v>
      </c>
      <c r="H185" s="20">
        <v>0</v>
      </c>
      <c r="I185" s="20">
        <v>0</v>
      </c>
      <c r="J185" s="20">
        <v>0</v>
      </c>
      <c r="K185" s="20">
        <v>0</v>
      </c>
    </row>
    <row r="186" spans="1:11">
      <c r="A186" s="7">
        <v>38443</v>
      </c>
      <c r="C186" s="20">
        <v>0</v>
      </c>
      <c r="D186" s="20">
        <v>0</v>
      </c>
      <c r="E186" s="20">
        <v>0</v>
      </c>
      <c r="F186" s="20">
        <v>0</v>
      </c>
      <c r="G186" s="20">
        <v>0</v>
      </c>
      <c r="H186" s="20">
        <v>0</v>
      </c>
      <c r="I186" s="20">
        <v>0</v>
      </c>
      <c r="J186" s="20">
        <v>0</v>
      </c>
      <c r="K186" s="20">
        <v>0</v>
      </c>
    </row>
    <row r="187" spans="1:11">
      <c r="A187" s="7">
        <v>38473</v>
      </c>
      <c r="C187" s="20">
        <v>0</v>
      </c>
      <c r="D187" s="20">
        <v>0</v>
      </c>
      <c r="E187" s="20">
        <v>0</v>
      </c>
      <c r="F187" s="20">
        <v>0</v>
      </c>
      <c r="G187" s="20">
        <v>0</v>
      </c>
      <c r="H187" s="20">
        <v>0</v>
      </c>
      <c r="I187" s="20">
        <v>0</v>
      </c>
      <c r="J187" s="20">
        <v>0</v>
      </c>
      <c r="K187" s="20">
        <v>0</v>
      </c>
    </row>
    <row r="188" spans="1:11">
      <c r="A188" s="7">
        <v>38504</v>
      </c>
      <c r="C188" s="20">
        <v>0</v>
      </c>
      <c r="D188" s="20">
        <v>0</v>
      </c>
      <c r="E188" s="20">
        <v>0</v>
      </c>
      <c r="F188" s="20">
        <v>0</v>
      </c>
      <c r="G188" s="20">
        <v>3.0303030303030276E-2</v>
      </c>
      <c r="H188" s="20">
        <v>0</v>
      </c>
      <c r="I188" s="20">
        <v>0</v>
      </c>
      <c r="J188" s="20">
        <v>1.0000000000000009E-2</v>
      </c>
      <c r="K188" s="20">
        <v>5.8823529411764497E-3</v>
      </c>
    </row>
    <row r="189" spans="1:11">
      <c r="A189" s="7">
        <v>38534</v>
      </c>
      <c r="C189" s="20">
        <v>0</v>
      </c>
      <c r="D189" s="20">
        <v>0</v>
      </c>
      <c r="E189" s="20">
        <v>0</v>
      </c>
      <c r="F189" s="20">
        <v>0</v>
      </c>
      <c r="G189" s="20">
        <v>2.9411764705882359E-2</v>
      </c>
      <c r="H189" s="20">
        <v>0</v>
      </c>
      <c r="I189" s="20">
        <v>0</v>
      </c>
      <c r="J189" s="20">
        <v>1.0000000000000009E-2</v>
      </c>
      <c r="K189" s="20">
        <v>5.8479532163743242E-3</v>
      </c>
    </row>
    <row r="190" spans="1:11">
      <c r="A190" s="7">
        <v>38565</v>
      </c>
      <c r="C190" s="20">
        <v>0</v>
      </c>
      <c r="D190" s="20">
        <v>0</v>
      </c>
      <c r="E190" s="20">
        <v>0</v>
      </c>
      <c r="F190" s="20">
        <v>0</v>
      </c>
      <c r="G190" s="20">
        <v>2.8571428571428581E-2</v>
      </c>
      <c r="H190" s="20">
        <v>0</v>
      </c>
      <c r="I190" s="20">
        <v>0</v>
      </c>
      <c r="J190" s="20">
        <v>9.9009900990099098E-3</v>
      </c>
      <c r="K190" s="20">
        <v>5.6818181818182323E-3</v>
      </c>
    </row>
    <row r="191" spans="1:11">
      <c r="A191" s="7">
        <v>38596</v>
      </c>
      <c r="C191" s="20">
        <v>0</v>
      </c>
      <c r="D191" s="20">
        <v>0</v>
      </c>
      <c r="E191" s="20">
        <v>0</v>
      </c>
      <c r="F191" s="20">
        <v>0</v>
      </c>
      <c r="G191" s="20">
        <v>2.8571428571428581E-2</v>
      </c>
      <c r="H191" s="20">
        <v>0</v>
      </c>
      <c r="I191" s="20">
        <v>0</v>
      </c>
      <c r="J191" s="20">
        <v>9.7087378640776656E-3</v>
      </c>
      <c r="K191" s="20">
        <v>5.5555555555555358E-3</v>
      </c>
    </row>
    <row r="192" spans="1:11">
      <c r="A192" s="7">
        <v>38626</v>
      </c>
      <c r="C192" s="20">
        <v>0</v>
      </c>
      <c r="D192" s="20">
        <v>0</v>
      </c>
      <c r="E192" s="20">
        <v>0</v>
      </c>
      <c r="F192" s="20">
        <v>0</v>
      </c>
      <c r="G192" s="20">
        <v>2.8571428571428581E-2</v>
      </c>
      <c r="H192" s="20">
        <v>5.2631578947368474E-2</v>
      </c>
      <c r="I192" s="20">
        <v>0</v>
      </c>
      <c r="J192" s="20">
        <v>1.9439679817038313E-2</v>
      </c>
      <c r="K192" s="20">
        <v>1.1147540983606485E-2</v>
      </c>
    </row>
    <row r="193" spans="1:11">
      <c r="A193" s="7">
        <v>38657</v>
      </c>
      <c r="C193" s="20">
        <v>0</v>
      </c>
      <c r="D193" s="20">
        <v>0</v>
      </c>
      <c r="E193" s="20">
        <v>0</v>
      </c>
      <c r="F193" s="20">
        <v>0</v>
      </c>
      <c r="G193" s="20">
        <v>3.2258064516129004E-2</v>
      </c>
      <c r="H193" s="20">
        <v>5.2631578947368474E-2</v>
      </c>
      <c r="I193" s="20">
        <v>0</v>
      </c>
      <c r="J193" s="20">
        <v>2.0227038183694535E-2</v>
      </c>
      <c r="K193" s="20">
        <v>1.1085721343873645E-2</v>
      </c>
    </row>
    <row r="194" spans="1:11">
      <c r="A194" s="7">
        <v>38687</v>
      </c>
      <c r="C194" s="20">
        <v>0</v>
      </c>
      <c r="D194" s="20">
        <v>0</v>
      </c>
      <c r="E194" s="20">
        <v>0</v>
      </c>
      <c r="F194" s="20">
        <v>0</v>
      </c>
      <c r="G194" s="20">
        <v>3.0303030303030276E-2</v>
      </c>
      <c r="H194" s="20">
        <v>5.2631578947368474E-2</v>
      </c>
      <c r="I194" s="20">
        <v>0</v>
      </c>
      <c r="J194" s="20">
        <v>1.9825535289452745E-2</v>
      </c>
      <c r="K194" s="20">
        <v>1.0964117433852838E-2</v>
      </c>
    </row>
    <row r="195" spans="1:11">
      <c r="A195" s="7">
        <v>38718</v>
      </c>
      <c r="C195" s="20">
        <v>0</v>
      </c>
      <c r="D195" s="20">
        <v>0</v>
      </c>
      <c r="E195" s="20">
        <v>0</v>
      </c>
      <c r="F195" s="20">
        <v>0</v>
      </c>
      <c r="G195" s="20">
        <v>3.0303030303030276E-2</v>
      </c>
      <c r="H195" s="20">
        <v>5.2631578947368474E-2</v>
      </c>
      <c r="I195" s="20">
        <v>0</v>
      </c>
      <c r="J195" s="20">
        <v>1.9630709426627813E-2</v>
      </c>
      <c r="K195" s="20">
        <v>1.0845153664302609E-2</v>
      </c>
    </row>
    <row r="196" spans="1:11">
      <c r="A196" s="7">
        <v>38749</v>
      </c>
      <c r="C196" s="20">
        <v>0</v>
      </c>
      <c r="D196" s="20">
        <v>0</v>
      </c>
      <c r="E196" s="20">
        <v>0</v>
      </c>
      <c r="F196" s="20">
        <v>0</v>
      </c>
      <c r="G196" s="20">
        <v>3.0303030303030276E-2</v>
      </c>
      <c r="H196" s="20">
        <v>5.2631578947368474E-2</v>
      </c>
      <c r="I196" s="20">
        <v>0</v>
      </c>
      <c r="J196" s="20">
        <v>1.9068573524019139E-2</v>
      </c>
      <c r="K196" s="20">
        <v>1.0558745273771097E-2</v>
      </c>
    </row>
    <row r="197" spans="1:11">
      <c r="A197" s="7">
        <v>38777</v>
      </c>
      <c r="C197" s="20">
        <v>0</v>
      </c>
      <c r="D197" s="20">
        <v>0</v>
      </c>
      <c r="E197" s="20">
        <v>0</v>
      </c>
      <c r="F197" s="20">
        <v>0</v>
      </c>
      <c r="G197" s="20">
        <v>3.125E-2</v>
      </c>
      <c r="H197" s="20">
        <v>5.2631578947368474E-2</v>
      </c>
      <c r="I197" s="20">
        <v>0</v>
      </c>
      <c r="J197" s="20">
        <v>1.8888289260658331E-2</v>
      </c>
      <c r="K197" s="20">
        <v>1.0503270147433796E-2</v>
      </c>
    </row>
    <row r="198" spans="1:11">
      <c r="A198" s="7">
        <v>38808</v>
      </c>
      <c r="C198" s="20">
        <v>0</v>
      </c>
      <c r="D198" s="20">
        <v>0</v>
      </c>
      <c r="E198" s="20">
        <v>0</v>
      </c>
      <c r="F198" s="20">
        <v>0</v>
      </c>
      <c r="G198" s="20">
        <v>2.6315789473684181E-2</v>
      </c>
      <c r="H198" s="20">
        <v>6.25E-2</v>
      </c>
      <c r="I198" s="20">
        <v>0</v>
      </c>
      <c r="J198" s="20">
        <v>1.7874396135265647E-2</v>
      </c>
      <c r="K198" s="20">
        <v>1.0182291666666732E-2</v>
      </c>
    </row>
    <row r="199" spans="1:11">
      <c r="A199" s="7">
        <v>38838</v>
      </c>
      <c r="C199" s="20">
        <v>0</v>
      </c>
      <c r="D199" s="20">
        <v>0</v>
      </c>
      <c r="E199" s="20">
        <v>0</v>
      </c>
      <c r="F199" s="20">
        <v>0</v>
      </c>
      <c r="G199" s="20">
        <v>2.4390243902439046E-2</v>
      </c>
      <c r="H199" s="20">
        <v>6.25E-2</v>
      </c>
      <c r="I199" s="20">
        <v>0</v>
      </c>
      <c r="J199" s="20">
        <v>1.7109144542772792E-2</v>
      </c>
      <c r="K199" s="20">
        <v>9.8803569677355929E-3</v>
      </c>
    </row>
    <row r="200" spans="1:11">
      <c r="A200" s="7">
        <v>38869</v>
      </c>
      <c r="C200" s="20">
        <v>0</v>
      </c>
      <c r="D200" s="20">
        <v>0</v>
      </c>
      <c r="E200" s="20">
        <v>0</v>
      </c>
      <c r="F200" s="20">
        <v>0</v>
      </c>
      <c r="G200" s="20">
        <v>0</v>
      </c>
      <c r="H200" s="20">
        <v>5.555555555555558E-2</v>
      </c>
      <c r="I200" s="20">
        <v>0</v>
      </c>
      <c r="J200" s="20">
        <v>8.5470085470085166E-3</v>
      </c>
      <c r="K200" s="20">
        <v>4.9261083743842304E-3</v>
      </c>
    </row>
    <row r="201" spans="1:11">
      <c r="A201" s="7">
        <v>38899</v>
      </c>
      <c r="C201" s="20">
        <v>0</v>
      </c>
      <c r="D201" s="20">
        <v>0</v>
      </c>
      <c r="E201" s="20">
        <v>0</v>
      </c>
      <c r="F201" s="20">
        <v>0</v>
      </c>
      <c r="G201" s="20">
        <v>0</v>
      </c>
      <c r="H201" s="20">
        <v>5.555555555555558E-2</v>
      </c>
      <c r="I201" s="20">
        <v>0</v>
      </c>
      <c r="J201" s="20">
        <v>8.0645161290322509E-3</v>
      </c>
      <c r="K201" s="20">
        <v>4.761904761904745E-3</v>
      </c>
    </row>
    <row r="202" spans="1:11">
      <c r="A202" s="7">
        <v>38930</v>
      </c>
      <c r="C202" s="20">
        <v>0</v>
      </c>
      <c r="D202" s="20">
        <v>0</v>
      </c>
      <c r="E202" s="20">
        <v>0</v>
      </c>
      <c r="F202" s="20">
        <v>0</v>
      </c>
      <c r="G202" s="20">
        <v>0</v>
      </c>
      <c r="H202" s="20">
        <v>5.555555555555558E-2</v>
      </c>
      <c r="I202" s="20">
        <v>0</v>
      </c>
      <c r="J202" s="20">
        <v>7.9365079365079083E-3</v>
      </c>
      <c r="K202" s="20">
        <v>4.6948356807511304E-3</v>
      </c>
    </row>
    <row r="203" spans="1:11">
      <c r="A203" s="7">
        <v>38961</v>
      </c>
      <c r="C203" s="20">
        <v>0</v>
      </c>
      <c r="D203" s="20">
        <v>0</v>
      </c>
      <c r="E203" s="20">
        <v>0</v>
      </c>
      <c r="F203" s="20">
        <v>0</v>
      </c>
      <c r="G203" s="20">
        <v>0</v>
      </c>
      <c r="H203" s="20">
        <v>5.8823529411764719E-2</v>
      </c>
      <c r="I203" s="20">
        <v>0</v>
      </c>
      <c r="J203" s="20">
        <v>7.9365079365079083E-3</v>
      </c>
      <c r="K203" s="20">
        <v>4.6511627906976605E-3</v>
      </c>
    </row>
    <row r="204" spans="1:11">
      <c r="A204" s="7">
        <v>38991</v>
      </c>
      <c r="C204" s="20">
        <v>0</v>
      </c>
      <c r="D204" s="20">
        <v>0</v>
      </c>
      <c r="E204" s="20">
        <v>0</v>
      </c>
      <c r="F204" s="20">
        <v>0</v>
      </c>
      <c r="G204" s="20">
        <v>0</v>
      </c>
      <c r="H204" s="20">
        <v>0</v>
      </c>
      <c r="I204" s="20">
        <v>0</v>
      </c>
      <c r="J204" s="20">
        <v>0</v>
      </c>
      <c r="K204" s="20">
        <v>0</v>
      </c>
    </row>
    <row r="205" spans="1:11">
      <c r="A205" s="7">
        <v>39022</v>
      </c>
      <c r="C205" s="20">
        <v>0</v>
      </c>
      <c r="D205" s="20">
        <v>0</v>
      </c>
      <c r="E205" s="20">
        <v>0</v>
      </c>
      <c r="F205" s="20">
        <v>0</v>
      </c>
      <c r="G205" s="20">
        <v>0</v>
      </c>
      <c r="H205" s="20">
        <v>0</v>
      </c>
      <c r="I205" s="20">
        <v>0</v>
      </c>
      <c r="J205" s="20">
        <v>0</v>
      </c>
      <c r="K205" s="20">
        <v>0</v>
      </c>
    </row>
    <row r="206" spans="1:11">
      <c r="A206" s="7">
        <v>39052</v>
      </c>
      <c r="C206" s="20">
        <v>0</v>
      </c>
      <c r="D206" s="20">
        <v>0</v>
      </c>
      <c r="E206" s="20">
        <v>0</v>
      </c>
      <c r="F206" s="20">
        <v>0</v>
      </c>
      <c r="G206" s="20">
        <v>0</v>
      </c>
      <c r="H206" s="20">
        <v>0</v>
      </c>
      <c r="I206" s="20">
        <v>0</v>
      </c>
      <c r="J206" s="20">
        <v>0</v>
      </c>
      <c r="K206" s="20">
        <v>0</v>
      </c>
    </row>
    <row r="207" spans="1:11">
      <c r="A207" s="7">
        <v>39083</v>
      </c>
      <c r="C207" s="20">
        <v>0</v>
      </c>
      <c r="D207" s="20">
        <v>0</v>
      </c>
      <c r="E207" s="20">
        <v>0</v>
      </c>
      <c r="F207" s="20">
        <v>0</v>
      </c>
      <c r="G207" s="20">
        <v>0</v>
      </c>
      <c r="H207" s="20">
        <v>0</v>
      </c>
      <c r="I207" s="20">
        <v>0</v>
      </c>
      <c r="J207" s="20">
        <v>0</v>
      </c>
      <c r="K207" s="20">
        <v>0</v>
      </c>
    </row>
    <row r="208" spans="1:11">
      <c r="A208" s="7">
        <v>39114</v>
      </c>
      <c r="C208" s="20">
        <v>0</v>
      </c>
      <c r="D208" s="20">
        <v>0</v>
      </c>
      <c r="E208" s="20">
        <v>0</v>
      </c>
      <c r="F208" s="20">
        <v>0</v>
      </c>
      <c r="G208" s="20">
        <v>0</v>
      </c>
      <c r="H208" s="20">
        <v>0</v>
      </c>
      <c r="I208" s="20">
        <v>0</v>
      </c>
      <c r="J208" s="20">
        <v>0</v>
      </c>
      <c r="K208" s="20">
        <v>0</v>
      </c>
    </row>
    <row r="209" spans="1:11">
      <c r="A209" s="7">
        <v>39142</v>
      </c>
      <c r="C209" s="20">
        <v>0</v>
      </c>
      <c r="D209" s="20">
        <v>0</v>
      </c>
      <c r="E209" s="20">
        <v>0</v>
      </c>
      <c r="F209" s="20">
        <v>0</v>
      </c>
      <c r="G209" s="20">
        <v>0</v>
      </c>
      <c r="H209" s="20">
        <v>0</v>
      </c>
      <c r="I209" s="20">
        <v>0</v>
      </c>
      <c r="J209" s="20">
        <v>0</v>
      </c>
      <c r="K209" s="20">
        <v>0</v>
      </c>
    </row>
    <row r="210" spans="1:11">
      <c r="A210" s="7">
        <v>39173</v>
      </c>
      <c r="C210" s="20">
        <v>0</v>
      </c>
      <c r="D210" s="20">
        <v>0</v>
      </c>
      <c r="E210" s="20">
        <v>0</v>
      </c>
      <c r="F210" s="20">
        <v>0</v>
      </c>
      <c r="G210" s="20">
        <v>0</v>
      </c>
      <c r="H210" s="20">
        <v>0</v>
      </c>
      <c r="I210" s="20">
        <v>0</v>
      </c>
      <c r="J210" s="20">
        <v>0</v>
      </c>
      <c r="K210" s="20">
        <v>0</v>
      </c>
    </row>
    <row r="211" spans="1:11">
      <c r="A211" s="7">
        <v>39203</v>
      </c>
      <c r="C211" s="20">
        <v>0</v>
      </c>
      <c r="D211" s="20">
        <v>0</v>
      </c>
      <c r="E211" s="20">
        <v>0</v>
      </c>
      <c r="F211" s="20">
        <v>0</v>
      </c>
      <c r="G211" s="20">
        <v>0</v>
      </c>
      <c r="H211" s="20">
        <v>0</v>
      </c>
      <c r="I211" s="20">
        <v>0</v>
      </c>
      <c r="J211" s="20">
        <v>0</v>
      </c>
      <c r="K211" s="20">
        <v>0</v>
      </c>
    </row>
    <row r="212" spans="1:11">
      <c r="A212" s="7">
        <v>39234</v>
      </c>
      <c r="C212" s="20">
        <v>0</v>
      </c>
      <c r="D212" s="20">
        <v>0</v>
      </c>
      <c r="E212" s="20">
        <v>0</v>
      </c>
      <c r="F212" s="20">
        <v>0</v>
      </c>
      <c r="G212" s="20">
        <v>0</v>
      </c>
      <c r="H212" s="20">
        <v>0</v>
      </c>
      <c r="I212" s="20">
        <v>0</v>
      </c>
      <c r="J212" s="20">
        <v>0</v>
      </c>
      <c r="K212" s="20">
        <v>0</v>
      </c>
    </row>
    <row r="213" spans="1:11">
      <c r="A213" s="7">
        <v>39264</v>
      </c>
      <c r="C213" s="20">
        <v>0</v>
      </c>
      <c r="D213" s="20">
        <v>0</v>
      </c>
      <c r="E213" s="20">
        <v>0</v>
      </c>
      <c r="F213" s="20">
        <v>0</v>
      </c>
      <c r="G213" s="20">
        <v>0</v>
      </c>
      <c r="H213" s="20">
        <v>0</v>
      </c>
      <c r="I213" s="20">
        <v>0</v>
      </c>
      <c r="J213" s="20">
        <v>0</v>
      </c>
      <c r="K213" s="20">
        <v>0</v>
      </c>
    </row>
    <row r="214" spans="1:11">
      <c r="A214" s="7">
        <v>39295</v>
      </c>
      <c r="C214" s="20">
        <v>0</v>
      </c>
      <c r="D214" s="20">
        <v>0</v>
      </c>
      <c r="E214" s="20">
        <v>0</v>
      </c>
      <c r="F214" s="20">
        <v>0</v>
      </c>
      <c r="G214" s="20">
        <v>0</v>
      </c>
      <c r="H214" s="20">
        <v>0</v>
      </c>
      <c r="I214" s="20">
        <v>0</v>
      </c>
      <c r="J214" s="20">
        <v>0</v>
      </c>
      <c r="K214" s="20">
        <v>0</v>
      </c>
    </row>
    <row r="215" spans="1:11">
      <c r="A215" s="7">
        <v>39326</v>
      </c>
      <c r="C215" s="20">
        <v>0</v>
      </c>
      <c r="D215" s="20">
        <v>0</v>
      </c>
      <c r="E215" s="20">
        <v>0</v>
      </c>
      <c r="F215" s="20">
        <v>0</v>
      </c>
      <c r="G215" s="20">
        <v>0</v>
      </c>
      <c r="H215" s="20">
        <v>0</v>
      </c>
      <c r="I215" s="20">
        <v>0</v>
      </c>
      <c r="J215" s="20">
        <v>0</v>
      </c>
      <c r="K215" s="20">
        <v>0</v>
      </c>
    </row>
    <row r="216" spans="1:11">
      <c r="A216" s="7">
        <v>39356</v>
      </c>
      <c r="C216" s="20">
        <v>0</v>
      </c>
      <c r="D216" s="20">
        <v>0</v>
      </c>
      <c r="E216" s="20">
        <v>0</v>
      </c>
      <c r="F216" s="20">
        <v>0</v>
      </c>
      <c r="G216" s="20">
        <v>0</v>
      </c>
      <c r="H216" s="20">
        <v>0</v>
      </c>
      <c r="I216" s="20">
        <v>0</v>
      </c>
      <c r="J216" s="20">
        <v>0</v>
      </c>
      <c r="K216" s="20">
        <v>0</v>
      </c>
    </row>
    <row r="217" spans="1:11">
      <c r="A217" s="7">
        <v>39387</v>
      </c>
      <c r="C217" s="20">
        <v>0</v>
      </c>
      <c r="D217" s="20">
        <v>0</v>
      </c>
      <c r="E217" s="20">
        <v>1.7857142857142905E-2</v>
      </c>
      <c r="F217" s="20">
        <v>0</v>
      </c>
      <c r="G217" s="20">
        <v>3.4482758620689613E-2</v>
      </c>
      <c r="H217" s="20">
        <v>0</v>
      </c>
      <c r="I217" s="20">
        <v>9.7087378640776656E-3</v>
      </c>
      <c r="J217" s="20">
        <v>8.0000000000000071E-3</v>
      </c>
      <c r="K217" s="20">
        <v>8.7719298245614308E-3</v>
      </c>
    </row>
    <row r="218" spans="1:11">
      <c r="A218" s="7">
        <v>39417</v>
      </c>
      <c r="C218" s="20">
        <v>0</v>
      </c>
      <c r="D218" s="20">
        <v>0</v>
      </c>
      <c r="E218" s="20">
        <v>1.7857142857142905E-2</v>
      </c>
      <c r="F218" s="20">
        <v>0</v>
      </c>
      <c r="G218" s="20">
        <v>3.2258064516129004E-2</v>
      </c>
      <c r="H218" s="20">
        <v>9.0909090909090939E-2</v>
      </c>
      <c r="I218" s="20">
        <v>9.7087378640776656E-3</v>
      </c>
      <c r="J218" s="20">
        <v>1.5626922603666826E-2</v>
      </c>
      <c r="K218" s="20">
        <v>1.3007323771742407E-2</v>
      </c>
    </row>
    <row r="219" spans="1:11">
      <c r="A219" s="7">
        <v>39448</v>
      </c>
      <c r="C219" s="20">
        <v>0</v>
      </c>
      <c r="D219" s="20">
        <v>0</v>
      </c>
      <c r="E219" s="20">
        <v>1.7543859649122862E-2</v>
      </c>
      <c r="F219" s="20">
        <v>0</v>
      </c>
      <c r="G219" s="20">
        <v>3.2258064516129004E-2</v>
      </c>
      <c r="H219" s="20">
        <v>9.0909090909090939E-2</v>
      </c>
      <c r="I219" s="20">
        <v>9.6153846153845812E-3</v>
      </c>
      <c r="J219" s="20">
        <v>1.5505754088431245E-2</v>
      </c>
      <c r="K219" s="20">
        <v>1.289548657969708E-2</v>
      </c>
    </row>
    <row r="220" spans="1:11">
      <c r="A220" s="7">
        <v>39479</v>
      </c>
      <c r="C220" s="20">
        <v>0</v>
      </c>
      <c r="D220" s="20">
        <v>0</v>
      </c>
      <c r="E220" s="20">
        <v>1.7543859649122862E-2</v>
      </c>
      <c r="F220" s="20">
        <v>0</v>
      </c>
      <c r="G220" s="20">
        <v>3.2258064516129004E-2</v>
      </c>
      <c r="H220" s="20">
        <v>8.333333333333337E-2</v>
      </c>
      <c r="I220" s="20">
        <v>9.6153846153845812E-3</v>
      </c>
      <c r="J220" s="20">
        <v>1.5097588978186027E-2</v>
      </c>
      <c r="K220" s="20">
        <v>1.2695987485903393E-2</v>
      </c>
    </row>
    <row r="221" spans="1:11">
      <c r="A221" s="7">
        <v>39508</v>
      </c>
      <c r="C221" s="20">
        <v>0</v>
      </c>
      <c r="D221" s="20">
        <v>0</v>
      </c>
      <c r="E221" s="20">
        <v>1.7543859649122862E-2</v>
      </c>
      <c r="F221" s="20">
        <v>0</v>
      </c>
      <c r="G221" s="20">
        <v>3.0303030303030276E-2</v>
      </c>
      <c r="H221" s="20">
        <v>7.6923076923076872E-2</v>
      </c>
      <c r="I221" s="20">
        <v>9.6153846153845812E-3</v>
      </c>
      <c r="J221" s="20">
        <v>1.4654985939865917E-2</v>
      </c>
      <c r="K221" s="20">
        <v>1.2484614032002739E-2</v>
      </c>
    </row>
    <row r="222" spans="1:11">
      <c r="A222" s="7">
        <v>39539</v>
      </c>
      <c r="C222" s="20">
        <v>0</v>
      </c>
      <c r="D222" s="20">
        <v>0</v>
      </c>
      <c r="E222" s="20">
        <v>1.7543859649122862E-2</v>
      </c>
      <c r="F222" s="20">
        <v>0</v>
      </c>
      <c r="G222" s="20">
        <v>9.1084558823529393E-2</v>
      </c>
      <c r="H222" s="20">
        <v>0.21025641025641029</v>
      </c>
      <c r="I222" s="20">
        <v>9.52380952380949E-3</v>
      </c>
      <c r="J222" s="20">
        <v>4.4654164444880906E-2</v>
      </c>
      <c r="K222" s="20">
        <v>2.9620680826336065E-2</v>
      </c>
    </row>
    <row r="223" spans="1:11">
      <c r="A223" s="7">
        <v>39569</v>
      </c>
      <c r="C223" s="20">
        <v>0</v>
      </c>
      <c r="D223" s="20">
        <v>0</v>
      </c>
      <c r="E223" s="20">
        <v>1.7241379310344862E-2</v>
      </c>
      <c r="F223" s="20">
        <v>0</v>
      </c>
      <c r="G223" s="20">
        <v>8.8395475492249576E-2</v>
      </c>
      <c r="H223" s="20">
        <v>0.21025641025641029</v>
      </c>
      <c r="I223" s="20">
        <v>9.3457943925233655E-3</v>
      </c>
      <c r="J223" s="20">
        <v>4.3362054183813448E-2</v>
      </c>
      <c r="K223" s="20">
        <v>2.8886519639541919E-2</v>
      </c>
    </row>
    <row r="224" spans="1:11">
      <c r="A224" s="7">
        <v>39600</v>
      </c>
      <c r="C224" s="20">
        <v>0</v>
      </c>
      <c r="D224" s="20">
        <v>0</v>
      </c>
      <c r="E224" s="20">
        <v>1.7241379310344862E-2</v>
      </c>
      <c r="F224" s="20">
        <v>0</v>
      </c>
      <c r="G224" s="20">
        <v>8.3467883467883475E-2</v>
      </c>
      <c r="H224" s="20">
        <v>0.21025641025641029</v>
      </c>
      <c r="I224" s="20">
        <v>9.3457943925233655E-3</v>
      </c>
      <c r="J224" s="20">
        <v>4.1558378167048438E-2</v>
      </c>
      <c r="K224" s="20">
        <v>2.8173191496877581E-2</v>
      </c>
    </row>
    <row r="225" spans="1:11">
      <c r="A225" s="7">
        <v>39630</v>
      </c>
      <c r="C225" s="20">
        <v>0</v>
      </c>
      <c r="D225" s="20">
        <v>0</v>
      </c>
      <c r="E225" s="20">
        <v>1.6949152542372836E-2</v>
      </c>
      <c r="F225" s="20">
        <v>0</v>
      </c>
      <c r="G225" s="20">
        <v>0.14400168669618396</v>
      </c>
      <c r="H225" s="20">
        <v>0.2522875816993464</v>
      </c>
      <c r="I225" s="20">
        <v>9.2592592592593004E-3</v>
      </c>
      <c r="J225" s="20">
        <v>6.1780053950883818E-2</v>
      </c>
      <c r="K225" s="20">
        <v>4.0067687461645018E-2</v>
      </c>
    </row>
    <row r="226" spans="1:11">
      <c r="A226" s="7">
        <v>39661</v>
      </c>
      <c r="C226" s="20">
        <v>0</v>
      </c>
      <c r="D226" s="20">
        <v>0</v>
      </c>
      <c r="E226" s="20">
        <v>1.6393442622950838E-2</v>
      </c>
      <c r="F226" s="20">
        <v>0</v>
      </c>
      <c r="G226" s="20">
        <v>0.12909774436090227</v>
      </c>
      <c r="H226" s="20">
        <v>0.3202614379084967</v>
      </c>
      <c r="I226" s="20">
        <v>9.0909090909090384E-3</v>
      </c>
      <c r="J226" s="20">
        <v>6.6053649377384671E-2</v>
      </c>
      <c r="K226" s="20">
        <v>4.2810494083267647E-2</v>
      </c>
    </row>
    <row r="227" spans="1:11">
      <c r="A227" s="7">
        <v>39692</v>
      </c>
      <c r="C227" s="20">
        <v>0</v>
      </c>
      <c r="D227" s="20">
        <v>0</v>
      </c>
      <c r="E227" s="20">
        <v>1.6129032258064502E-2</v>
      </c>
      <c r="F227" s="20">
        <v>0</v>
      </c>
      <c r="G227" s="20">
        <v>0.12584254047668675</v>
      </c>
      <c r="H227" s="20">
        <v>0.3202614379084967</v>
      </c>
      <c r="I227" s="20">
        <v>8.9285714285713969E-3</v>
      </c>
      <c r="J227" s="20">
        <v>6.5619891397336039E-2</v>
      </c>
      <c r="K227" s="20">
        <v>4.2303133353603917E-2</v>
      </c>
    </row>
    <row r="228" spans="1:11">
      <c r="A228" s="7">
        <v>39722</v>
      </c>
      <c r="C228" s="20">
        <v>0</v>
      </c>
      <c r="D228" s="20">
        <v>0</v>
      </c>
      <c r="E228" s="20">
        <v>1.5873015873015928E-2</v>
      </c>
      <c r="F228" s="20">
        <v>0</v>
      </c>
      <c r="G228" s="20">
        <v>0.12414021164021172</v>
      </c>
      <c r="H228" s="20">
        <v>0.3202614379084967</v>
      </c>
      <c r="I228" s="20">
        <v>8.8495575221239076E-3</v>
      </c>
      <c r="J228" s="20">
        <v>6.5619891397336039E-2</v>
      </c>
      <c r="K228" s="20">
        <v>4.2290376818583608E-2</v>
      </c>
    </row>
    <row r="229" spans="1:11">
      <c r="A229" s="7">
        <v>39753</v>
      </c>
      <c r="C229" s="20">
        <v>0</v>
      </c>
      <c r="D229" s="20">
        <v>0</v>
      </c>
      <c r="E229" s="20">
        <v>0</v>
      </c>
      <c r="F229" s="20">
        <v>0</v>
      </c>
      <c r="G229" s="20">
        <v>0.104906015037594</v>
      </c>
      <c r="H229" s="20">
        <v>0.36431623931623935</v>
      </c>
      <c r="I229" s="20">
        <v>0</v>
      </c>
      <c r="J229" s="20">
        <v>6.5619891397336039E-2</v>
      </c>
      <c r="K229" s="20">
        <v>3.8795086223030961E-2</v>
      </c>
    </row>
    <row r="230" spans="1:11">
      <c r="A230" s="7">
        <v>39783</v>
      </c>
      <c r="C230" s="20">
        <v>0</v>
      </c>
      <c r="D230" s="20">
        <v>0</v>
      </c>
      <c r="E230" s="20">
        <v>0</v>
      </c>
      <c r="F230" s="20">
        <v>0</v>
      </c>
      <c r="G230" s="20">
        <v>0.10774122538828412</v>
      </c>
      <c r="H230" s="20">
        <v>0.30672268907563027</v>
      </c>
      <c r="I230" s="20">
        <v>0</v>
      </c>
      <c r="J230" s="20">
        <v>5.963027531654963E-2</v>
      </c>
      <c r="K230" s="20">
        <v>3.4895098384394863E-2</v>
      </c>
    </row>
    <row r="231" spans="1:11">
      <c r="A231" s="7">
        <v>39814</v>
      </c>
      <c r="C231" s="20">
        <v>0</v>
      </c>
      <c r="D231" s="20">
        <v>0</v>
      </c>
      <c r="E231" s="20">
        <v>0</v>
      </c>
      <c r="F231" s="20">
        <v>1.098901098901095E-2</v>
      </c>
      <c r="G231" s="20">
        <v>9.7232587992954755E-2</v>
      </c>
      <c r="H231" s="20">
        <v>0.30672268907563027</v>
      </c>
      <c r="I231" s="20">
        <v>0</v>
      </c>
      <c r="J231" s="20">
        <v>6.5926389628853221E-2</v>
      </c>
      <c r="K231" s="20">
        <v>3.8402332600977473E-2</v>
      </c>
    </row>
    <row r="232" spans="1:11">
      <c r="A232" s="7">
        <v>39845</v>
      </c>
      <c r="C232" s="20">
        <v>0</v>
      </c>
      <c r="D232" s="20">
        <v>0</v>
      </c>
      <c r="E232" s="20">
        <v>0</v>
      </c>
      <c r="F232" s="20">
        <v>0</v>
      </c>
      <c r="G232" s="20">
        <v>9.9384404924760639E-2</v>
      </c>
      <c r="H232" s="20">
        <v>0.26339285714285721</v>
      </c>
      <c r="I232" s="20">
        <v>0</v>
      </c>
      <c r="J232" s="20">
        <v>5.3003496631013891E-2</v>
      </c>
      <c r="K232" s="20">
        <v>3.0877141245573503E-2</v>
      </c>
    </row>
    <row r="233" spans="1:11">
      <c r="A233" s="7">
        <v>39873</v>
      </c>
      <c r="C233" s="20">
        <v>0</v>
      </c>
      <c r="D233" s="20">
        <v>0</v>
      </c>
      <c r="E233" s="20">
        <v>0</v>
      </c>
      <c r="F233" s="20">
        <v>0</v>
      </c>
      <c r="G233" s="20">
        <v>7.7941176470588291E-2</v>
      </c>
      <c r="H233" s="20">
        <v>0.21428571428571441</v>
      </c>
      <c r="I233" s="20">
        <v>0</v>
      </c>
      <c r="J233" s="20">
        <v>4.0270557903104409E-2</v>
      </c>
      <c r="K233" s="20">
        <v>2.3359557777459794E-2</v>
      </c>
    </row>
    <row r="234" spans="1:11">
      <c r="A234" s="7">
        <v>39904</v>
      </c>
      <c r="C234" s="20">
        <v>0</v>
      </c>
      <c r="D234" s="20">
        <v>0</v>
      </c>
      <c r="E234" s="20">
        <v>0</v>
      </c>
      <c r="F234" s="20">
        <v>0</v>
      </c>
      <c r="G234" s="20">
        <v>7.2281583909490799E-2</v>
      </c>
      <c r="H234" s="20">
        <v>8.333333333333337E-2</v>
      </c>
      <c r="I234" s="20">
        <v>0</v>
      </c>
      <c r="J234" s="20">
        <v>2.7474165341812351E-2</v>
      </c>
      <c r="K234" s="20">
        <v>1.551109076538526E-2</v>
      </c>
    </row>
    <row r="235" spans="1:11">
      <c r="A235" s="7">
        <v>39934</v>
      </c>
      <c r="C235" s="20">
        <v>0</v>
      </c>
      <c r="D235" s="20">
        <v>0</v>
      </c>
      <c r="E235" s="20">
        <v>0</v>
      </c>
      <c r="F235" s="20">
        <v>0</v>
      </c>
      <c r="G235" s="20">
        <v>4.729344729344731E-2</v>
      </c>
      <c r="H235" s="20">
        <v>0.22077922077922074</v>
      </c>
      <c r="I235" s="20">
        <v>0</v>
      </c>
      <c r="J235" s="20">
        <v>3.3841347974252312E-2</v>
      </c>
      <c r="K235" s="20">
        <v>1.9244476451101833E-2</v>
      </c>
    </row>
    <row r="236" spans="1:11">
      <c r="A236" s="7">
        <v>39965</v>
      </c>
      <c r="C236" s="20">
        <v>0</v>
      </c>
      <c r="D236" s="20">
        <v>0</v>
      </c>
      <c r="E236" s="20">
        <v>0</v>
      </c>
      <c r="F236" s="20">
        <v>0</v>
      </c>
      <c r="G236" s="20">
        <v>2.3809523809523836E-2</v>
      </c>
      <c r="H236" s="20">
        <v>0.25520833333333337</v>
      </c>
      <c r="I236" s="20">
        <v>0</v>
      </c>
      <c r="J236" s="20">
        <v>3.3613445378151252E-2</v>
      </c>
      <c r="K236" s="20">
        <v>1.909736296440423E-2</v>
      </c>
    </row>
    <row r="237" spans="1:11">
      <c r="A237" s="7">
        <v>39995</v>
      </c>
      <c r="C237" s="20">
        <v>0</v>
      </c>
      <c r="D237" s="20">
        <v>0</v>
      </c>
      <c r="E237" s="20">
        <v>0</v>
      </c>
      <c r="F237" s="20">
        <v>0</v>
      </c>
      <c r="G237" s="20">
        <v>2.2222222222222254E-2</v>
      </c>
      <c r="H237" s="20">
        <v>0.24475524475524468</v>
      </c>
      <c r="I237" s="20">
        <v>0</v>
      </c>
      <c r="J237" s="20">
        <v>2.7402349370797663E-2</v>
      </c>
      <c r="K237" s="20">
        <v>1.5353897317174847E-2</v>
      </c>
    </row>
    <row r="238" spans="1:11">
      <c r="A238" s="7">
        <v>40026</v>
      </c>
      <c r="C238" s="20">
        <v>0</v>
      </c>
      <c r="D238" s="20">
        <v>0</v>
      </c>
      <c r="E238" s="20">
        <v>0</v>
      </c>
      <c r="F238" s="20">
        <v>0</v>
      </c>
      <c r="G238" s="20">
        <v>2.1739130434782594E-2</v>
      </c>
      <c r="H238" s="20">
        <v>0.16666666666666674</v>
      </c>
      <c r="I238" s="20">
        <v>0</v>
      </c>
      <c r="J238" s="20">
        <v>2.0651117589893131E-2</v>
      </c>
      <c r="K238" s="20">
        <v>1.1482939632545874E-2</v>
      </c>
    </row>
    <row r="239" spans="1:11">
      <c r="A239" s="7">
        <v>40057</v>
      </c>
      <c r="C239" s="20">
        <v>0</v>
      </c>
      <c r="D239" s="20">
        <v>0</v>
      </c>
      <c r="E239" s="20">
        <v>0</v>
      </c>
      <c r="F239" s="20">
        <v>0</v>
      </c>
      <c r="G239" s="20">
        <v>2.0408163265306145E-2</v>
      </c>
      <c r="H239" s="20">
        <v>0.16666666666666674</v>
      </c>
      <c r="I239" s="20">
        <v>0</v>
      </c>
      <c r="J239" s="20">
        <v>2.0097498160411953E-2</v>
      </c>
      <c r="K239" s="20">
        <v>1.135254084145787E-2</v>
      </c>
    </row>
    <row r="240" spans="1:11">
      <c r="A240" s="7">
        <v>40087</v>
      </c>
      <c r="C240" s="20">
        <v>0</v>
      </c>
      <c r="D240" s="20">
        <v>0</v>
      </c>
      <c r="E240" s="20">
        <v>0</v>
      </c>
      <c r="F240" s="20">
        <v>0</v>
      </c>
      <c r="G240" s="20">
        <v>2.083333333333337E-2</v>
      </c>
      <c r="H240" s="20">
        <v>0.16666666666666674</v>
      </c>
      <c r="I240" s="20">
        <v>0</v>
      </c>
      <c r="J240" s="20">
        <v>1.9917087238644604E-2</v>
      </c>
      <c r="K240" s="20">
        <v>1.1141670408621351E-2</v>
      </c>
    </row>
    <row r="241" spans="1:11">
      <c r="A241" s="7">
        <v>40118</v>
      </c>
      <c r="C241" s="20">
        <v>0</v>
      </c>
      <c r="D241" s="20">
        <v>0</v>
      </c>
      <c r="E241" s="20">
        <v>0</v>
      </c>
      <c r="F241" s="20">
        <v>0</v>
      </c>
      <c r="G241" s="20">
        <v>2.1739130434782594E-2</v>
      </c>
      <c r="H241" s="20">
        <v>0.23076923076923084</v>
      </c>
      <c r="I241" s="20">
        <v>0</v>
      </c>
      <c r="J241" s="20">
        <v>2.5705600199548706E-2</v>
      </c>
      <c r="K241" s="20">
        <v>1.4581246102158607E-2</v>
      </c>
    </row>
    <row r="242" spans="1:11">
      <c r="A242" s="7">
        <v>40148</v>
      </c>
      <c r="C242" s="20">
        <v>0</v>
      </c>
      <c r="D242" s="20">
        <v>0</v>
      </c>
      <c r="E242" s="20">
        <v>0</v>
      </c>
      <c r="F242" s="20">
        <v>0</v>
      </c>
      <c r="G242" s="20">
        <v>2.1739130434782594E-2</v>
      </c>
      <c r="H242" s="20">
        <v>0.23076923076923084</v>
      </c>
      <c r="I242" s="20">
        <v>0</v>
      </c>
      <c r="J242" s="20">
        <v>2.5218951144877155E-2</v>
      </c>
      <c r="K242" s="20">
        <v>1.4423411458401758E-2</v>
      </c>
    </row>
    <row r="243" spans="1:11">
      <c r="A243" s="7">
        <v>40179</v>
      </c>
      <c r="C243" s="20">
        <v>0</v>
      </c>
      <c r="D243" s="20">
        <v>0</v>
      </c>
      <c r="E243" s="20">
        <v>0</v>
      </c>
      <c r="F243" s="20">
        <v>0</v>
      </c>
      <c r="G243" s="20">
        <v>2.083333333333337E-2</v>
      </c>
      <c r="H243" s="20">
        <v>7.6923076923076872E-2</v>
      </c>
      <c r="I243" s="20">
        <v>0</v>
      </c>
      <c r="J243" s="20">
        <v>1.2702922077922008E-2</v>
      </c>
      <c r="K243" s="20">
        <v>7.2475226649799662E-3</v>
      </c>
    </row>
    <row r="244" spans="1:11">
      <c r="A244" s="7">
        <v>40210</v>
      </c>
      <c r="C244" s="20">
        <v>0</v>
      </c>
      <c r="D244" s="20">
        <v>0</v>
      </c>
      <c r="E244" s="20">
        <v>0</v>
      </c>
      <c r="F244" s="20">
        <v>0</v>
      </c>
      <c r="G244" s="20">
        <v>1.9230769230769273E-2</v>
      </c>
      <c r="H244" s="20">
        <v>7.6923076923076872E-2</v>
      </c>
      <c r="I244" s="20">
        <v>0</v>
      </c>
      <c r="J244" s="20">
        <v>1.2311797217457676E-2</v>
      </c>
      <c r="K244" s="20">
        <v>7.0932727502208692E-3</v>
      </c>
    </row>
    <row r="245" spans="1:11">
      <c r="A245" s="7">
        <v>40238</v>
      </c>
      <c r="C245" s="20">
        <v>0</v>
      </c>
      <c r="D245" s="20">
        <v>0</v>
      </c>
      <c r="E245" s="20">
        <v>0</v>
      </c>
      <c r="F245" s="20">
        <v>0</v>
      </c>
      <c r="G245" s="20">
        <v>1.851851851851849E-2</v>
      </c>
      <c r="H245" s="20">
        <v>7.6923076923076872E-2</v>
      </c>
      <c r="I245" s="20">
        <v>0</v>
      </c>
      <c r="J245" s="20">
        <v>1.2088477366255179E-2</v>
      </c>
      <c r="K245" s="20">
        <v>7.0185844207196757E-3</v>
      </c>
    </row>
    <row r="246" spans="1:11">
      <c r="A246" s="7">
        <v>40269</v>
      </c>
      <c r="C246" s="20">
        <v>0</v>
      </c>
      <c r="D246" s="20">
        <v>0</v>
      </c>
      <c r="E246" s="20">
        <v>0</v>
      </c>
      <c r="F246" s="20">
        <v>0</v>
      </c>
      <c r="G246" s="20">
        <v>1.8181818181818188E-2</v>
      </c>
      <c r="H246" s="20">
        <v>0.1333333333333333</v>
      </c>
      <c r="I246" s="20">
        <v>0</v>
      </c>
      <c r="J246" s="20">
        <v>1.7480980557903592E-2</v>
      </c>
      <c r="K246" s="20">
        <v>1.0170889265588512E-2</v>
      </c>
    </row>
    <row r="247" spans="1:11">
      <c r="A247" s="7">
        <v>40299</v>
      </c>
      <c r="C247" s="20">
        <v>0</v>
      </c>
      <c r="D247" s="20">
        <v>0</v>
      </c>
      <c r="E247" s="20">
        <v>0</v>
      </c>
      <c r="F247" s="20">
        <v>0</v>
      </c>
      <c r="G247" s="20">
        <v>1.8181818181818188E-2</v>
      </c>
      <c r="H247" s="20">
        <v>0.125</v>
      </c>
      <c r="I247" s="20">
        <v>0</v>
      </c>
      <c r="J247" s="20">
        <v>1.7279545379456085E-2</v>
      </c>
      <c r="K247" s="20">
        <v>9.9680932995929172E-3</v>
      </c>
    </row>
    <row r="248" spans="1:11">
      <c r="A248" s="7">
        <v>40330</v>
      </c>
      <c r="C248" s="20">
        <v>0</v>
      </c>
      <c r="D248" s="20">
        <v>0</v>
      </c>
      <c r="E248" s="20">
        <v>0</v>
      </c>
      <c r="F248" s="20">
        <v>0</v>
      </c>
      <c r="G248" s="20">
        <v>1.7241379310344862E-2</v>
      </c>
      <c r="H248" s="20">
        <v>0.125</v>
      </c>
      <c r="I248" s="20">
        <v>0</v>
      </c>
      <c r="J248" s="20">
        <v>1.6890292028413634E-2</v>
      </c>
      <c r="K248" s="20">
        <v>9.8051740657936204E-3</v>
      </c>
    </row>
    <row r="249" spans="1:11">
      <c r="A249" s="7">
        <v>40360</v>
      </c>
      <c r="C249" s="20">
        <v>0</v>
      </c>
      <c r="D249" s="20">
        <v>0</v>
      </c>
      <c r="E249" s="20">
        <v>0</v>
      </c>
      <c r="F249" s="20">
        <v>0</v>
      </c>
      <c r="G249" s="20">
        <v>1.6949152542372836E-2</v>
      </c>
      <c r="H249" s="20">
        <v>6.25E-2</v>
      </c>
      <c r="I249" s="20">
        <v>0</v>
      </c>
      <c r="J249" s="20">
        <v>1.1173184357541888E-2</v>
      </c>
      <c r="K249" s="20">
        <v>6.4935064935064402E-3</v>
      </c>
    </row>
    <row r="250" spans="1:11">
      <c r="A250" s="7">
        <v>40391</v>
      </c>
      <c r="C250" s="20">
        <v>0</v>
      </c>
      <c r="D250" s="20">
        <v>0</v>
      </c>
      <c r="E250" s="20">
        <v>0</v>
      </c>
      <c r="F250" s="20">
        <v>0</v>
      </c>
      <c r="G250" s="20">
        <v>1.6393442622950838E-2</v>
      </c>
      <c r="H250" s="20">
        <v>5.8823529411764719E-2</v>
      </c>
      <c r="I250" s="20">
        <v>0</v>
      </c>
      <c r="J250" s="20">
        <v>1.0928961748633892E-2</v>
      </c>
      <c r="K250" s="20">
        <v>6.3694267515923553E-3</v>
      </c>
    </row>
    <row r="251" spans="1:11">
      <c r="A251" s="7">
        <v>40422</v>
      </c>
      <c r="C251" s="20">
        <v>0</v>
      </c>
      <c r="D251" s="20">
        <v>0</v>
      </c>
      <c r="E251" s="20">
        <v>0</v>
      </c>
      <c r="F251" s="20">
        <v>0</v>
      </c>
      <c r="G251" s="20">
        <v>1.5873015873015928E-2</v>
      </c>
      <c r="H251" s="20">
        <v>5.8823529411764719E-2</v>
      </c>
      <c r="I251" s="20">
        <v>0</v>
      </c>
      <c r="J251" s="20">
        <v>1.0810810810810811E-2</v>
      </c>
      <c r="K251" s="20">
        <v>6.3291139240506666E-3</v>
      </c>
    </row>
    <row r="252" spans="1:11">
      <c r="A252" s="7">
        <v>40452</v>
      </c>
      <c r="C252" s="20">
        <v>0</v>
      </c>
      <c r="D252" s="20">
        <v>0</v>
      </c>
      <c r="E252" s="20">
        <v>0</v>
      </c>
      <c r="F252" s="20">
        <v>0</v>
      </c>
      <c r="G252" s="20">
        <v>0</v>
      </c>
      <c r="H252" s="20">
        <v>0.10526315789473684</v>
      </c>
      <c r="I252" s="20">
        <v>0</v>
      </c>
      <c r="J252" s="20">
        <v>1.0752688172043001E-2</v>
      </c>
      <c r="K252" s="20">
        <v>6.1919504643962453E-3</v>
      </c>
    </row>
    <row r="253" spans="1:11">
      <c r="A253" s="7">
        <v>40483</v>
      </c>
      <c r="C253" s="20">
        <v>0</v>
      </c>
      <c r="D253" s="20">
        <v>0</v>
      </c>
      <c r="E253" s="20">
        <v>0</v>
      </c>
      <c r="F253" s="20">
        <v>0</v>
      </c>
      <c r="G253" s="20">
        <v>0</v>
      </c>
      <c r="H253" s="20">
        <v>0</v>
      </c>
      <c r="I253" s="20">
        <v>0</v>
      </c>
      <c r="J253" s="20">
        <v>0</v>
      </c>
      <c r="K253" s="20">
        <v>0</v>
      </c>
    </row>
    <row r="254" spans="1:11">
      <c r="A254" s="7">
        <v>40513</v>
      </c>
      <c r="C254" s="20">
        <v>0</v>
      </c>
      <c r="D254" s="20">
        <v>0</v>
      </c>
      <c r="E254" s="20">
        <v>0</v>
      </c>
      <c r="F254" s="20">
        <v>0</v>
      </c>
      <c r="G254" s="20">
        <v>0</v>
      </c>
      <c r="H254" s="20">
        <v>0</v>
      </c>
      <c r="I254" s="20">
        <v>0</v>
      </c>
      <c r="J254" s="20">
        <v>0</v>
      </c>
      <c r="K254" s="20">
        <v>0</v>
      </c>
    </row>
    <row r="255" spans="1:11">
      <c r="A255" s="7">
        <v>40544</v>
      </c>
      <c r="C255" s="20">
        <v>0</v>
      </c>
      <c r="D255" s="20">
        <v>0</v>
      </c>
      <c r="E255" s="20">
        <v>0</v>
      </c>
      <c r="F255" s="20">
        <v>0</v>
      </c>
      <c r="G255" s="20">
        <v>0</v>
      </c>
      <c r="H255" s="20">
        <v>7.6923076923076872E-2</v>
      </c>
      <c r="I255" s="20">
        <v>0</v>
      </c>
      <c r="J255" s="20">
        <v>5.5248618784530246E-3</v>
      </c>
      <c r="K255" s="20">
        <v>3.154574132492094E-3</v>
      </c>
    </row>
    <row r="256" spans="1:11">
      <c r="A256" s="7">
        <v>40575</v>
      </c>
      <c r="C256" s="20">
        <v>0</v>
      </c>
      <c r="D256" s="20">
        <v>0</v>
      </c>
      <c r="E256" s="20">
        <v>0</v>
      </c>
      <c r="F256" s="20">
        <v>0</v>
      </c>
      <c r="G256" s="20">
        <v>0</v>
      </c>
      <c r="H256" s="20">
        <v>7.1428571428571397E-2</v>
      </c>
      <c r="I256" s="20">
        <v>0</v>
      </c>
      <c r="J256" s="20">
        <v>5.2631578947368585E-3</v>
      </c>
      <c r="K256" s="20">
        <v>3.0487804878048808E-3</v>
      </c>
    </row>
    <row r="257" spans="1:11">
      <c r="A257" s="7">
        <v>40603</v>
      </c>
      <c r="C257" s="20">
        <v>0</v>
      </c>
      <c r="D257" s="20">
        <v>0</v>
      </c>
      <c r="E257" s="20">
        <v>0</v>
      </c>
      <c r="F257" s="20">
        <v>0</v>
      </c>
      <c r="G257" s="20">
        <v>0</v>
      </c>
      <c r="H257" s="20">
        <v>7.1428571428571397E-2</v>
      </c>
      <c r="I257" s="20">
        <v>0</v>
      </c>
      <c r="J257" s="20">
        <v>5.2083333333333703E-3</v>
      </c>
      <c r="K257" s="20">
        <v>3.0030030030030463E-3</v>
      </c>
    </row>
    <row r="258" spans="1:11">
      <c r="A258" s="7">
        <v>40634</v>
      </c>
      <c r="C258" s="20">
        <v>0</v>
      </c>
      <c r="D258" s="20">
        <v>0</v>
      </c>
      <c r="E258" s="20">
        <v>0</v>
      </c>
      <c r="F258" s="20">
        <v>0</v>
      </c>
      <c r="G258" s="20">
        <v>0</v>
      </c>
      <c r="H258" s="20">
        <v>7.1428571428571397E-2</v>
      </c>
      <c r="I258" s="20">
        <v>0</v>
      </c>
      <c r="J258" s="20">
        <v>5.12820512820511E-3</v>
      </c>
      <c r="K258" s="20">
        <v>2.9325513196480912E-3</v>
      </c>
    </row>
    <row r="259" spans="1:11">
      <c r="A259" s="7">
        <v>40664</v>
      </c>
      <c r="C259" s="20">
        <v>0</v>
      </c>
      <c r="D259" s="20">
        <v>0</v>
      </c>
      <c r="E259" s="20">
        <v>0</v>
      </c>
      <c r="F259" s="20">
        <v>0</v>
      </c>
      <c r="G259" s="20">
        <v>0</v>
      </c>
      <c r="H259" s="20">
        <v>7.1428571428571397E-2</v>
      </c>
      <c r="I259" s="20">
        <v>0</v>
      </c>
      <c r="J259" s="20">
        <v>4.9261083743842304E-3</v>
      </c>
      <c r="K259" s="20">
        <v>2.8490028490028019E-3</v>
      </c>
    </row>
    <row r="260" spans="1:11">
      <c r="A260" s="7">
        <v>40695</v>
      </c>
      <c r="C260" s="20">
        <v>0</v>
      </c>
      <c r="D260" s="20">
        <v>0</v>
      </c>
      <c r="E260" s="20">
        <v>0</v>
      </c>
      <c r="F260" s="20">
        <v>0</v>
      </c>
      <c r="G260" s="20">
        <v>1.2987012987012991E-2</v>
      </c>
      <c r="H260" s="20">
        <v>0.13122171945701355</v>
      </c>
      <c r="I260" s="20">
        <v>0</v>
      </c>
      <c r="J260" s="20">
        <v>1.4406639786847752E-2</v>
      </c>
      <c r="K260" s="20">
        <v>8.4369066230398637E-3</v>
      </c>
    </row>
    <row r="261" spans="1:11">
      <c r="A261" s="7">
        <v>40725</v>
      </c>
      <c r="C261" s="20">
        <v>0</v>
      </c>
      <c r="D261" s="20">
        <v>0</v>
      </c>
      <c r="E261" s="20">
        <v>0</v>
      </c>
      <c r="F261" s="20">
        <v>0</v>
      </c>
      <c r="G261" s="20">
        <v>1.2820512820512775E-2</v>
      </c>
      <c r="H261" s="20">
        <v>0.19047619047619047</v>
      </c>
      <c r="I261" s="20">
        <v>0</v>
      </c>
      <c r="J261" s="20">
        <v>1.9106410407190633E-2</v>
      </c>
      <c r="K261" s="20">
        <v>1.1161378418607648E-2</v>
      </c>
    </row>
    <row r="262" spans="1:11">
      <c r="A262" s="7">
        <v>40756</v>
      </c>
      <c r="C262" s="20">
        <v>0</v>
      </c>
      <c r="D262" s="20">
        <v>0</v>
      </c>
      <c r="E262" s="20">
        <v>0</v>
      </c>
      <c r="F262" s="20">
        <v>0</v>
      </c>
      <c r="G262" s="20">
        <v>1.2499999999999956E-2</v>
      </c>
      <c r="H262" s="20">
        <v>0.19047619047619047</v>
      </c>
      <c r="I262" s="20">
        <v>0</v>
      </c>
      <c r="J262" s="20">
        <v>1.8660435562179334E-2</v>
      </c>
      <c r="K262" s="20">
        <v>1.097753034400184E-2</v>
      </c>
    </row>
    <row r="263" spans="1:11">
      <c r="A263" s="7">
        <v>40787</v>
      </c>
      <c r="C263" s="20">
        <v>0</v>
      </c>
      <c r="D263" s="20">
        <v>0</v>
      </c>
      <c r="E263" s="20">
        <v>0</v>
      </c>
      <c r="F263" s="20">
        <v>0</v>
      </c>
      <c r="G263" s="20">
        <v>1.2345679012345734E-2</v>
      </c>
      <c r="H263" s="20">
        <v>0.19047619047619047</v>
      </c>
      <c r="I263" s="20">
        <v>0</v>
      </c>
      <c r="J263" s="20">
        <v>1.8487825035507943E-2</v>
      </c>
      <c r="K263" s="20">
        <v>1.0947476417357271E-2</v>
      </c>
    </row>
    <row r="264" spans="1:11">
      <c r="A264" s="7">
        <v>40817</v>
      </c>
      <c r="C264" s="20">
        <v>0</v>
      </c>
      <c r="D264" s="20">
        <v>0</v>
      </c>
      <c r="E264" s="20">
        <v>0</v>
      </c>
      <c r="F264" s="20">
        <v>8.3333333333333037E-3</v>
      </c>
      <c r="G264" s="20">
        <v>1.2345679012345734E-2</v>
      </c>
      <c r="H264" s="20">
        <v>0.19047619047619047</v>
      </c>
      <c r="I264" s="20">
        <v>0</v>
      </c>
      <c r="J264" s="20">
        <v>2.3370970184585005E-2</v>
      </c>
      <c r="K264" s="20">
        <v>1.3751633686066911E-2</v>
      </c>
    </row>
    <row r="265" spans="1:11">
      <c r="A265" s="7">
        <v>40848</v>
      </c>
      <c r="C265" s="20">
        <v>0</v>
      </c>
      <c r="D265" s="20">
        <v>0</v>
      </c>
      <c r="E265" s="20">
        <v>0</v>
      </c>
      <c r="F265" s="20">
        <v>8.3333333333333037E-3</v>
      </c>
      <c r="G265" s="20">
        <v>1.2195121951219523E-2</v>
      </c>
      <c r="H265" s="20">
        <v>0.19047619047619047</v>
      </c>
      <c r="I265" s="20">
        <v>0</v>
      </c>
      <c r="J265" s="20">
        <v>2.3262105055885329E-2</v>
      </c>
      <c r="K265" s="20">
        <v>1.3564987342002621E-2</v>
      </c>
    </row>
    <row r="266" spans="1:11">
      <c r="A266" s="7">
        <v>40878</v>
      </c>
      <c r="C266" s="20">
        <v>0</v>
      </c>
      <c r="D266" s="20">
        <v>0</v>
      </c>
      <c r="E266" s="20">
        <v>0</v>
      </c>
      <c r="F266" s="20">
        <v>8.1300813008130524E-3</v>
      </c>
      <c r="G266" s="20">
        <v>1.1764705882352899E-2</v>
      </c>
      <c r="H266" s="20">
        <v>0.17894736842105263</v>
      </c>
      <c r="I266" s="20">
        <v>0</v>
      </c>
      <c r="J266" s="20">
        <v>2.2527582508020672E-2</v>
      </c>
      <c r="K266" s="20">
        <v>1.3347596016503149E-2</v>
      </c>
    </row>
    <row r="267" spans="1:11">
      <c r="A267" s="7">
        <v>40909</v>
      </c>
      <c r="C267" s="20">
        <v>0</v>
      </c>
      <c r="D267" s="20">
        <v>0</v>
      </c>
      <c r="E267" s="20">
        <v>0</v>
      </c>
      <c r="F267" s="20">
        <v>8.1300813008130524E-3</v>
      </c>
      <c r="G267" s="20">
        <v>1.1627906976744207E-2</v>
      </c>
      <c r="H267" s="20">
        <v>0.1333333333333333</v>
      </c>
      <c r="I267" s="20">
        <v>0</v>
      </c>
      <c r="J267" s="20">
        <v>1.8157544465877584E-2</v>
      </c>
      <c r="K267" s="20">
        <v>1.0628319907629913E-2</v>
      </c>
    </row>
    <row r="268" spans="1:11">
      <c r="A268" s="7">
        <v>40940</v>
      </c>
      <c r="C268" s="20">
        <v>0</v>
      </c>
      <c r="D268" s="20">
        <v>0</v>
      </c>
      <c r="E268" s="20">
        <v>0</v>
      </c>
      <c r="F268" s="20">
        <v>8.0645161290322509E-3</v>
      </c>
      <c r="G268" s="20">
        <v>1.1494252873563204E-2</v>
      </c>
      <c r="H268" s="20">
        <v>0.19999999999999996</v>
      </c>
      <c r="I268" s="20">
        <v>0</v>
      </c>
      <c r="J268" s="20">
        <v>2.2738019176949731E-2</v>
      </c>
      <c r="K268" s="20">
        <v>1.3229944576879205E-2</v>
      </c>
    </row>
    <row r="269" spans="1:11">
      <c r="A269" s="7">
        <v>40969</v>
      </c>
      <c r="C269" s="20">
        <v>0</v>
      </c>
      <c r="D269" s="20">
        <v>0</v>
      </c>
      <c r="E269" s="20">
        <v>0</v>
      </c>
      <c r="F269" s="20">
        <v>7.9365079365079083E-3</v>
      </c>
      <c r="G269" s="20">
        <v>0</v>
      </c>
      <c r="H269" s="20">
        <v>0.19999999999999996</v>
      </c>
      <c r="I269" s="20">
        <v>0</v>
      </c>
      <c r="J269" s="20">
        <v>1.8153178424856642E-2</v>
      </c>
      <c r="K269" s="20">
        <v>1.0586443848698446E-2</v>
      </c>
    </row>
    <row r="270" spans="1:11">
      <c r="A270" s="7">
        <v>41000</v>
      </c>
      <c r="C270" s="20">
        <v>0</v>
      </c>
      <c r="D270" s="20">
        <v>0</v>
      </c>
      <c r="E270" s="20">
        <v>0</v>
      </c>
      <c r="F270" s="20">
        <v>0</v>
      </c>
      <c r="G270" s="20">
        <v>1.2499999999999956E-2</v>
      </c>
      <c r="H270" s="20">
        <v>0.19999999999999996</v>
      </c>
      <c r="I270" s="20">
        <v>0</v>
      </c>
      <c r="J270" s="20">
        <v>1.8071108983381712E-2</v>
      </c>
      <c r="K270" s="20">
        <v>1.0448125281530163E-2</v>
      </c>
    </row>
    <row r="271" spans="1:11">
      <c r="A271" s="7">
        <v>41030</v>
      </c>
      <c r="C271" s="20">
        <v>0</v>
      </c>
      <c r="D271" s="20">
        <v>0</v>
      </c>
      <c r="E271" s="20">
        <v>0</v>
      </c>
      <c r="F271" s="20">
        <v>0</v>
      </c>
      <c r="G271" s="20">
        <v>1.2048192771084376E-2</v>
      </c>
      <c r="H271" s="20">
        <v>0.1875</v>
      </c>
      <c r="I271" s="20">
        <v>0</v>
      </c>
      <c r="J271" s="20">
        <v>1.7909177867325043E-2</v>
      </c>
      <c r="K271" s="20">
        <v>1.0393805053330096E-2</v>
      </c>
    </row>
    <row r="272" spans="1:11">
      <c r="A272" s="7">
        <v>41061</v>
      </c>
      <c r="C272" s="20">
        <v>0</v>
      </c>
      <c r="D272" s="20">
        <v>0</v>
      </c>
      <c r="E272" s="20">
        <v>0</v>
      </c>
      <c r="F272" s="20">
        <v>1.6528925619834656E-2</v>
      </c>
      <c r="G272" s="20">
        <v>1.1627906976744207E-2</v>
      </c>
      <c r="H272" s="20">
        <v>0.1333333333333333</v>
      </c>
      <c r="I272" s="20">
        <v>0</v>
      </c>
      <c r="J272" s="20">
        <v>2.2623596392048806E-2</v>
      </c>
      <c r="K272" s="20">
        <v>1.3139091169317108E-2</v>
      </c>
    </row>
    <row r="273" spans="1:11">
      <c r="A273" s="7">
        <v>41091</v>
      </c>
      <c r="C273" s="20">
        <v>0</v>
      </c>
      <c r="D273" s="20">
        <v>0</v>
      </c>
      <c r="E273" s="20">
        <v>0</v>
      </c>
      <c r="F273" s="20">
        <v>1.834862385321101E-2</v>
      </c>
      <c r="G273" s="20">
        <v>1.0869565217391353E-2</v>
      </c>
      <c r="H273" s="20">
        <v>0.17647058823529416</v>
      </c>
      <c r="I273" s="20">
        <v>0</v>
      </c>
      <c r="J273" s="20">
        <v>2.7062287984825906E-2</v>
      </c>
      <c r="K273" s="20">
        <v>1.5775021122529265E-2</v>
      </c>
    </row>
    <row r="274" spans="1:11">
      <c r="A274" s="7">
        <v>41122</v>
      </c>
      <c r="C274" s="20">
        <v>0</v>
      </c>
      <c r="D274" s="20">
        <v>0</v>
      </c>
      <c r="E274" s="20">
        <v>0</v>
      </c>
      <c r="F274" s="20">
        <v>2.7532467532467519E-2</v>
      </c>
      <c r="G274" s="20">
        <v>1.0752688172043001E-2</v>
      </c>
      <c r="H274" s="20">
        <v>0.23529411764705888</v>
      </c>
      <c r="I274" s="20">
        <v>0</v>
      </c>
      <c r="J274" s="20">
        <v>3.5968682475383318E-2</v>
      </c>
      <c r="K274" s="20">
        <v>2.0811202483633884E-2</v>
      </c>
    </row>
    <row r="275" spans="1:11">
      <c r="A275" s="7">
        <v>41153</v>
      </c>
      <c r="C275" s="20">
        <v>0</v>
      </c>
      <c r="D275" s="20">
        <v>0</v>
      </c>
      <c r="E275" s="20">
        <v>0</v>
      </c>
      <c r="F275" s="20">
        <v>2.7281998980112188E-2</v>
      </c>
      <c r="G275" s="20">
        <v>2.1623537752569977E-2</v>
      </c>
      <c r="H275" s="20">
        <v>0.27777777777777779</v>
      </c>
      <c r="I275" s="20">
        <v>0</v>
      </c>
      <c r="J275" s="20">
        <v>4.4832135534157436E-2</v>
      </c>
      <c r="K275" s="20">
        <v>2.6079146303409351E-2</v>
      </c>
    </row>
    <row r="276" spans="1:11">
      <c r="A276" s="7">
        <v>41183</v>
      </c>
      <c r="C276" s="20">
        <v>0</v>
      </c>
      <c r="D276" s="20">
        <v>0</v>
      </c>
      <c r="E276" s="20">
        <v>0</v>
      </c>
      <c r="F276" s="20">
        <v>2.7532467532467519E-2</v>
      </c>
      <c r="G276" s="20">
        <v>1.1111111111111072E-2</v>
      </c>
      <c r="H276" s="20">
        <v>0.26315789473684215</v>
      </c>
      <c r="I276" s="20">
        <v>0</v>
      </c>
      <c r="J276" s="20">
        <v>4.0900207701172975E-2</v>
      </c>
      <c r="K276" s="20">
        <v>2.3200980992041376E-2</v>
      </c>
    </row>
    <row r="277" spans="1:11">
      <c r="A277" s="7">
        <v>41214</v>
      </c>
      <c r="C277" s="20">
        <v>0</v>
      </c>
      <c r="D277" s="20">
        <v>0</v>
      </c>
      <c r="E277" s="20">
        <v>0</v>
      </c>
      <c r="F277" s="20">
        <v>2.6794493608652936E-2</v>
      </c>
      <c r="G277" s="20">
        <v>1.0752688172043001E-2</v>
      </c>
      <c r="H277" s="20">
        <v>0.25000000000000022</v>
      </c>
      <c r="I277" s="20">
        <v>0</v>
      </c>
      <c r="J277" s="20">
        <v>3.9638288883708794E-2</v>
      </c>
      <c r="K277" s="20">
        <v>2.2674646072707638E-2</v>
      </c>
    </row>
    <row r="278" spans="1:11">
      <c r="A278" s="7">
        <v>41244</v>
      </c>
      <c r="C278" s="20">
        <v>0</v>
      </c>
      <c r="D278" s="20">
        <v>0</v>
      </c>
      <c r="E278" s="20">
        <v>0</v>
      </c>
      <c r="F278" s="20">
        <v>2.6557218734910681E-2</v>
      </c>
      <c r="G278" s="20">
        <v>1.0869565217391353E-2</v>
      </c>
      <c r="H278" s="20">
        <v>0.20000000000000018</v>
      </c>
      <c r="I278" s="20">
        <v>0</v>
      </c>
      <c r="J278" s="20">
        <v>3.5359495072284974E-2</v>
      </c>
      <c r="K278" s="20">
        <v>2.0019599117081177E-2</v>
      </c>
    </row>
    <row r="279" spans="1:11">
      <c r="A279" s="7">
        <v>41275</v>
      </c>
      <c r="C279" s="20">
        <v>0</v>
      </c>
      <c r="D279" s="20">
        <v>0</v>
      </c>
      <c r="E279" s="20">
        <v>0</v>
      </c>
      <c r="F279" s="20">
        <v>2.6557218734910681E-2</v>
      </c>
      <c r="G279" s="20">
        <v>1.041666666666663E-2</v>
      </c>
      <c r="H279" s="20">
        <v>0.25146198830409361</v>
      </c>
      <c r="I279" s="20">
        <v>0</v>
      </c>
      <c r="J279" s="20">
        <v>3.9297964909411398E-2</v>
      </c>
      <c r="K279" s="20">
        <v>2.2387037424851042E-2</v>
      </c>
    </row>
    <row r="280" spans="1:11">
      <c r="A280" s="7">
        <v>41306</v>
      </c>
      <c r="C280" s="20">
        <v>0</v>
      </c>
      <c r="D280" s="20">
        <v>0</v>
      </c>
      <c r="E280" s="20">
        <v>0</v>
      </c>
      <c r="F280" s="20">
        <v>2.5869963369963389E-2</v>
      </c>
      <c r="G280" s="20">
        <v>1.0000000000000009E-2</v>
      </c>
      <c r="H280" s="20">
        <v>0.22619047619047628</v>
      </c>
      <c r="I280" s="20">
        <v>0</v>
      </c>
      <c r="J280" s="20">
        <v>3.4336195955075866E-2</v>
      </c>
      <c r="K280" s="20">
        <v>1.9632367934396044E-2</v>
      </c>
    </row>
    <row r="281" spans="1:11">
      <c r="A281" s="7">
        <v>41334</v>
      </c>
      <c r="C281" s="20">
        <v>0</v>
      </c>
      <c r="D281" s="20">
        <v>0</v>
      </c>
      <c r="E281" s="20">
        <v>0</v>
      </c>
      <c r="F281" s="20">
        <v>2.5869963369963389E-2</v>
      </c>
      <c r="G281" s="20">
        <v>1.0101010101010055E-2</v>
      </c>
      <c r="H281" s="20">
        <v>0.24369747899159677</v>
      </c>
      <c r="I281" s="20">
        <v>0</v>
      </c>
      <c r="J281" s="20">
        <v>3.8454548713498626E-2</v>
      </c>
      <c r="K281" s="20">
        <v>2.1990144619032703E-2</v>
      </c>
    </row>
    <row r="282" spans="1:11">
      <c r="A282" s="7">
        <v>41365</v>
      </c>
      <c r="C282" s="20">
        <v>0</v>
      </c>
      <c r="D282" s="20">
        <v>0</v>
      </c>
      <c r="E282" s="20">
        <v>0</v>
      </c>
      <c r="F282" s="20">
        <v>1.7472290640394017E-2</v>
      </c>
      <c r="G282" s="20">
        <v>1.9711679905854651E-2</v>
      </c>
      <c r="H282" s="20">
        <v>0.24369747899159677</v>
      </c>
      <c r="I282" s="20">
        <v>0</v>
      </c>
      <c r="J282" s="20">
        <v>3.8454548713498626E-2</v>
      </c>
      <c r="K282" s="20">
        <v>2.1830062205488998E-2</v>
      </c>
    </row>
    <row r="283" spans="1:11">
      <c r="A283" s="7">
        <v>41395</v>
      </c>
      <c r="C283" s="20">
        <v>0</v>
      </c>
      <c r="D283" s="20">
        <v>0</v>
      </c>
      <c r="E283" s="20">
        <v>0</v>
      </c>
      <c r="F283" s="20">
        <v>0</v>
      </c>
      <c r="G283" s="20">
        <v>1.9513601845621453E-2</v>
      </c>
      <c r="H283" s="20">
        <v>0.30946291560102335</v>
      </c>
      <c r="I283" s="20">
        <v>0</v>
      </c>
      <c r="J283" s="20">
        <v>3.8128468020609763E-2</v>
      </c>
      <c r="K283" s="20">
        <v>2.1465452708292587E-2</v>
      </c>
    </row>
    <row r="284" spans="1:11">
      <c r="A284" s="7">
        <v>41426</v>
      </c>
      <c r="C284" s="20">
        <v>0</v>
      </c>
      <c r="D284" s="20">
        <v>0</v>
      </c>
      <c r="E284" s="20">
        <v>0</v>
      </c>
      <c r="F284" s="20">
        <v>0</v>
      </c>
      <c r="G284" s="20">
        <v>9.8039215686274161E-3</v>
      </c>
      <c r="H284" s="20">
        <v>0.27807486631016054</v>
      </c>
      <c r="I284" s="20">
        <v>0</v>
      </c>
      <c r="J284" s="20">
        <v>2.9603228224070577E-2</v>
      </c>
      <c r="K284" s="20">
        <v>1.6591408578518929E-2</v>
      </c>
    </row>
    <row r="285" spans="1:11">
      <c r="A285" s="7">
        <v>41456</v>
      </c>
      <c r="C285" s="20">
        <v>0</v>
      </c>
      <c r="D285" s="20">
        <v>0</v>
      </c>
      <c r="E285" s="20">
        <v>0</v>
      </c>
      <c r="F285" s="20">
        <v>0</v>
      </c>
      <c r="G285" s="20">
        <v>0</v>
      </c>
      <c r="H285" s="20">
        <v>0.26570048309178751</v>
      </c>
      <c r="I285" s="20">
        <v>0</v>
      </c>
      <c r="J285" s="20">
        <v>2.5220742594089574E-2</v>
      </c>
      <c r="K285" s="20">
        <v>1.4186971011350691E-2</v>
      </c>
    </row>
    <row r="286" spans="1:11">
      <c r="A286" s="7">
        <v>41487</v>
      </c>
      <c r="C286" s="20">
        <v>0</v>
      </c>
      <c r="D286" s="20">
        <v>0</v>
      </c>
      <c r="E286" s="20">
        <v>0</v>
      </c>
      <c r="F286" s="20">
        <v>0</v>
      </c>
      <c r="G286" s="20">
        <v>1.1904761904761862E-2</v>
      </c>
      <c r="H286" s="20">
        <v>0.23304347826086957</v>
      </c>
      <c r="I286" s="20">
        <v>0</v>
      </c>
      <c r="J286" s="20">
        <v>2.6326663766855218E-2</v>
      </c>
      <c r="K286" s="20">
        <v>1.450205531080806E-2</v>
      </c>
    </row>
    <row r="287" spans="1:11">
      <c r="A287" s="7">
        <v>41518</v>
      </c>
      <c r="C287" s="20">
        <v>0</v>
      </c>
      <c r="D287" s="20">
        <v>0</v>
      </c>
      <c r="E287" s="20">
        <v>0</v>
      </c>
      <c r="F287" s="20">
        <v>0</v>
      </c>
      <c r="G287" s="20">
        <v>1.2048192771084376E-2</v>
      </c>
      <c r="H287" s="20">
        <v>0.15999999999999992</v>
      </c>
      <c r="I287" s="20">
        <v>0</v>
      </c>
      <c r="J287" s="20">
        <v>1.7981001973028432E-2</v>
      </c>
      <c r="K287" s="20">
        <v>9.8026212667446933E-3</v>
      </c>
    </row>
    <row r="288" spans="1:11">
      <c r="A288" s="7">
        <v>41548</v>
      </c>
      <c r="C288" s="20">
        <v>0</v>
      </c>
      <c r="D288" s="20">
        <v>0</v>
      </c>
      <c r="E288" s="20">
        <v>0</v>
      </c>
      <c r="F288" s="20">
        <v>0</v>
      </c>
      <c r="G288" s="20">
        <v>2.3809523809523836E-2</v>
      </c>
      <c r="H288" s="20">
        <v>0.26136363636363635</v>
      </c>
      <c r="I288" s="20">
        <v>0</v>
      </c>
      <c r="J288" s="20">
        <v>3.1672014516098579E-2</v>
      </c>
      <c r="K288" s="20">
        <v>1.7357079654950369E-2</v>
      </c>
    </row>
    <row r="289" spans="1:11">
      <c r="A289" s="7">
        <v>41579</v>
      </c>
      <c r="C289" s="20">
        <v>0</v>
      </c>
      <c r="D289" s="20">
        <v>0</v>
      </c>
      <c r="E289" s="20">
        <v>0</v>
      </c>
      <c r="F289" s="20">
        <v>0</v>
      </c>
      <c r="G289" s="20">
        <v>2.2988505747126409E-2</v>
      </c>
      <c r="H289" s="20">
        <v>0.26136363636363635</v>
      </c>
      <c r="I289" s="20">
        <v>0</v>
      </c>
      <c r="J289" s="20">
        <v>3.1107672231925898E-2</v>
      </c>
      <c r="K289" s="20">
        <v>1.7102297542725631E-2</v>
      </c>
    </row>
    <row r="290" spans="1:11">
      <c r="A290" s="7">
        <v>41609</v>
      </c>
      <c r="C290" s="20">
        <v>0</v>
      </c>
      <c r="D290" s="20">
        <v>0</v>
      </c>
      <c r="E290" s="20">
        <v>0</v>
      </c>
      <c r="F290" s="20">
        <v>0</v>
      </c>
      <c r="G290" s="20">
        <v>2.2727272727272707E-2</v>
      </c>
      <c r="H290" s="20">
        <v>0.26136363636363635</v>
      </c>
      <c r="I290" s="20">
        <v>0</v>
      </c>
      <c r="J290" s="20">
        <v>3.0832992840161277E-2</v>
      </c>
      <c r="K290" s="20">
        <v>1.7019026383331193E-2</v>
      </c>
    </row>
    <row r="291" spans="1:11">
      <c r="A291" s="7">
        <v>41640</v>
      </c>
      <c r="C291" s="20">
        <v>0</v>
      </c>
      <c r="D291" s="20">
        <v>0</v>
      </c>
      <c r="E291" s="20">
        <v>0</v>
      </c>
      <c r="F291" s="20">
        <v>0</v>
      </c>
      <c r="G291" s="20">
        <v>1.1111111111111072E-2</v>
      </c>
      <c r="H291" s="20">
        <v>0.20000000000000007</v>
      </c>
      <c r="I291" s="20">
        <v>0</v>
      </c>
      <c r="J291" s="20">
        <v>2.228228228228224E-2</v>
      </c>
      <c r="K291" s="20">
        <v>1.2334688949996675E-2</v>
      </c>
    </row>
    <row r="292" spans="1:11">
      <c r="A292" s="7">
        <v>41671</v>
      </c>
      <c r="C292" s="20">
        <v>0</v>
      </c>
      <c r="D292" s="20">
        <v>0</v>
      </c>
      <c r="E292" s="20">
        <v>0</v>
      </c>
      <c r="F292" s="20">
        <v>0</v>
      </c>
      <c r="G292" s="20">
        <v>1.098901098901095E-2</v>
      </c>
      <c r="H292" s="20">
        <v>0.20000000000000007</v>
      </c>
      <c r="I292" s="20">
        <v>0</v>
      </c>
      <c r="J292" s="20">
        <v>2.1988304093567224E-2</v>
      </c>
      <c r="K292" s="20">
        <v>1.2184383998476989E-2</v>
      </c>
    </row>
    <row r="293" spans="1:11">
      <c r="A293" s="7">
        <v>41699</v>
      </c>
      <c r="C293" s="20">
        <v>0</v>
      </c>
      <c r="D293" s="20">
        <v>0</v>
      </c>
      <c r="E293" s="20">
        <v>0</v>
      </c>
      <c r="F293" s="20">
        <v>0</v>
      </c>
      <c r="G293" s="20">
        <v>3.4259857789269432E-2</v>
      </c>
      <c r="H293" s="20">
        <v>0.2482993197278911</v>
      </c>
      <c r="I293" s="20">
        <v>0</v>
      </c>
      <c r="J293" s="20">
        <v>3.5893683656217923E-2</v>
      </c>
      <c r="K293" s="20">
        <v>1.9704884216129814E-2</v>
      </c>
    </row>
    <row r="294" spans="1:11">
      <c r="A294" s="7">
        <v>41730</v>
      </c>
      <c r="C294" s="20">
        <v>0</v>
      </c>
      <c r="D294" s="20">
        <v>0</v>
      </c>
      <c r="E294" s="20">
        <v>0</v>
      </c>
      <c r="F294" s="20">
        <v>0</v>
      </c>
      <c r="G294" s="20">
        <v>4.5928030303030387E-2</v>
      </c>
      <c r="H294" s="20">
        <v>9.2063492063492181E-2</v>
      </c>
      <c r="I294" s="20">
        <v>0</v>
      </c>
      <c r="J294" s="20">
        <v>3.5574103498601128E-2</v>
      </c>
      <c r="K294" s="20">
        <v>1.9560253974239106E-2</v>
      </c>
    </row>
    <row r="295" spans="1:11">
      <c r="A295" s="7">
        <v>41760</v>
      </c>
      <c r="C295" s="20">
        <v>0</v>
      </c>
      <c r="D295" s="20">
        <v>0</v>
      </c>
      <c r="E295" s="20">
        <v>0</v>
      </c>
      <c r="F295" s="20">
        <v>0</v>
      </c>
      <c r="G295" s="20">
        <v>4.5235361653272133E-2</v>
      </c>
      <c r="H295" s="20">
        <v>9.2063492063492181E-2</v>
      </c>
      <c r="I295" s="20">
        <v>0</v>
      </c>
      <c r="J295" s="20">
        <v>3.5416440421359274E-2</v>
      </c>
      <c r="K295" s="20">
        <v>1.9323867542586526E-2</v>
      </c>
    </row>
    <row r="296" spans="1:11">
      <c r="A296" s="7">
        <v>41791</v>
      </c>
      <c r="C296" s="20">
        <v>0</v>
      </c>
      <c r="D296" s="20">
        <v>0</v>
      </c>
      <c r="E296" s="20">
        <v>0</v>
      </c>
      <c r="F296" s="20">
        <v>0</v>
      </c>
      <c r="G296" s="20">
        <v>4.5235361653272133E-2</v>
      </c>
      <c r="H296" s="20">
        <v>0.11317829457364359</v>
      </c>
      <c r="I296" s="20">
        <v>0</v>
      </c>
      <c r="J296" s="20">
        <v>4.0053861380871969E-2</v>
      </c>
      <c r="K296" s="20">
        <v>2.1838421728374802E-2</v>
      </c>
    </row>
    <row r="297" spans="1:11">
      <c r="A297" s="7">
        <v>41821</v>
      </c>
      <c r="C297" s="20">
        <v>0</v>
      </c>
      <c r="D297" s="20">
        <v>0</v>
      </c>
      <c r="E297" s="20">
        <v>0</v>
      </c>
      <c r="F297" s="20">
        <v>0</v>
      </c>
      <c r="G297" s="20">
        <v>4.5235361653272133E-2</v>
      </c>
      <c r="H297" s="20">
        <v>0.11317829457364359</v>
      </c>
      <c r="I297" s="20">
        <v>0</v>
      </c>
      <c r="J297" s="20">
        <v>3.970001140345425E-2</v>
      </c>
      <c r="K297" s="20">
        <v>2.1680473185892168E-2</v>
      </c>
    </row>
    <row r="298" spans="1:11">
      <c r="A298" s="7">
        <v>41852</v>
      </c>
      <c r="C298" s="20">
        <v>0</v>
      </c>
      <c r="D298" s="20">
        <v>0</v>
      </c>
      <c r="E298" s="20">
        <v>0</v>
      </c>
      <c r="F298" s="20">
        <v>0</v>
      </c>
      <c r="G298" s="20">
        <v>4.3277310924369705E-2</v>
      </c>
      <c r="H298" s="20">
        <v>7.8736974487962574E-2</v>
      </c>
      <c r="I298" s="20">
        <v>0</v>
      </c>
      <c r="J298" s="20">
        <v>3.0832135154564955E-2</v>
      </c>
      <c r="K298" s="20">
        <v>1.6870721881625306E-2</v>
      </c>
    </row>
    <row r="299" spans="1:11">
      <c r="A299" s="7">
        <v>41883</v>
      </c>
      <c r="C299" s="20">
        <v>0</v>
      </c>
      <c r="D299" s="20">
        <v>0</v>
      </c>
      <c r="E299" s="20">
        <v>0</v>
      </c>
      <c r="F299" s="20">
        <v>0</v>
      </c>
      <c r="G299" s="20">
        <v>1.4705882352941124E-2</v>
      </c>
      <c r="H299" s="20">
        <v>0.11143039591315462</v>
      </c>
      <c r="I299" s="20">
        <v>0</v>
      </c>
      <c r="J299" s="20">
        <v>3.0562607098624017E-2</v>
      </c>
      <c r="K299" s="20">
        <v>1.6789748269568472E-2</v>
      </c>
    </row>
    <row r="300" spans="1:11">
      <c r="A300" s="7">
        <v>41913</v>
      </c>
      <c r="C300" s="20">
        <v>0</v>
      </c>
      <c r="D300" s="20">
        <v>0</v>
      </c>
      <c r="E300" s="20">
        <v>0</v>
      </c>
      <c r="F300" s="20">
        <v>0</v>
      </c>
      <c r="G300" s="20">
        <v>2.9687499999999978E-2</v>
      </c>
      <c r="H300" s="20">
        <v>8.4754521963824492E-2</v>
      </c>
      <c r="I300" s="20">
        <v>0</v>
      </c>
      <c r="J300" s="20">
        <v>2.6939271133299636E-2</v>
      </c>
      <c r="K300" s="20">
        <v>1.4831815143454663E-2</v>
      </c>
    </row>
    <row r="301" spans="1:11">
      <c r="A301" s="7">
        <v>41944</v>
      </c>
      <c r="C301" s="20">
        <v>0</v>
      </c>
      <c r="D301" s="20">
        <v>0</v>
      </c>
      <c r="E301" s="20">
        <v>0</v>
      </c>
      <c r="F301" s="20">
        <v>0</v>
      </c>
      <c r="G301" s="20">
        <v>4.4420368364030294E-2</v>
      </c>
      <c r="H301" s="20">
        <v>8.2993869484552674E-2</v>
      </c>
      <c r="I301" s="20">
        <v>0</v>
      </c>
      <c r="J301" s="20">
        <v>3.1129741870522754E-2</v>
      </c>
      <c r="K301" s="20">
        <v>1.7236060927583119E-2</v>
      </c>
    </row>
    <row r="302" spans="1:11">
      <c r="A302" s="7">
        <v>41974</v>
      </c>
      <c r="C302" s="20">
        <v>0</v>
      </c>
      <c r="D302" s="20">
        <v>0</v>
      </c>
      <c r="E302" s="20">
        <v>0</v>
      </c>
      <c r="F302" s="20">
        <v>0</v>
      </c>
      <c r="G302" s="20">
        <v>4.4420368364030294E-2</v>
      </c>
      <c r="H302" s="20">
        <v>8.2993869484552674E-2</v>
      </c>
      <c r="I302" s="20">
        <v>0</v>
      </c>
      <c r="J302" s="20">
        <v>3.0855143691267406E-2</v>
      </c>
      <c r="K302" s="20">
        <v>1.7193708098410143E-2</v>
      </c>
    </row>
    <row r="303" spans="1:11">
      <c r="A303" s="7">
        <v>42005</v>
      </c>
      <c r="C303" s="20">
        <v>0</v>
      </c>
      <c r="D303" s="20">
        <v>0</v>
      </c>
      <c r="E303" s="20">
        <v>0</v>
      </c>
      <c r="F303" s="20">
        <v>0</v>
      </c>
      <c r="G303" s="20">
        <v>6.1538461538461431E-2</v>
      </c>
      <c r="H303" s="20">
        <v>0.10133399209486171</v>
      </c>
      <c r="I303" s="20">
        <v>0</v>
      </c>
      <c r="J303" s="20">
        <v>4.0090502383882565E-2</v>
      </c>
      <c r="K303" s="20">
        <v>2.2233740364572152E-2</v>
      </c>
    </row>
    <row r="304" spans="1:11">
      <c r="A304" s="7">
        <v>42036</v>
      </c>
      <c r="C304" s="20">
        <v>0</v>
      </c>
      <c r="D304" s="20">
        <v>0</v>
      </c>
      <c r="E304" s="20">
        <v>0</v>
      </c>
      <c r="F304" s="20">
        <v>0</v>
      </c>
      <c r="G304" s="20">
        <v>7.7179487179487083E-2</v>
      </c>
      <c r="H304" s="20">
        <v>0.10431959345002828</v>
      </c>
      <c r="I304" s="20">
        <v>0</v>
      </c>
      <c r="J304" s="20">
        <v>4.5080674444685553E-2</v>
      </c>
      <c r="K304" s="20">
        <v>2.4869523566887652E-2</v>
      </c>
    </row>
    <row r="305" spans="1:11">
      <c r="A305" s="7">
        <v>42064</v>
      </c>
      <c r="C305" s="20">
        <v>0</v>
      </c>
      <c r="D305" s="20">
        <v>0</v>
      </c>
      <c r="E305" s="20">
        <v>0</v>
      </c>
      <c r="F305" s="20">
        <v>8.9285714285713969E-3</v>
      </c>
      <c r="G305" s="20">
        <v>7.8389830508474478E-2</v>
      </c>
      <c r="H305" s="20">
        <v>6.4775413711584018E-2</v>
      </c>
      <c r="I305" s="20">
        <v>0</v>
      </c>
      <c r="J305" s="20">
        <v>4.0393447618231271E-2</v>
      </c>
      <c r="K305" s="20">
        <v>2.2700969795528381E-2</v>
      </c>
    </row>
    <row r="306" spans="1:11">
      <c r="A306" s="7">
        <v>42095</v>
      </c>
      <c r="C306" s="20">
        <v>0</v>
      </c>
      <c r="D306" s="20">
        <v>0</v>
      </c>
      <c r="E306" s="20">
        <v>0</v>
      </c>
      <c r="F306" s="20">
        <v>1.7778840787690431E-2</v>
      </c>
      <c r="G306" s="20">
        <v>7.8389830508474478E-2</v>
      </c>
      <c r="H306" s="20">
        <v>8.7042665766070115E-2</v>
      </c>
      <c r="I306" s="20">
        <v>0</v>
      </c>
      <c r="J306" s="20">
        <v>4.9353730041435173E-2</v>
      </c>
      <c r="K306" s="20">
        <v>2.7787820402664476E-2</v>
      </c>
    </row>
    <row r="307" spans="1:11">
      <c r="A307" s="7">
        <v>42125</v>
      </c>
      <c r="C307" s="20">
        <v>0</v>
      </c>
      <c r="D307" s="20">
        <v>0</v>
      </c>
      <c r="E307" s="20">
        <v>0</v>
      </c>
      <c r="F307" s="20">
        <v>1.7316999395039279E-2</v>
      </c>
      <c r="G307" s="20">
        <v>8.0928126768534225E-2</v>
      </c>
      <c r="H307" s="20">
        <v>8.7042665766070115E-2</v>
      </c>
      <c r="I307" s="20">
        <v>0</v>
      </c>
      <c r="J307" s="20">
        <v>4.9115345126067411E-2</v>
      </c>
      <c r="K307" s="20">
        <v>2.7642269722901514E-2</v>
      </c>
    </row>
    <row r="308" spans="1:11">
      <c r="A308" s="7">
        <v>42156</v>
      </c>
      <c r="C308" s="20">
        <v>0</v>
      </c>
      <c r="D308" s="20">
        <v>0</v>
      </c>
      <c r="E308" s="20">
        <v>0</v>
      </c>
      <c r="F308" s="20">
        <v>1.6878546290310936E-2</v>
      </c>
      <c r="G308" s="20">
        <v>9.7947976272820592E-2</v>
      </c>
      <c r="H308" s="20">
        <v>6.5722952477249796E-2</v>
      </c>
      <c r="I308" s="20">
        <v>0</v>
      </c>
      <c r="J308" s="20">
        <v>4.8865486134688441E-2</v>
      </c>
      <c r="K308" s="20">
        <v>2.7695535240267244E-2</v>
      </c>
    </row>
    <row r="309" spans="1:11">
      <c r="A309" s="7">
        <v>42186</v>
      </c>
      <c r="C309" s="20">
        <v>0</v>
      </c>
      <c r="D309" s="20">
        <v>0</v>
      </c>
      <c r="E309" s="20">
        <v>0</v>
      </c>
      <c r="F309" s="20">
        <v>2.5438728063596816E-2</v>
      </c>
      <c r="G309" s="20">
        <v>9.0547807708314498E-2</v>
      </c>
      <c r="H309" s="20">
        <v>6.5722952477249796E-2</v>
      </c>
      <c r="I309" s="20">
        <v>0</v>
      </c>
      <c r="J309" s="20">
        <v>5.2152869130415946E-2</v>
      </c>
      <c r="K309" s="20">
        <v>3.0095081272898172E-2</v>
      </c>
    </row>
    <row r="310" spans="1:11">
      <c r="A310" s="7">
        <v>42217</v>
      </c>
      <c r="C310" s="20">
        <v>0</v>
      </c>
      <c r="D310" s="20">
        <v>0</v>
      </c>
      <c r="E310" s="20">
        <v>0</v>
      </c>
      <c r="F310" s="20">
        <v>2.480728996517656E-2</v>
      </c>
      <c r="G310" s="20">
        <v>8.9200124494242305E-2</v>
      </c>
      <c r="H310" s="20">
        <v>8.5817524841915294E-2</v>
      </c>
      <c r="I310" s="20">
        <v>0</v>
      </c>
      <c r="J310" s="20">
        <v>5.5261468227246979E-2</v>
      </c>
      <c r="K310" s="20">
        <v>3.223624452141105E-2</v>
      </c>
    </row>
    <row r="311" spans="1:11">
      <c r="A311" s="7">
        <v>42248</v>
      </c>
      <c r="C311" s="20">
        <v>0</v>
      </c>
      <c r="D311" s="20">
        <v>0</v>
      </c>
      <c r="E311" s="20">
        <v>0</v>
      </c>
      <c r="F311" s="20">
        <v>2.480728996517656E-2</v>
      </c>
      <c r="G311" s="20">
        <v>7.3165030388031682E-2</v>
      </c>
      <c r="H311" s="20">
        <v>0.10447431004922292</v>
      </c>
      <c r="I311" s="20">
        <v>0</v>
      </c>
      <c r="J311" s="20">
        <v>5.4795005996968293E-2</v>
      </c>
      <c r="K311" s="20">
        <v>3.2077021590730448E-2</v>
      </c>
    </row>
    <row r="312" spans="1:11">
      <c r="A312" s="7">
        <v>42278</v>
      </c>
      <c r="C312" s="20">
        <v>0</v>
      </c>
      <c r="D312" s="20">
        <v>0</v>
      </c>
      <c r="E312" s="20">
        <v>0</v>
      </c>
      <c r="F312" s="20">
        <v>1.6813907096038694E-2</v>
      </c>
      <c r="G312" s="20">
        <v>5.8877247283044443E-2</v>
      </c>
      <c r="H312" s="20">
        <v>0.10447431004922292</v>
      </c>
      <c r="I312" s="20">
        <v>0</v>
      </c>
      <c r="J312" s="20">
        <v>4.675120479038708E-2</v>
      </c>
      <c r="K312" s="20">
        <v>2.7186507255224424E-2</v>
      </c>
    </row>
    <row r="313" spans="1:11">
      <c r="A313" s="7">
        <v>42309</v>
      </c>
      <c r="C313" s="20">
        <v>0</v>
      </c>
      <c r="D313" s="20">
        <v>0</v>
      </c>
      <c r="E313" s="20">
        <v>7.5187969924812581E-3</v>
      </c>
      <c r="F313" s="20">
        <v>0</v>
      </c>
      <c r="G313" s="20">
        <v>5.8679532419028235E-2</v>
      </c>
      <c r="H313" s="20">
        <v>0.18591387497637502</v>
      </c>
      <c r="I313" s="20">
        <v>6.0606060606060996E-3</v>
      </c>
      <c r="J313" s="20">
        <v>5.5512737937198242E-2</v>
      </c>
      <c r="K313" s="20">
        <v>3.4797282098445237E-2</v>
      </c>
    </row>
    <row r="314" spans="1:11">
      <c r="A314" s="7">
        <v>42339</v>
      </c>
      <c r="C314" s="20">
        <v>0</v>
      </c>
      <c r="D314" s="20">
        <v>0</v>
      </c>
      <c r="E314" s="20">
        <v>0</v>
      </c>
      <c r="F314" s="20">
        <v>8.8495575221239076E-3</v>
      </c>
      <c r="G314" s="20">
        <v>5.7004955828485082E-2</v>
      </c>
      <c r="H314" s="20">
        <v>0.17846319005739308</v>
      </c>
      <c r="I314" s="20">
        <v>0</v>
      </c>
      <c r="J314" s="20">
        <v>5.8810325362503746E-2</v>
      </c>
      <c r="K314" s="20">
        <v>3.4624899269992571E-2</v>
      </c>
    </row>
    <row r="315" spans="1:11">
      <c r="A315" s="7">
        <v>42370</v>
      </c>
      <c r="C315" s="20">
        <v>0</v>
      </c>
      <c r="D315" s="20">
        <v>0</v>
      </c>
      <c r="E315" s="20">
        <v>0</v>
      </c>
      <c r="F315" s="20">
        <v>0</v>
      </c>
      <c r="G315" s="20">
        <v>2.9424681598594571E-2</v>
      </c>
      <c r="H315" s="20">
        <v>0.19259023448939472</v>
      </c>
      <c r="I315" s="20">
        <v>0</v>
      </c>
      <c r="J315" s="20">
        <v>5.0510908609335825E-2</v>
      </c>
      <c r="K315" s="20">
        <v>2.9919918773787635E-2</v>
      </c>
    </row>
    <row r="316" spans="1:11">
      <c r="A316" s="7">
        <v>42401</v>
      </c>
      <c r="C316" s="20">
        <v>0</v>
      </c>
      <c r="D316" s="20">
        <v>0</v>
      </c>
      <c r="E316" s="20">
        <v>0</v>
      </c>
      <c r="F316" s="20">
        <v>0</v>
      </c>
      <c r="G316" s="20">
        <v>1.4925373134328401E-2</v>
      </c>
      <c r="H316" s="20">
        <v>0.19926398127617639</v>
      </c>
      <c r="I316" s="20">
        <v>0</v>
      </c>
      <c r="J316" s="20">
        <v>4.7185373697848143E-2</v>
      </c>
      <c r="K316" s="20">
        <v>2.7836335807741808E-2</v>
      </c>
    </row>
    <row r="317" spans="1:11">
      <c r="A317" s="7">
        <v>42430</v>
      </c>
      <c r="C317" s="20">
        <v>0</v>
      </c>
      <c r="D317" s="20">
        <v>0</v>
      </c>
      <c r="E317" s="20">
        <v>0</v>
      </c>
      <c r="F317" s="20">
        <v>0</v>
      </c>
      <c r="G317" s="20">
        <v>0</v>
      </c>
      <c r="H317" s="20">
        <v>0.19246161558657848</v>
      </c>
      <c r="I317" s="20">
        <v>0</v>
      </c>
      <c r="J317" s="20">
        <v>3.5151299939492842E-2</v>
      </c>
      <c r="K317" s="20">
        <v>2.5277626027609523E-2</v>
      </c>
    </row>
    <row r="318" spans="1:11">
      <c r="A318" s="7">
        <v>42461</v>
      </c>
      <c r="C318" s="20">
        <v>0</v>
      </c>
      <c r="D318" s="20">
        <v>0</v>
      </c>
      <c r="E318" s="20">
        <v>0</v>
      </c>
      <c r="F318" s="20">
        <v>0</v>
      </c>
      <c r="G318" s="20">
        <v>0</v>
      </c>
      <c r="H318" s="20">
        <v>0.15618448637316573</v>
      </c>
      <c r="I318" s="20">
        <v>0</v>
      </c>
      <c r="J318" s="20">
        <v>2.8428400869484838E-2</v>
      </c>
      <c r="K318" s="20">
        <v>2.0418071633160229E-2</v>
      </c>
    </row>
    <row r="319" spans="1:11">
      <c r="A319" s="7">
        <v>42491</v>
      </c>
      <c r="C319" s="20">
        <v>0</v>
      </c>
      <c r="D319" s="20">
        <v>0</v>
      </c>
      <c r="E319" s="20">
        <v>0</v>
      </c>
      <c r="F319" s="20">
        <v>0</v>
      </c>
      <c r="G319" s="20">
        <v>0</v>
      </c>
      <c r="H319" s="20">
        <v>0.21883173496076735</v>
      </c>
      <c r="I319" s="20">
        <v>0</v>
      </c>
      <c r="J319" s="20">
        <v>2.8029674442659136E-2</v>
      </c>
      <c r="K319" s="20">
        <v>2.0160670705196448E-2</v>
      </c>
    </row>
    <row r="320" spans="1:11">
      <c r="A320" s="7">
        <v>42522</v>
      </c>
      <c r="C320" s="20">
        <v>0</v>
      </c>
      <c r="D320" s="20">
        <v>0</v>
      </c>
      <c r="E320" s="20">
        <v>0</v>
      </c>
      <c r="F320" s="20">
        <v>0</v>
      </c>
      <c r="G320" s="20">
        <v>0</v>
      </c>
      <c r="H320" s="20">
        <v>0.19172297297297303</v>
      </c>
      <c r="I320" s="20">
        <v>0</v>
      </c>
      <c r="J320" s="20">
        <v>2.4442094984935991E-2</v>
      </c>
      <c r="K320" s="20">
        <v>1.7563190860770628E-2</v>
      </c>
    </row>
    <row r="321" spans="1:11">
      <c r="A321" s="7">
        <v>42552</v>
      </c>
      <c r="C321" s="20">
        <v>0</v>
      </c>
      <c r="D321" s="20">
        <v>0</v>
      </c>
      <c r="E321" s="20">
        <v>0</v>
      </c>
      <c r="F321" s="20">
        <v>0</v>
      </c>
      <c r="G321" s="20">
        <v>0</v>
      </c>
      <c r="H321" s="20">
        <v>0.19020897832817329</v>
      </c>
      <c r="I321" s="20">
        <v>0</v>
      </c>
      <c r="J321" s="20">
        <v>2.4730450698266182E-2</v>
      </c>
      <c r="K321" s="20">
        <v>1.7672132439510713E-2</v>
      </c>
    </row>
    <row r="322" spans="1:11">
      <c r="A322" s="7">
        <v>42583</v>
      </c>
      <c r="C322" s="20">
        <v>0</v>
      </c>
      <c r="D322" s="20">
        <v>0</v>
      </c>
      <c r="E322" s="20">
        <v>0</v>
      </c>
      <c r="F322" s="20">
        <v>0</v>
      </c>
      <c r="G322" s="20">
        <v>0</v>
      </c>
      <c r="H322" s="20">
        <v>0.15933048433048447</v>
      </c>
      <c r="I322" s="20">
        <v>0</v>
      </c>
      <c r="J322" s="20">
        <v>2.1314170463152426E-2</v>
      </c>
      <c r="K322" s="20">
        <v>1.5213813070424242E-2</v>
      </c>
    </row>
    <row r="323" spans="1:11">
      <c r="A323" s="7">
        <v>42614</v>
      </c>
      <c r="C323" s="20">
        <v>0</v>
      </c>
      <c r="D323" s="20">
        <v>0</v>
      </c>
      <c r="E323" s="20">
        <v>0</v>
      </c>
      <c r="F323" s="20">
        <v>0</v>
      </c>
      <c r="G323" s="20">
        <v>0</v>
      </c>
      <c r="H323" s="20">
        <v>0.13352558513848833</v>
      </c>
      <c r="I323" s="20">
        <v>0</v>
      </c>
      <c r="J323" s="20">
        <v>1.7822888164632622E-2</v>
      </c>
      <c r="K323" s="20">
        <v>1.2717181023044866E-2</v>
      </c>
    </row>
    <row r="324" spans="1:11">
      <c r="A324" s="7">
        <v>42644</v>
      </c>
      <c r="C324" s="20">
        <v>0</v>
      </c>
      <c r="D324" s="20">
        <v>0</v>
      </c>
      <c r="E324" s="20">
        <v>0</v>
      </c>
      <c r="F324" s="20">
        <v>0</v>
      </c>
      <c r="G324" s="20">
        <v>0</v>
      </c>
      <c r="H324" s="20">
        <v>0.11072362685265913</v>
      </c>
      <c r="I324" s="20">
        <v>0</v>
      </c>
      <c r="J324" s="20">
        <v>1.4246663619205346E-2</v>
      </c>
      <c r="K324" s="20">
        <v>1.0150974941584123E-2</v>
      </c>
    </row>
    <row r="325" spans="1:11">
      <c r="A325" s="7">
        <v>42675</v>
      </c>
      <c r="C325" s="20">
        <v>0</v>
      </c>
      <c r="D325" s="20">
        <v>0</v>
      </c>
      <c r="E325" s="20">
        <v>0</v>
      </c>
      <c r="F325" s="20">
        <v>0</v>
      </c>
      <c r="G325" s="20">
        <v>0</v>
      </c>
      <c r="H325" s="20">
        <v>2.8571428571428581E-2</v>
      </c>
      <c r="I325" s="20">
        <v>0</v>
      </c>
      <c r="J325" s="20">
        <v>3.5460992907800915E-3</v>
      </c>
      <c r="K325" s="20">
        <v>2.5316455696202667E-3</v>
      </c>
    </row>
    <row r="326" spans="1:11">
      <c r="A326" s="7">
        <v>42705</v>
      </c>
      <c r="C326" s="20">
        <v>0</v>
      </c>
      <c r="D326" s="20">
        <v>0</v>
      </c>
      <c r="E326" s="20">
        <v>0</v>
      </c>
      <c r="F326" s="20">
        <v>0</v>
      </c>
      <c r="G326" s="20">
        <v>0</v>
      </c>
      <c r="H326" s="20">
        <v>6.1302681992337127E-2</v>
      </c>
      <c r="I326" s="20">
        <v>0</v>
      </c>
      <c r="J326" s="20">
        <v>7.4846522580102048E-3</v>
      </c>
      <c r="K326" s="20">
        <v>5.2947158034993835E-3</v>
      </c>
    </row>
    <row r="327" spans="1:11">
      <c r="A327" s="7">
        <v>42736</v>
      </c>
      <c r="C327" s="20">
        <v>0</v>
      </c>
      <c r="D327" s="20">
        <v>0</v>
      </c>
      <c r="E327" s="20">
        <v>0</v>
      </c>
      <c r="F327" s="20">
        <v>0</v>
      </c>
      <c r="G327" s="20">
        <v>0</v>
      </c>
      <c r="H327" s="20">
        <v>6.3265306122448961E-2</v>
      </c>
      <c r="I327" s="20">
        <v>0</v>
      </c>
      <c r="J327" s="20">
        <v>7.4846522580102048E-3</v>
      </c>
      <c r="K327" s="20">
        <v>5.2807076287739729E-3</v>
      </c>
    </row>
    <row r="328" spans="1:11">
      <c r="A328" s="7">
        <v>42767</v>
      </c>
      <c r="C328" s="20">
        <v>0</v>
      </c>
      <c r="D328" s="20">
        <v>0</v>
      </c>
      <c r="E328" s="20">
        <v>0</v>
      </c>
      <c r="F328" s="20">
        <v>0</v>
      </c>
      <c r="G328" s="20">
        <v>0</v>
      </c>
      <c r="H328" s="20">
        <v>3.3333333333333326E-2</v>
      </c>
      <c r="I328" s="20">
        <v>0</v>
      </c>
      <c r="J328" s="20">
        <v>3.9215686274509665E-3</v>
      </c>
      <c r="K328" s="20">
        <v>2.7472527472527375E-3</v>
      </c>
    </row>
    <row r="329" spans="1:11">
      <c r="A329" s="7">
        <v>42795</v>
      </c>
      <c r="C329" s="20">
        <v>0</v>
      </c>
      <c r="D329" s="20">
        <v>0</v>
      </c>
      <c r="E329" s="20">
        <v>0</v>
      </c>
      <c r="F329" s="20">
        <v>0</v>
      </c>
      <c r="G329" s="20">
        <v>1.4492753623188359E-2</v>
      </c>
      <c r="H329" s="20">
        <v>3.3333333333333326E-2</v>
      </c>
      <c r="I329" s="20">
        <v>0</v>
      </c>
      <c r="J329" s="20">
        <v>7.987194877951187E-3</v>
      </c>
      <c r="K329" s="20">
        <v>5.6047104757706023E-3</v>
      </c>
    </row>
    <row r="330" spans="1:11">
      <c r="A330" s="7">
        <v>42826</v>
      </c>
      <c r="C330" s="20">
        <v>0</v>
      </c>
      <c r="D330" s="20">
        <v>0</v>
      </c>
      <c r="E330" s="20">
        <v>0</v>
      </c>
      <c r="F330" s="20">
        <v>0</v>
      </c>
      <c r="G330" s="20">
        <v>1.4285714285714235E-2</v>
      </c>
      <c r="H330" s="20">
        <v>3.3333333333333326E-2</v>
      </c>
      <c r="I330" s="20">
        <v>0</v>
      </c>
      <c r="J330" s="20">
        <v>7.8615620784295848E-3</v>
      </c>
      <c r="K330" s="20">
        <v>5.542554501785979E-3</v>
      </c>
    </row>
    <row r="331" spans="1:11">
      <c r="A331" s="7">
        <v>42856</v>
      </c>
      <c r="C331" s="20">
        <v>0</v>
      </c>
      <c r="D331" s="20">
        <v>0</v>
      </c>
      <c r="E331" s="20">
        <v>0</v>
      </c>
      <c r="F331" s="20">
        <v>0</v>
      </c>
      <c r="G331" s="20">
        <v>1.388888888888884E-2</v>
      </c>
      <c r="H331" s="20">
        <v>6.4655172413793038E-2</v>
      </c>
      <c r="I331" s="20">
        <v>0</v>
      </c>
      <c r="J331" s="20">
        <v>1.1770447869150602E-2</v>
      </c>
      <c r="K331" s="20">
        <v>8.3219935358584962E-3</v>
      </c>
    </row>
    <row r="332" spans="1:11">
      <c r="A332" s="7">
        <v>42887</v>
      </c>
      <c r="C332" s="20">
        <v>0</v>
      </c>
      <c r="D332" s="20">
        <v>0</v>
      </c>
      <c r="E332" s="20">
        <v>0</v>
      </c>
      <c r="F332" s="20">
        <v>0</v>
      </c>
      <c r="G332" s="20">
        <v>0</v>
      </c>
      <c r="H332" s="20">
        <v>9.2030360531309197E-2</v>
      </c>
      <c r="I332" s="20">
        <v>0</v>
      </c>
      <c r="J332" s="20">
        <v>1.1724425131269256E-2</v>
      </c>
      <c r="K332" s="20">
        <v>8.2989611468441415E-3</v>
      </c>
    </row>
    <row r="333" spans="1:11">
      <c r="A333" s="7">
        <v>42917</v>
      </c>
      <c r="C333" s="20">
        <v>0</v>
      </c>
      <c r="D333" s="20">
        <v>0</v>
      </c>
      <c r="E333" s="20">
        <v>0</v>
      </c>
      <c r="F333" s="20">
        <v>0</v>
      </c>
      <c r="G333" s="20">
        <v>0</v>
      </c>
      <c r="H333" s="20">
        <v>8.9285714285714302E-2</v>
      </c>
      <c r="I333" s="20">
        <v>0</v>
      </c>
      <c r="J333" s="20">
        <v>1.1724425131269256E-2</v>
      </c>
      <c r="K333" s="20">
        <v>8.2989611468441415E-3</v>
      </c>
    </row>
    <row r="334" spans="1:11">
      <c r="A334" s="7">
        <v>42948</v>
      </c>
      <c r="C334" s="20">
        <v>0</v>
      </c>
      <c r="D334" s="20">
        <v>0</v>
      </c>
      <c r="E334" s="20">
        <v>0</v>
      </c>
      <c r="F334" s="20">
        <v>0</v>
      </c>
      <c r="G334" s="20">
        <v>0</v>
      </c>
      <c r="H334" s="20">
        <v>8.9285714285714302E-2</v>
      </c>
      <c r="I334" s="20">
        <v>0</v>
      </c>
      <c r="J334" s="20">
        <v>1.1633451478942458E-2</v>
      </c>
      <c r="K334" s="20">
        <v>8.253276915790253E-3</v>
      </c>
    </row>
    <row r="335" spans="1:11">
      <c r="A335" s="7">
        <v>42979</v>
      </c>
      <c r="C335" s="20">
        <v>0</v>
      </c>
      <c r="D335" s="20">
        <v>0</v>
      </c>
      <c r="E335" s="20">
        <v>0</v>
      </c>
      <c r="F335" s="20">
        <v>0</v>
      </c>
      <c r="G335" s="20">
        <v>0</v>
      </c>
      <c r="H335" s="20">
        <v>8.9285714285714302E-2</v>
      </c>
      <c r="I335" s="20">
        <v>0</v>
      </c>
      <c r="J335" s="20">
        <v>1.1559321845716508E-2</v>
      </c>
      <c r="K335" s="20">
        <v>8.1710973614512739E-3</v>
      </c>
    </row>
    <row r="336" spans="1:11">
      <c r="A336" s="7">
        <v>43009</v>
      </c>
      <c r="C336" s="20">
        <v>0</v>
      </c>
      <c r="D336" s="20">
        <v>0</v>
      </c>
      <c r="E336" s="20">
        <v>0</v>
      </c>
      <c r="F336" s="20">
        <v>0</v>
      </c>
      <c r="G336" s="20">
        <v>0</v>
      </c>
      <c r="H336" s="20">
        <v>8.6700336700336611E-2</v>
      </c>
      <c r="I336" s="20">
        <v>0</v>
      </c>
      <c r="J336" s="20">
        <v>1.1427163770913684E-2</v>
      </c>
      <c r="K336" s="20">
        <v>8.104839086138238E-3</v>
      </c>
    </row>
    <row r="337" spans="1:11">
      <c r="A337" s="7">
        <v>43040</v>
      </c>
      <c r="C337" s="20">
        <v>0</v>
      </c>
      <c r="D337" s="20">
        <v>0</v>
      </c>
      <c r="E337" s="20">
        <v>0</v>
      </c>
      <c r="F337" s="20">
        <v>0</v>
      </c>
      <c r="G337" s="20">
        <v>0</v>
      </c>
      <c r="H337" s="20">
        <v>8.1954887218045003E-2</v>
      </c>
      <c r="I337" s="20">
        <v>0</v>
      </c>
      <c r="J337" s="20">
        <v>1.1383780404700117E-2</v>
      </c>
      <c r="K337" s="20">
        <v>8.0612609550224645E-3</v>
      </c>
    </row>
    <row r="338" spans="1:11">
      <c r="A338" s="7">
        <v>43070</v>
      </c>
      <c r="C338" s="20">
        <v>0</v>
      </c>
      <c r="D338" s="20">
        <v>0</v>
      </c>
      <c r="E338" s="20">
        <v>0</v>
      </c>
      <c r="F338" s="20">
        <v>0</v>
      </c>
      <c r="G338" s="20">
        <v>0</v>
      </c>
      <c r="H338" s="20">
        <v>8.9655172413793061E-2</v>
      </c>
      <c r="I338" s="20">
        <v>0</v>
      </c>
      <c r="J338" s="20">
        <v>1.17344977870385E-2</v>
      </c>
      <c r="K338" s="20">
        <v>8.302974221704118E-3</v>
      </c>
    </row>
    <row r="339" spans="1:11">
      <c r="A339" s="7">
        <v>43101</v>
      </c>
      <c r="C339" s="20">
        <v>0</v>
      </c>
      <c r="D339" s="20">
        <v>0</v>
      </c>
      <c r="E339" s="20">
        <v>0</v>
      </c>
      <c r="F339" s="20">
        <v>0</v>
      </c>
      <c r="G339" s="20">
        <v>0</v>
      </c>
      <c r="H339" s="20">
        <v>0.15824915824915831</v>
      </c>
      <c r="I339" s="20">
        <v>0</v>
      </c>
      <c r="J339" s="20">
        <v>1.5560295525569146E-2</v>
      </c>
      <c r="K339" s="20">
        <v>1.0987013385003186E-2</v>
      </c>
    </row>
    <row r="340" spans="1:11">
      <c r="A340" s="7">
        <v>43132</v>
      </c>
      <c r="C340" s="20">
        <v>0</v>
      </c>
      <c r="D340" s="20">
        <v>0</v>
      </c>
      <c r="E340" s="20">
        <v>0</v>
      </c>
      <c r="F340" s="20">
        <v>0</v>
      </c>
      <c r="G340" s="20">
        <v>0</v>
      </c>
      <c r="H340" s="20">
        <v>0.20033670033670048</v>
      </c>
      <c r="I340" s="20">
        <v>0</v>
      </c>
      <c r="J340" s="20">
        <v>1.9415825062549574E-2</v>
      </c>
      <c r="K340" s="20">
        <v>1.3777269565964145E-2</v>
      </c>
    </row>
    <row r="341" spans="1:11">
      <c r="A341" s="7">
        <v>43160</v>
      </c>
      <c r="C341" s="20">
        <v>0</v>
      </c>
      <c r="D341" s="20">
        <v>0</v>
      </c>
      <c r="E341" s="20">
        <v>0</v>
      </c>
      <c r="F341" s="20">
        <v>0</v>
      </c>
      <c r="G341" s="20">
        <v>0</v>
      </c>
      <c r="H341" s="20">
        <v>0.17714285714285727</v>
      </c>
      <c r="I341" s="20">
        <v>0</v>
      </c>
      <c r="J341" s="20">
        <v>1.5721915000718512E-2</v>
      </c>
      <c r="K341" s="20">
        <v>1.1137090622863832E-2</v>
      </c>
    </row>
    <row r="342" spans="1:11">
      <c r="A342" s="7">
        <v>43191</v>
      </c>
      <c r="C342" s="20">
        <v>0</v>
      </c>
      <c r="D342" s="20">
        <v>0</v>
      </c>
      <c r="E342" s="20">
        <v>0</v>
      </c>
      <c r="F342" s="20">
        <v>0</v>
      </c>
      <c r="G342" s="20">
        <v>0</v>
      </c>
      <c r="H342" s="20">
        <v>0.17582417582417598</v>
      </c>
      <c r="I342" s="20">
        <v>0</v>
      </c>
      <c r="J342" s="20">
        <v>1.5708312484342013E-2</v>
      </c>
      <c r="K342" s="20">
        <v>1.1099218666254962E-2</v>
      </c>
    </row>
    <row r="343" spans="1:11">
      <c r="A343" s="7">
        <v>43221</v>
      </c>
      <c r="C343" s="20">
        <v>0</v>
      </c>
      <c r="D343" s="20">
        <v>0</v>
      </c>
      <c r="E343" s="20">
        <v>0</v>
      </c>
      <c r="F343" s="20">
        <v>0</v>
      </c>
      <c r="G343" s="20">
        <v>0</v>
      </c>
      <c r="H343" s="20">
        <v>0.14285714285714302</v>
      </c>
      <c r="I343" s="20">
        <v>0</v>
      </c>
      <c r="J343" s="20">
        <v>1.1858701535054084E-2</v>
      </c>
      <c r="K343" s="20">
        <v>8.4117174451786569E-3</v>
      </c>
    </row>
    <row r="344" spans="1:11">
      <c r="A344" s="7">
        <v>43252</v>
      </c>
      <c r="C344" s="20">
        <v>0</v>
      </c>
      <c r="D344" s="20">
        <v>0</v>
      </c>
      <c r="E344" s="20">
        <v>0</v>
      </c>
      <c r="F344" s="20">
        <v>0</v>
      </c>
      <c r="G344" s="20">
        <v>0</v>
      </c>
      <c r="H344" s="20">
        <v>0.15000000000000013</v>
      </c>
      <c r="I344" s="20">
        <v>0</v>
      </c>
      <c r="J344" s="20">
        <v>1.1674099989317344E-2</v>
      </c>
      <c r="K344" s="20">
        <v>8.2954127741017292E-3</v>
      </c>
    </row>
    <row r="345" spans="1:11">
      <c r="A345" s="7">
        <v>43282</v>
      </c>
      <c r="C345" s="20">
        <v>0</v>
      </c>
      <c r="D345" s="20">
        <v>0</v>
      </c>
      <c r="E345" s="20">
        <v>0</v>
      </c>
      <c r="F345" s="20">
        <v>0</v>
      </c>
      <c r="G345" s="20">
        <v>0</v>
      </c>
      <c r="H345" s="20">
        <v>0.15789473684210542</v>
      </c>
      <c r="I345" s="20">
        <v>0</v>
      </c>
      <c r="J345" s="20">
        <v>1.1628844209499167E-2</v>
      </c>
      <c r="K345" s="20">
        <v>8.2497865335604548E-3</v>
      </c>
    </row>
    <row r="346" spans="1:11">
      <c r="A346" s="7">
        <v>43313</v>
      </c>
      <c r="D346" s="20">
        <v>0</v>
      </c>
      <c r="E346" s="20">
        <v>0</v>
      </c>
      <c r="F346" s="20">
        <v>0</v>
      </c>
      <c r="G346" s="20">
        <v>0</v>
      </c>
      <c r="H346" s="20">
        <v>0.15789473684210542</v>
      </c>
      <c r="I346" s="20">
        <v>0</v>
      </c>
      <c r="J346" s="20">
        <v>1.1674099989317344E-2</v>
      </c>
      <c r="K346" s="20">
        <v>8.2497865335604548E-3</v>
      </c>
    </row>
    <row r="347" spans="1:11">
      <c r="A347" s="7">
        <v>43344</v>
      </c>
      <c r="D347" s="20">
        <v>0</v>
      </c>
      <c r="E347" s="20">
        <v>0</v>
      </c>
      <c r="F347" s="20">
        <v>0</v>
      </c>
      <c r="G347" s="20">
        <v>0</v>
      </c>
      <c r="H347" s="20">
        <v>0.13875598086124408</v>
      </c>
      <c r="I347" s="20">
        <v>0</v>
      </c>
      <c r="J347" s="20">
        <v>1.1599258459439432E-2</v>
      </c>
      <c r="K347" s="20">
        <v>8.1898911718784051E-3</v>
      </c>
    </row>
    <row r="348" spans="1:11">
      <c r="A348" s="7">
        <v>43374</v>
      </c>
      <c r="D348" s="20">
        <v>0</v>
      </c>
      <c r="E348" s="20">
        <v>0</v>
      </c>
      <c r="F348" s="20">
        <v>0</v>
      </c>
      <c r="G348" s="20">
        <v>0</v>
      </c>
      <c r="H348" s="20">
        <v>0.13875598086124408</v>
      </c>
      <c r="I348" s="20">
        <v>0</v>
      </c>
      <c r="J348" s="20">
        <v>1.1599258459439432E-2</v>
      </c>
      <c r="K348" s="20">
        <v>8.1898911718784051E-3</v>
      </c>
    </row>
    <row r="350" spans="1:11">
      <c r="A350" t="s">
        <v>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0"/>
  <sheetViews>
    <sheetView workbookViewId="0">
      <selection activeCell="M1" sqref="M1"/>
    </sheetView>
  </sheetViews>
  <sheetFormatPr defaultRowHeight="15"/>
  <cols>
    <col min="1" max="1" width="14.85546875" style="7" customWidth="1"/>
    <col min="2" max="11" width="8.7109375" style="1"/>
  </cols>
  <sheetData>
    <row r="1" spans="1:33">
      <c r="A1" s="12" t="s">
        <v>301</v>
      </c>
    </row>
    <row r="2" spans="1:33">
      <c r="A2" s="19" t="s">
        <v>75</v>
      </c>
      <c r="B2" s="20" t="s">
        <v>53</v>
      </c>
      <c r="C2" s="20" t="s">
        <v>54</v>
      </c>
      <c r="D2" s="20" t="s">
        <v>55</v>
      </c>
      <c r="E2" s="20" t="s">
        <v>56</v>
      </c>
      <c r="F2" s="20" t="s">
        <v>57</v>
      </c>
      <c r="G2" s="20" t="s">
        <v>58</v>
      </c>
      <c r="H2" s="20" t="s">
        <v>59</v>
      </c>
      <c r="I2" s="20" t="s">
        <v>60</v>
      </c>
      <c r="J2" s="20" t="s">
        <v>61</v>
      </c>
      <c r="K2" s="20" t="s">
        <v>76</v>
      </c>
    </row>
    <row r="3" spans="1:33">
      <c r="A3" s="7">
        <v>32874</v>
      </c>
      <c r="B3" s="1">
        <v>0</v>
      </c>
      <c r="C3" s="1">
        <v>0</v>
      </c>
      <c r="D3" s="1">
        <v>0</v>
      </c>
      <c r="E3" s="1">
        <v>2.6385224274406704E-3</v>
      </c>
      <c r="F3" s="1">
        <v>3.7656603392156707E-2</v>
      </c>
      <c r="G3" s="1">
        <v>0.13741684856660608</v>
      </c>
      <c r="H3" s="1">
        <v>0.43909846547314579</v>
      </c>
      <c r="I3" s="1">
        <v>5.9488399762042121E-4</v>
      </c>
      <c r="J3" s="1">
        <v>0.10539716357331375</v>
      </c>
      <c r="K3" s="1">
        <v>3.5713144148026066E-2</v>
      </c>
      <c r="M3" s="1"/>
      <c r="N3" s="1"/>
      <c r="O3" s="1"/>
      <c r="P3" s="1"/>
      <c r="Q3" s="1"/>
      <c r="R3" s="1"/>
      <c r="S3" s="1"/>
      <c r="T3" s="1"/>
      <c r="U3" s="1"/>
      <c r="V3" s="1"/>
      <c r="X3" s="8"/>
      <c r="Y3" s="8"/>
      <c r="Z3" s="8"/>
      <c r="AA3" s="8"/>
      <c r="AB3" s="8"/>
      <c r="AC3" s="8"/>
      <c r="AD3" s="8"/>
      <c r="AE3" s="8"/>
      <c r="AF3" s="8"/>
      <c r="AG3" s="8"/>
    </row>
    <row r="4" spans="1:33">
      <c r="A4" s="7">
        <v>32905</v>
      </c>
      <c r="B4" s="1">
        <v>0</v>
      </c>
      <c r="C4" s="1">
        <v>0</v>
      </c>
      <c r="D4" s="1">
        <v>0</v>
      </c>
      <c r="E4" s="1">
        <v>2.6178010471203939E-3</v>
      </c>
      <c r="F4" s="1">
        <v>4.9023644286605772E-2</v>
      </c>
      <c r="G4" s="1">
        <v>0.14753100128698005</v>
      </c>
      <c r="H4" s="1">
        <v>0.37347720153150021</v>
      </c>
      <c r="I4" s="1">
        <v>5.9206631142683097E-4</v>
      </c>
      <c r="J4" s="1">
        <v>0.11276393627252779</v>
      </c>
      <c r="K4" s="1">
        <v>3.783285520440749E-2</v>
      </c>
      <c r="M4" s="1"/>
      <c r="N4" s="1"/>
      <c r="O4" s="1"/>
      <c r="P4" s="1"/>
      <c r="Q4" s="1"/>
      <c r="R4" s="1"/>
      <c r="S4" s="1"/>
      <c r="T4" s="1"/>
      <c r="U4" s="1"/>
      <c r="V4" s="1"/>
      <c r="X4" s="8"/>
      <c r="Y4" s="8"/>
      <c r="Z4" s="8"/>
      <c r="AA4" s="8"/>
      <c r="AB4" s="8"/>
      <c r="AC4" s="8"/>
      <c r="AD4" s="8"/>
      <c r="AE4" s="8"/>
      <c r="AF4" s="8"/>
      <c r="AG4" s="8"/>
    </row>
    <row r="5" spans="1:33">
      <c r="A5" s="7">
        <v>32933</v>
      </c>
      <c r="B5" s="1">
        <v>0</v>
      </c>
      <c r="C5" s="1">
        <v>0</v>
      </c>
      <c r="D5" s="1">
        <v>0</v>
      </c>
      <c r="E5" s="1">
        <v>0</v>
      </c>
      <c r="F5" s="1">
        <v>5.47431710242956E-2</v>
      </c>
      <c r="G5" s="1">
        <v>0.15280056082493199</v>
      </c>
      <c r="H5" s="1">
        <v>0.30443701806006485</v>
      </c>
      <c r="I5" s="1">
        <v>0</v>
      </c>
      <c r="J5" s="1">
        <v>0.11459586327730142</v>
      </c>
      <c r="K5" s="1">
        <v>3.7598289015719377E-2</v>
      </c>
      <c r="M5" s="1"/>
      <c r="N5" s="1"/>
      <c r="O5" s="1"/>
      <c r="P5" s="1"/>
      <c r="Q5" s="1"/>
      <c r="R5" s="1"/>
      <c r="S5" s="1"/>
      <c r="T5" s="1"/>
      <c r="U5" s="1"/>
      <c r="V5" s="1"/>
      <c r="X5" s="8"/>
      <c r="Y5" s="8"/>
      <c r="Z5" s="8"/>
      <c r="AA5" s="8"/>
      <c r="AB5" s="8"/>
      <c r="AC5" s="8"/>
      <c r="AD5" s="8"/>
      <c r="AE5" s="8"/>
      <c r="AF5" s="8"/>
      <c r="AG5" s="8"/>
    </row>
    <row r="6" spans="1:33">
      <c r="A6" s="7">
        <v>32964</v>
      </c>
      <c r="B6" s="1">
        <v>0</v>
      </c>
      <c r="C6" s="1">
        <v>0</v>
      </c>
      <c r="D6" s="1">
        <v>0</v>
      </c>
      <c r="E6" s="1">
        <v>0</v>
      </c>
      <c r="F6" s="1">
        <v>4.8284864731245269E-2</v>
      </c>
      <c r="G6" s="1">
        <v>0.17340249535268981</v>
      </c>
      <c r="H6" s="1">
        <v>0.30475291608257782</v>
      </c>
      <c r="I6" s="1">
        <v>0</v>
      </c>
      <c r="J6" s="1">
        <v>0.12321895799355365</v>
      </c>
      <c r="K6" s="1">
        <v>4.0045053880589543E-2</v>
      </c>
      <c r="M6" s="1"/>
      <c r="N6" s="1"/>
      <c r="O6" s="1"/>
      <c r="P6" s="1"/>
      <c r="Q6" s="1"/>
      <c r="R6" s="1"/>
      <c r="S6" s="1"/>
      <c r="T6" s="1"/>
      <c r="U6" s="1"/>
      <c r="V6" s="1"/>
      <c r="X6" s="8"/>
      <c r="Y6" s="8"/>
      <c r="Z6" s="8"/>
      <c r="AA6" s="8"/>
      <c r="AB6" s="8"/>
      <c r="AC6" s="8"/>
      <c r="AD6" s="8"/>
      <c r="AE6" s="8"/>
      <c r="AF6" s="8"/>
      <c r="AG6" s="8"/>
    </row>
    <row r="7" spans="1:33">
      <c r="A7" s="7">
        <v>32994</v>
      </c>
      <c r="B7" s="1">
        <v>0</v>
      </c>
      <c r="C7" s="1">
        <v>0</v>
      </c>
      <c r="D7" s="1">
        <v>0</v>
      </c>
      <c r="E7" s="1">
        <v>0</v>
      </c>
      <c r="F7" s="1">
        <v>4.5443680853573643E-2</v>
      </c>
      <c r="G7" s="1">
        <v>0.16522936929756316</v>
      </c>
      <c r="H7" s="1">
        <v>0.30859103732638904</v>
      </c>
      <c r="I7" s="1">
        <v>0</v>
      </c>
      <c r="J7" s="1">
        <v>0.11892172498403986</v>
      </c>
      <c r="K7" s="1">
        <v>3.8618083081391141E-2</v>
      </c>
      <c r="M7" s="1"/>
      <c r="N7" s="1"/>
      <c r="O7" s="1"/>
      <c r="P7" s="1"/>
      <c r="Q7" s="1"/>
      <c r="R7" s="1"/>
      <c r="S7" s="1"/>
      <c r="T7" s="1"/>
      <c r="U7" s="1"/>
      <c r="V7" s="1"/>
      <c r="X7" s="8"/>
      <c r="Y7" s="8"/>
      <c r="Z7" s="8"/>
      <c r="AA7" s="8"/>
      <c r="AB7" s="8"/>
      <c r="AC7" s="8"/>
      <c r="AD7" s="8"/>
      <c r="AE7" s="8"/>
      <c r="AF7" s="8"/>
      <c r="AG7" s="8"/>
    </row>
    <row r="8" spans="1:33">
      <c r="A8" s="7">
        <v>33025</v>
      </c>
      <c r="B8" s="1">
        <v>0</v>
      </c>
      <c r="C8" s="1">
        <v>0</v>
      </c>
      <c r="D8" s="1">
        <v>0</v>
      </c>
      <c r="E8" s="1">
        <v>0</v>
      </c>
      <c r="F8" s="1">
        <v>5.2426504319435741E-2</v>
      </c>
      <c r="G8" s="1">
        <v>0.17029980000668599</v>
      </c>
      <c r="H8" s="1">
        <v>0.31946903079410316</v>
      </c>
      <c r="I8" s="1">
        <v>0</v>
      </c>
      <c r="J8" s="1">
        <v>0.12380331671674316</v>
      </c>
      <c r="K8" s="1">
        <v>4.0168547237061869E-2</v>
      </c>
      <c r="M8" s="1"/>
      <c r="N8" s="1"/>
      <c r="O8" s="1"/>
      <c r="P8" s="1"/>
      <c r="Q8" s="1"/>
      <c r="R8" s="1"/>
      <c r="S8" s="1"/>
      <c r="T8" s="1"/>
      <c r="U8" s="1"/>
      <c r="V8" s="1"/>
      <c r="X8" s="8"/>
      <c r="Y8" s="8"/>
      <c r="Z8" s="8"/>
      <c r="AA8" s="8"/>
      <c r="AB8" s="8"/>
      <c r="AC8" s="8"/>
      <c r="AD8" s="8"/>
      <c r="AE8" s="8"/>
      <c r="AF8" s="8"/>
      <c r="AG8" s="8"/>
    </row>
    <row r="9" spans="1:33">
      <c r="A9" s="7">
        <v>33055</v>
      </c>
      <c r="B9" s="1">
        <v>0</v>
      </c>
      <c r="C9" s="1">
        <v>0</v>
      </c>
      <c r="D9" s="1">
        <v>0</v>
      </c>
      <c r="E9" s="1">
        <v>2.5773195876288568E-3</v>
      </c>
      <c r="F9" s="1">
        <v>5.8877338730732309E-2</v>
      </c>
      <c r="G9" s="1">
        <v>0.16967072365887459</v>
      </c>
      <c r="H9" s="1">
        <v>0.28408334800211243</v>
      </c>
      <c r="I9" s="1">
        <v>6.0459492140263471E-4</v>
      </c>
      <c r="J9" s="1">
        <v>0.12435103840829875</v>
      </c>
      <c r="K9" s="1">
        <v>4.0208140335412978E-2</v>
      </c>
      <c r="M9" s="1"/>
      <c r="N9" s="1"/>
      <c r="O9" s="1"/>
      <c r="P9" s="1"/>
      <c r="Q9" s="1"/>
      <c r="R9" s="1"/>
      <c r="S9" s="1"/>
      <c r="T9" s="1"/>
      <c r="U9" s="1"/>
      <c r="V9" s="1"/>
      <c r="X9" s="8"/>
      <c r="Y9" s="8"/>
      <c r="Z9" s="8"/>
      <c r="AA9" s="8"/>
      <c r="AB9" s="8"/>
      <c r="AC9" s="8"/>
      <c r="AD9" s="8"/>
      <c r="AE9" s="8"/>
      <c r="AF9" s="8"/>
      <c r="AG9" s="8"/>
    </row>
    <row r="10" spans="1:33">
      <c r="A10" s="7">
        <v>33086</v>
      </c>
      <c r="B10" s="1">
        <v>0</v>
      </c>
      <c r="C10" s="1">
        <v>0</v>
      </c>
      <c r="D10" s="1">
        <v>0</v>
      </c>
      <c r="E10" s="1">
        <v>2.5839793281653423E-3</v>
      </c>
      <c r="F10" s="1">
        <v>5.0279336750293613E-2</v>
      </c>
      <c r="G10" s="1">
        <v>0.17851789441988053</v>
      </c>
      <c r="H10" s="1">
        <v>0.2586072013093289</v>
      </c>
      <c r="I10" s="1">
        <v>6.0168471720822847E-4</v>
      </c>
      <c r="J10" s="1">
        <v>0.1227335255635762</v>
      </c>
      <c r="K10" s="1">
        <v>3.9681026701718136E-2</v>
      </c>
      <c r="M10" s="1"/>
      <c r="N10" s="1"/>
      <c r="O10" s="1"/>
      <c r="P10" s="1"/>
      <c r="Q10" s="1"/>
      <c r="R10" s="1"/>
      <c r="S10" s="1"/>
      <c r="T10" s="1"/>
      <c r="U10" s="1"/>
      <c r="V10" s="1"/>
      <c r="X10" s="8"/>
      <c r="Y10" s="8"/>
      <c r="Z10" s="8"/>
      <c r="AA10" s="8"/>
      <c r="AB10" s="8"/>
      <c r="AC10" s="8"/>
      <c r="AD10" s="8"/>
      <c r="AE10" s="8"/>
      <c r="AF10" s="8"/>
      <c r="AG10" s="8"/>
    </row>
    <row r="11" spans="1:33">
      <c r="A11" s="7">
        <v>33117</v>
      </c>
      <c r="B11" s="1">
        <v>0</v>
      </c>
      <c r="C11" s="1">
        <v>0</v>
      </c>
      <c r="D11" s="1">
        <v>0</v>
      </c>
      <c r="E11" s="1">
        <v>2.525252525252486E-3</v>
      </c>
      <c r="F11" s="1">
        <v>4.5675101053091138E-2</v>
      </c>
      <c r="G11" s="1">
        <v>0.16572782550736131</v>
      </c>
      <c r="H11" s="1">
        <v>0.27663973957077403</v>
      </c>
      <c r="I11" s="1">
        <v>5.966587112171684E-4</v>
      </c>
      <c r="J11" s="1">
        <v>0.11562451118580941</v>
      </c>
      <c r="K11" s="1">
        <v>3.689134940945793E-2</v>
      </c>
      <c r="M11" s="1"/>
      <c r="N11" s="1"/>
      <c r="O11" s="1"/>
      <c r="P11" s="1"/>
      <c r="Q11" s="1"/>
      <c r="R11" s="1"/>
      <c r="S11" s="1"/>
      <c r="T11" s="1"/>
      <c r="U11" s="1"/>
      <c r="V11" s="1"/>
      <c r="X11" s="8"/>
      <c r="Y11" s="8"/>
      <c r="Z11" s="8"/>
      <c r="AA11" s="8"/>
      <c r="AB11" s="8"/>
      <c r="AC11" s="8"/>
      <c r="AD11" s="8"/>
      <c r="AE11" s="8"/>
      <c r="AF11" s="8"/>
      <c r="AG11" s="8"/>
    </row>
    <row r="12" spans="1:33">
      <c r="A12" s="7">
        <v>33147</v>
      </c>
      <c r="B12" s="1">
        <v>0</v>
      </c>
      <c r="C12" s="1">
        <v>0</v>
      </c>
      <c r="D12" s="1">
        <v>0</v>
      </c>
      <c r="E12" s="1">
        <v>2.4813895781637951E-3</v>
      </c>
      <c r="F12" s="1">
        <v>4.9016442811428473E-2</v>
      </c>
      <c r="G12" s="1">
        <v>0.15696072995935362</v>
      </c>
      <c r="H12" s="1">
        <v>0.25334392434988195</v>
      </c>
      <c r="I12" s="1">
        <v>5.9311981020171434E-4</v>
      </c>
      <c r="J12" s="1">
        <v>0.1118009157069445</v>
      </c>
      <c r="K12" s="1">
        <v>3.5338774626745284E-2</v>
      </c>
      <c r="M12" s="1"/>
      <c r="N12" s="1"/>
      <c r="O12" s="1"/>
      <c r="P12" s="1"/>
      <c r="Q12" s="1"/>
      <c r="R12" s="1"/>
      <c r="S12" s="1"/>
      <c r="T12" s="1"/>
      <c r="U12" s="1"/>
      <c r="V12" s="1"/>
      <c r="X12" s="8"/>
      <c r="Y12" s="8"/>
      <c r="Z12" s="8"/>
      <c r="AA12" s="8"/>
      <c r="AB12" s="8"/>
      <c r="AC12" s="8"/>
      <c r="AD12" s="8"/>
      <c r="AE12" s="8"/>
      <c r="AF12" s="8"/>
      <c r="AG12" s="8"/>
    </row>
    <row r="13" spans="1:33">
      <c r="A13" s="7">
        <v>33178</v>
      </c>
      <c r="B13" s="1">
        <v>0</v>
      </c>
      <c r="C13" s="1">
        <v>0</v>
      </c>
      <c r="D13" s="1">
        <v>0</v>
      </c>
      <c r="E13" s="1">
        <v>2.4813895781637951E-3</v>
      </c>
      <c r="F13" s="1">
        <v>3.5834195221176368E-2</v>
      </c>
      <c r="G13" s="1">
        <v>0.1542136681098164</v>
      </c>
      <c r="H13" s="1">
        <v>0.20243670483068577</v>
      </c>
      <c r="I13" s="1">
        <v>5.9066745422331479E-4</v>
      </c>
      <c r="J13" s="1">
        <v>0.10121306760535398</v>
      </c>
      <c r="K13" s="1">
        <v>3.1801091814497973E-2</v>
      </c>
      <c r="M13" s="1"/>
      <c r="N13" s="1"/>
      <c r="O13" s="1"/>
      <c r="P13" s="1"/>
      <c r="Q13" s="1"/>
      <c r="R13" s="1"/>
      <c r="S13" s="1"/>
      <c r="T13" s="1"/>
      <c r="U13" s="1"/>
      <c r="V13" s="1"/>
      <c r="X13" s="8"/>
      <c r="Y13" s="8"/>
      <c r="Z13" s="8"/>
      <c r="AA13" s="8"/>
      <c r="AB13" s="8"/>
      <c r="AC13" s="8"/>
      <c r="AD13" s="8"/>
      <c r="AE13" s="8"/>
      <c r="AF13" s="8"/>
      <c r="AG13" s="8"/>
    </row>
    <row r="14" spans="1:33">
      <c r="A14" s="7">
        <v>33208</v>
      </c>
      <c r="B14" s="1">
        <v>0</v>
      </c>
      <c r="C14" s="1">
        <v>0</v>
      </c>
      <c r="D14" s="1">
        <v>0</v>
      </c>
      <c r="E14" s="1">
        <v>2.4999999999999467E-3</v>
      </c>
      <c r="F14" s="1">
        <v>2.8601546101455044E-2</v>
      </c>
      <c r="G14" s="1">
        <v>0.14835956763264035</v>
      </c>
      <c r="H14" s="1">
        <v>0.22432103012311699</v>
      </c>
      <c r="I14" s="1">
        <v>5.8927519151441565E-4</v>
      </c>
      <c r="J14" s="1">
        <v>9.8860757379786834E-2</v>
      </c>
      <c r="K14" s="1">
        <v>3.1025186723601994E-2</v>
      </c>
      <c r="M14" s="1"/>
      <c r="N14" s="1"/>
      <c r="O14" s="1"/>
      <c r="P14" s="1"/>
      <c r="Q14" s="1"/>
      <c r="R14" s="1"/>
      <c r="S14" s="1"/>
      <c r="T14" s="1"/>
      <c r="U14" s="1"/>
      <c r="V14" s="1"/>
      <c r="X14" s="8"/>
      <c r="Y14" s="8"/>
      <c r="Z14" s="8"/>
      <c r="AA14" s="8"/>
      <c r="AB14" s="8"/>
      <c r="AC14" s="8"/>
      <c r="AD14" s="8"/>
      <c r="AE14" s="8"/>
      <c r="AF14" s="8"/>
      <c r="AG14" s="8"/>
    </row>
    <row r="15" spans="1:33">
      <c r="A15" s="7">
        <v>33239</v>
      </c>
      <c r="B15" s="1">
        <v>0</v>
      </c>
      <c r="C15" s="1">
        <v>0</v>
      </c>
      <c r="D15" s="1">
        <v>0</v>
      </c>
      <c r="E15" s="1">
        <v>2.4875621890547706E-3</v>
      </c>
      <c r="F15" s="1">
        <v>3.8368096230056992E-2</v>
      </c>
      <c r="G15" s="1">
        <v>0.13198626463594743</v>
      </c>
      <c r="H15" s="1">
        <v>0.15652545999144218</v>
      </c>
      <c r="I15" s="1">
        <v>5.8616647127784915E-4</v>
      </c>
      <c r="J15" s="1">
        <v>9.0959850433619871E-2</v>
      </c>
      <c r="K15" s="1">
        <v>2.8014633339148998E-2</v>
      </c>
      <c r="M15" s="1"/>
      <c r="N15" s="1"/>
      <c r="O15" s="1"/>
      <c r="P15" s="1"/>
      <c r="Q15" s="1"/>
      <c r="R15" s="1"/>
      <c r="S15" s="1"/>
      <c r="T15" s="1"/>
      <c r="U15" s="1"/>
      <c r="V15" s="1"/>
      <c r="X15" s="8"/>
      <c r="Y15" s="8"/>
      <c r="Z15" s="8"/>
      <c r="AA15" s="8"/>
      <c r="AB15" s="8"/>
      <c r="AC15" s="8"/>
      <c r="AD15" s="8"/>
      <c r="AE15" s="8"/>
      <c r="AF15" s="8"/>
      <c r="AG15" s="8"/>
    </row>
    <row r="16" spans="1:33">
      <c r="A16" s="7">
        <v>33270</v>
      </c>
      <c r="B16" s="1">
        <v>0</v>
      </c>
      <c r="C16" s="1">
        <v>0</v>
      </c>
      <c r="D16" s="1">
        <v>0</v>
      </c>
      <c r="E16" s="1">
        <v>2.4691358024691024E-3</v>
      </c>
      <c r="F16" s="1">
        <v>3.5840900206632775E-2</v>
      </c>
      <c r="G16" s="1">
        <v>0.12230427204020211</v>
      </c>
      <c r="H16" s="1">
        <v>0.14316344869459618</v>
      </c>
      <c r="I16" s="1">
        <v>5.8275058275059077E-4</v>
      </c>
      <c r="J16" s="1">
        <v>8.429996072236845E-2</v>
      </c>
      <c r="K16" s="1">
        <v>2.5700337848605481E-2</v>
      </c>
      <c r="M16" s="1"/>
      <c r="N16" s="1"/>
      <c r="O16" s="1"/>
      <c r="P16" s="1"/>
      <c r="Q16" s="1"/>
      <c r="R16" s="1"/>
      <c r="S16" s="1"/>
      <c r="T16" s="1"/>
      <c r="U16" s="1"/>
      <c r="V16" s="1"/>
      <c r="X16" s="8"/>
      <c r="Y16" s="8"/>
      <c r="Z16" s="8"/>
      <c r="AA16" s="8"/>
      <c r="AB16" s="8"/>
      <c r="AC16" s="8"/>
      <c r="AD16" s="8"/>
      <c r="AE16" s="8"/>
      <c r="AF16" s="8"/>
      <c r="AG16" s="8"/>
    </row>
    <row r="17" spans="1:33">
      <c r="A17" s="7">
        <v>33298</v>
      </c>
      <c r="B17" s="1">
        <v>0</v>
      </c>
      <c r="C17" s="1">
        <v>0</v>
      </c>
      <c r="D17" s="1">
        <v>0</v>
      </c>
      <c r="E17" s="1">
        <v>2.4813895781637951E-3</v>
      </c>
      <c r="F17" s="1">
        <v>2.9358170528845928E-2</v>
      </c>
      <c r="G17" s="1">
        <v>0.12140855143532758</v>
      </c>
      <c r="H17" s="1">
        <v>0.16739706648876285</v>
      </c>
      <c r="I17" s="1">
        <v>5.8105752469495009E-4</v>
      </c>
      <c r="J17" s="1">
        <v>8.1732277277667298E-2</v>
      </c>
      <c r="K17" s="1">
        <v>2.4918342305143448E-2</v>
      </c>
      <c r="M17" s="1"/>
      <c r="N17" s="1"/>
      <c r="O17" s="1"/>
      <c r="P17" s="1"/>
      <c r="Q17" s="1"/>
      <c r="R17" s="1"/>
      <c r="S17" s="1"/>
      <c r="T17" s="1"/>
      <c r="U17" s="1"/>
      <c r="V17" s="1"/>
      <c r="X17" s="8"/>
      <c r="Y17" s="8"/>
      <c r="Z17" s="8"/>
      <c r="AA17" s="8"/>
      <c r="AB17" s="8"/>
      <c r="AC17" s="8"/>
      <c r="AD17" s="8"/>
      <c r="AE17" s="8"/>
      <c r="AF17" s="8"/>
      <c r="AG17" s="8"/>
    </row>
    <row r="18" spans="1:33">
      <c r="A18" s="7">
        <v>33329</v>
      </c>
      <c r="B18" s="1">
        <v>0</v>
      </c>
      <c r="C18" s="1">
        <v>0</v>
      </c>
      <c r="D18" s="1">
        <v>0</v>
      </c>
      <c r="E18" s="1">
        <v>2.4752475247524774E-3</v>
      </c>
      <c r="F18" s="1">
        <v>2.6740801769546296E-2</v>
      </c>
      <c r="G18" s="1">
        <v>0.11725210767718186</v>
      </c>
      <c r="H18" s="1">
        <v>0.10237233692994407</v>
      </c>
      <c r="I18" s="1">
        <v>5.7603686635943063E-4</v>
      </c>
      <c r="J18" s="1">
        <v>7.3877105252826869E-2</v>
      </c>
      <c r="K18" s="1">
        <v>2.2155432475515546E-2</v>
      </c>
      <c r="M18" s="1"/>
      <c r="N18" s="1"/>
      <c r="O18" s="1"/>
      <c r="P18" s="1"/>
      <c r="Q18" s="1"/>
      <c r="R18" s="1"/>
      <c r="S18" s="1"/>
      <c r="T18" s="1"/>
      <c r="U18" s="1"/>
      <c r="V18" s="1"/>
      <c r="X18" s="8"/>
      <c r="Y18" s="8"/>
      <c r="Z18" s="8"/>
      <c r="AA18" s="8"/>
      <c r="AB18" s="8"/>
      <c r="AC18" s="8"/>
      <c r="AD18" s="8"/>
      <c r="AE18" s="8"/>
      <c r="AF18" s="8"/>
      <c r="AG18" s="8"/>
    </row>
    <row r="19" spans="1:33">
      <c r="A19" s="7">
        <v>33359</v>
      </c>
      <c r="B19" s="1">
        <v>0</v>
      </c>
      <c r="C19" s="1">
        <v>0</v>
      </c>
      <c r="D19" s="1">
        <v>0</v>
      </c>
      <c r="E19" s="1">
        <v>2.450980392156854E-3</v>
      </c>
      <c r="F19" s="1">
        <v>2.0937229555213821E-2</v>
      </c>
      <c r="G19" s="1">
        <v>0.11254780379645957</v>
      </c>
      <c r="H19" s="1">
        <v>0.11490526315789484</v>
      </c>
      <c r="I19" s="1">
        <v>5.6242969628794715E-4</v>
      </c>
      <c r="J19" s="1">
        <v>7.0195450110516866E-2</v>
      </c>
      <c r="K19" s="1">
        <v>2.0659485156069302E-2</v>
      </c>
      <c r="M19" s="1"/>
      <c r="N19" s="1"/>
      <c r="O19" s="1"/>
      <c r="P19" s="1"/>
      <c r="Q19" s="1"/>
      <c r="R19" s="1"/>
      <c r="S19" s="1"/>
      <c r="T19" s="1"/>
      <c r="U19" s="1"/>
      <c r="V19" s="1"/>
      <c r="X19" s="8"/>
      <c r="Y19" s="8"/>
      <c r="Z19" s="8"/>
      <c r="AA19" s="8"/>
      <c r="AB19" s="8"/>
      <c r="AC19" s="8"/>
      <c r="AD19" s="8"/>
      <c r="AE19" s="8"/>
      <c r="AF19" s="8"/>
      <c r="AG19" s="8"/>
    </row>
    <row r="20" spans="1:33">
      <c r="A20" s="7">
        <v>33390</v>
      </c>
      <c r="B20" s="1">
        <v>0</v>
      </c>
      <c r="C20" s="1">
        <v>0</v>
      </c>
      <c r="D20" s="1">
        <v>0</v>
      </c>
      <c r="E20" s="1">
        <v>2.4271844660194164E-3</v>
      </c>
      <c r="F20" s="1">
        <v>1.5114446529080672E-2</v>
      </c>
      <c r="G20" s="1">
        <v>0.11222015488487336</v>
      </c>
      <c r="H20" s="1">
        <v>0.10166666666666679</v>
      </c>
      <c r="I20" s="1">
        <v>5.5679287305121505E-4</v>
      </c>
      <c r="J20" s="1">
        <v>6.5942425267507154E-2</v>
      </c>
      <c r="K20" s="1">
        <v>1.9099438673316538E-2</v>
      </c>
      <c r="M20" s="1"/>
      <c r="N20" s="1"/>
      <c r="O20" s="1"/>
      <c r="P20" s="1"/>
      <c r="Q20" s="1"/>
      <c r="R20" s="1"/>
      <c r="S20" s="1"/>
      <c r="T20" s="1"/>
      <c r="U20" s="1"/>
      <c r="V20" s="1"/>
      <c r="X20" s="8"/>
      <c r="Y20" s="8"/>
      <c r="Z20" s="8"/>
      <c r="AA20" s="8"/>
      <c r="AB20" s="8"/>
      <c r="AC20" s="8"/>
      <c r="AD20" s="8"/>
      <c r="AE20" s="8"/>
      <c r="AF20" s="8"/>
      <c r="AG20" s="8"/>
    </row>
    <row r="21" spans="1:33">
      <c r="A21" s="7">
        <v>33420</v>
      </c>
      <c r="B21" s="1">
        <v>0</v>
      </c>
      <c r="C21" s="1">
        <v>0</v>
      </c>
      <c r="D21" s="1">
        <v>0</v>
      </c>
      <c r="E21" s="1">
        <v>0</v>
      </c>
      <c r="F21" s="1">
        <v>1.2326919789549584E-2</v>
      </c>
      <c r="G21" s="1">
        <v>9.6560757239988693E-2</v>
      </c>
      <c r="H21" s="1">
        <v>0.15152000929124043</v>
      </c>
      <c r="I21" s="1">
        <v>0</v>
      </c>
      <c r="J21" s="1">
        <v>6.1288598185381127E-2</v>
      </c>
      <c r="K21" s="1">
        <v>1.7188883672055177E-2</v>
      </c>
      <c r="M21" s="1"/>
      <c r="N21" s="1"/>
      <c r="O21" s="1"/>
      <c r="P21" s="1"/>
      <c r="Q21" s="1"/>
      <c r="R21" s="1"/>
      <c r="S21" s="1"/>
      <c r="T21" s="1"/>
      <c r="U21" s="1"/>
      <c r="V21" s="1"/>
      <c r="X21" s="8"/>
      <c r="Y21" s="8"/>
      <c r="Z21" s="8"/>
      <c r="AA21" s="8"/>
      <c r="AB21" s="8"/>
      <c r="AC21" s="8"/>
      <c r="AD21" s="8"/>
      <c r="AE21" s="8"/>
      <c r="AF21" s="8"/>
      <c r="AG21" s="8"/>
    </row>
    <row r="22" spans="1:33">
      <c r="A22" s="7">
        <v>33451</v>
      </c>
      <c r="B22" s="1">
        <v>0</v>
      </c>
      <c r="C22" s="1">
        <v>0</v>
      </c>
      <c r="D22" s="1">
        <v>0</v>
      </c>
      <c r="E22" s="1">
        <v>0</v>
      </c>
      <c r="F22" s="1">
        <v>1.2326919789549584E-2</v>
      </c>
      <c r="G22" s="1">
        <v>9.1553360607506407E-2</v>
      </c>
      <c r="H22" s="1">
        <v>0.12226675895566252</v>
      </c>
      <c r="I22" s="1">
        <v>0</v>
      </c>
      <c r="J22" s="1">
        <v>5.7046323768019325E-2</v>
      </c>
      <c r="K22" s="1">
        <v>1.5901707161480982E-2</v>
      </c>
      <c r="M22" s="1"/>
      <c r="N22" s="1"/>
      <c r="O22" s="1"/>
      <c r="P22" s="1"/>
      <c r="Q22" s="1"/>
      <c r="R22" s="1"/>
      <c r="S22" s="1"/>
      <c r="T22" s="1"/>
      <c r="U22" s="1"/>
      <c r="V22" s="1"/>
      <c r="X22" s="8"/>
      <c r="Y22" s="8"/>
      <c r="Z22" s="8"/>
      <c r="AA22" s="8"/>
      <c r="AB22" s="8"/>
      <c r="AC22" s="8"/>
      <c r="AD22" s="8"/>
      <c r="AE22" s="8"/>
      <c r="AF22" s="8"/>
      <c r="AG22" s="8"/>
    </row>
    <row r="23" spans="1:33">
      <c r="A23" s="7">
        <v>33482</v>
      </c>
      <c r="B23" s="1">
        <v>0</v>
      </c>
      <c r="C23" s="1">
        <v>0</v>
      </c>
      <c r="D23" s="1">
        <v>0</v>
      </c>
      <c r="E23" s="1">
        <v>0</v>
      </c>
      <c r="F23" s="1">
        <v>6.1923076923077192E-3</v>
      </c>
      <c r="G23" s="1">
        <v>0.10674329463999777</v>
      </c>
      <c r="H23" s="1">
        <v>0.10638524983042408</v>
      </c>
      <c r="I23" s="1">
        <v>0</v>
      </c>
      <c r="J23" s="1">
        <v>6.0143587655115516E-2</v>
      </c>
      <c r="K23" s="1">
        <v>1.6670998486229882E-2</v>
      </c>
      <c r="M23" s="1"/>
      <c r="N23" s="1"/>
      <c r="O23" s="1"/>
      <c r="P23" s="1"/>
      <c r="Q23" s="1"/>
      <c r="R23" s="1"/>
      <c r="S23" s="1"/>
      <c r="T23" s="1"/>
      <c r="U23" s="1"/>
      <c r="V23" s="1"/>
      <c r="X23" s="8"/>
      <c r="Y23" s="8"/>
      <c r="Z23" s="8"/>
      <c r="AA23" s="8"/>
      <c r="AB23" s="8"/>
      <c r="AC23" s="8"/>
      <c r="AD23" s="8"/>
      <c r="AE23" s="8"/>
      <c r="AF23" s="8"/>
      <c r="AG23" s="8"/>
    </row>
    <row r="24" spans="1:33">
      <c r="A24" s="7">
        <v>33512</v>
      </c>
      <c r="B24" s="1">
        <v>0</v>
      </c>
      <c r="C24" s="1">
        <v>0</v>
      </c>
      <c r="D24" s="1">
        <v>0</v>
      </c>
      <c r="E24" s="1">
        <v>0</v>
      </c>
      <c r="F24" s="1">
        <v>6.1353167711244438E-3</v>
      </c>
      <c r="G24" s="1">
        <v>0.10194410499632733</v>
      </c>
      <c r="H24" s="1">
        <v>8.7320173971227932E-2</v>
      </c>
      <c r="I24" s="1">
        <v>0</v>
      </c>
      <c r="J24" s="1">
        <v>5.6014879089666514E-2</v>
      </c>
      <c r="K24" s="1">
        <v>1.542639779411703E-2</v>
      </c>
      <c r="M24" s="1"/>
      <c r="N24" s="1"/>
      <c r="O24" s="1"/>
      <c r="P24" s="1"/>
      <c r="Q24" s="1"/>
      <c r="R24" s="1"/>
      <c r="S24" s="1"/>
      <c r="T24" s="1"/>
      <c r="U24" s="1"/>
      <c r="V24" s="1"/>
      <c r="X24" s="8"/>
      <c r="Y24" s="8"/>
      <c r="Z24" s="8"/>
      <c r="AA24" s="8"/>
      <c r="AB24" s="8"/>
      <c r="AC24" s="8"/>
      <c r="AD24" s="8"/>
      <c r="AE24" s="8"/>
      <c r="AF24" s="8"/>
      <c r="AG24" s="8"/>
    </row>
    <row r="25" spans="1:33">
      <c r="A25" s="7">
        <v>33543</v>
      </c>
      <c r="B25" s="1">
        <v>0</v>
      </c>
      <c r="C25" s="1">
        <v>0</v>
      </c>
      <c r="D25" s="1">
        <v>0</v>
      </c>
      <c r="E25" s="1">
        <v>0</v>
      </c>
      <c r="F25" s="1">
        <v>5.9883470004316042E-3</v>
      </c>
      <c r="G25" s="1">
        <v>0.10423432187457637</v>
      </c>
      <c r="H25" s="1">
        <v>0.13046171600945211</v>
      </c>
      <c r="I25" s="1">
        <v>0</v>
      </c>
      <c r="J25" s="1">
        <v>6.0346251879188739E-2</v>
      </c>
      <c r="K25" s="1">
        <v>1.6628073036122015E-2</v>
      </c>
      <c r="M25" s="1"/>
      <c r="N25" s="1"/>
      <c r="O25" s="1"/>
      <c r="P25" s="1"/>
      <c r="Q25" s="1"/>
      <c r="R25" s="1"/>
      <c r="S25" s="1"/>
      <c r="T25" s="1"/>
      <c r="U25" s="1"/>
      <c r="V25" s="1"/>
      <c r="X25" s="8"/>
      <c r="Y25" s="8"/>
      <c r="Z25" s="8"/>
      <c r="AA25" s="8"/>
      <c r="AB25" s="8"/>
      <c r="AC25" s="8"/>
      <c r="AD25" s="8"/>
      <c r="AE25" s="8"/>
      <c r="AF25" s="8"/>
      <c r="AG25" s="8"/>
    </row>
    <row r="26" spans="1:33">
      <c r="A26" s="7">
        <v>33573</v>
      </c>
      <c r="B26" s="1">
        <v>0</v>
      </c>
      <c r="C26" s="1">
        <v>0</v>
      </c>
      <c r="D26" s="1">
        <v>0</v>
      </c>
      <c r="E26" s="1">
        <v>0</v>
      </c>
      <c r="F26" s="1">
        <v>3.3898305084745228E-3</v>
      </c>
      <c r="G26" s="1">
        <v>9.0372258978624997E-2</v>
      </c>
      <c r="H26" s="1">
        <v>0.15962076822726146</v>
      </c>
      <c r="I26" s="1">
        <v>0</v>
      </c>
      <c r="J26" s="1">
        <v>5.5810250970712016E-2</v>
      </c>
      <c r="K26" s="1">
        <v>1.5332521673514843E-2</v>
      </c>
      <c r="M26" s="1"/>
      <c r="N26" s="1"/>
      <c r="O26" s="1"/>
      <c r="P26" s="1"/>
      <c r="Q26" s="1"/>
      <c r="R26" s="1"/>
      <c r="S26" s="1"/>
      <c r="T26" s="1"/>
      <c r="U26" s="1"/>
      <c r="V26" s="1"/>
      <c r="X26" s="8"/>
      <c r="Y26" s="8"/>
      <c r="Z26" s="8"/>
      <c r="AA26" s="8"/>
      <c r="AB26" s="8"/>
      <c r="AC26" s="8"/>
      <c r="AD26" s="8"/>
      <c r="AE26" s="8"/>
      <c r="AF26" s="8"/>
      <c r="AG26" s="8"/>
    </row>
    <row r="27" spans="1:33">
      <c r="A27" s="7">
        <v>33604</v>
      </c>
      <c r="B27" s="1">
        <v>0</v>
      </c>
      <c r="C27" s="1">
        <v>0</v>
      </c>
      <c r="D27" s="1">
        <v>0</v>
      </c>
      <c r="E27" s="1">
        <v>0</v>
      </c>
      <c r="F27" s="1">
        <v>3.3557046979866278E-3</v>
      </c>
      <c r="G27" s="1">
        <v>7.3446685901110031E-2</v>
      </c>
      <c r="H27" s="1">
        <v>0.1674821861923913</v>
      </c>
      <c r="I27" s="1">
        <v>0</v>
      </c>
      <c r="J27" s="1">
        <v>4.933035752594217E-2</v>
      </c>
      <c r="K27" s="1">
        <v>1.3368806221074281E-2</v>
      </c>
      <c r="M27" s="1"/>
      <c r="N27" s="1"/>
      <c r="O27" s="1"/>
      <c r="P27" s="1"/>
      <c r="Q27" s="1"/>
      <c r="R27" s="1"/>
      <c r="S27" s="1"/>
      <c r="T27" s="1"/>
      <c r="U27" s="1"/>
      <c r="V27" s="1"/>
      <c r="X27" s="8"/>
      <c r="Y27" s="8"/>
      <c r="Z27" s="8"/>
      <c r="AA27" s="8"/>
      <c r="AB27" s="8"/>
      <c r="AC27" s="8"/>
      <c r="AD27" s="8"/>
      <c r="AE27" s="8"/>
      <c r="AF27" s="8"/>
      <c r="AG27" s="8"/>
    </row>
    <row r="28" spans="1:33">
      <c r="A28" s="7">
        <v>33635</v>
      </c>
      <c r="B28" s="1">
        <v>0</v>
      </c>
      <c r="C28" s="1">
        <v>0</v>
      </c>
      <c r="D28" s="1">
        <v>0</v>
      </c>
      <c r="E28" s="1">
        <v>0</v>
      </c>
      <c r="F28" s="1">
        <v>3.3670033670033517E-3</v>
      </c>
      <c r="G28" s="1">
        <v>6.0102867687881645E-2</v>
      </c>
      <c r="H28" s="1">
        <v>0.13762944243011732</v>
      </c>
      <c r="I28" s="1">
        <v>0</v>
      </c>
      <c r="J28" s="1">
        <v>4.0889779097660339E-2</v>
      </c>
      <c r="K28" s="1">
        <v>1.091359511597878E-2</v>
      </c>
      <c r="M28" s="1"/>
      <c r="N28" s="1"/>
      <c r="O28" s="1"/>
      <c r="P28" s="1"/>
      <c r="Q28" s="1"/>
      <c r="R28" s="1"/>
      <c r="S28" s="1"/>
      <c r="T28" s="1"/>
      <c r="U28" s="1"/>
      <c r="V28" s="1"/>
      <c r="X28" s="8"/>
      <c r="Y28" s="8"/>
      <c r="Z28" s="8"/>
      <c r="AA28" s="8"/>
      <c r="AB28" s="8"/>
      <c r="AC28" s="8"/>
      <c r="AD28" s="8"/>
      <c r="AE28" s="8"/>
      <c r="AF28" s="8"/>
      <c r="AG28" s="8"/>
    </row>
    <row r="29" spans="1:33">
      <c r="A29" s="7">
        <v>33664</v>
      </c>
      <c r="B29" s="1">
        <v>0</v>
      </c>
      <c r="C29" s="1">
        <v>0</v>
      </c>
      <c r="D29" s="1">
        <v>0</v>
      </c>
      <c r="E29" s="1">
        <v>0</v>
      </c>
      <c r="F29" s="1">
        <v>3.2467532467532756E-3</v>
      </c>
      <c r="G29" s="1">
        <v>6.5501806885583602E-2</v>
      </c>
      <c r="H29" s="1">
        <v>0.124163808298144</v>
      </c>
      <c r="I29" s="1">
        <v>0</v>
      </c>
      <c r="J29" s="1">
        <v>4.0960340501685066E-2</v>
      </c>
      <c r="K29" s="1">
        <v>1.0895304282738105E-2</v>
      </c>
      <c r="M29" s="1"/>
      <c r="N29" s="1"/>
      <c r="O29" s="1"/>
      <c r="P29" s="1"/>
      <c r="Q29" s="1"/>
      <c r="R29" s="1"/>
      <c r="S29" s="1"/>
      <c r="T29" s="1"/>
      <c r="U29" s="1"/>
      <c r="V29" s="1"/>
      <c r="X29" s="8"/>
      <c r="Y29" s="8"/>
      <c r="Z29" s="8"/>
      <c r="AA29" s="8"/>
      <c r="AB29" s="8"/>
      <c r="AC29" s="8"/>
      <c r="AD29" s="8"/>
      <c r="AE29" s="8"/>
      <c r="AF29" s="8"/>
      <c r="AG29" s="8"/>
    </row>
    <row r="30" spans="1:33">
      <c r="A30" s="7">
        <v>33695</v>
      </c>
      <c r="B30" s="1">
        <v>0</v>
      </c>
      <c r="C30" s="1">
        <v>0</v>
      </c>
      <c r="D30" s="1">
        <v>0</v>
      </c>
      <c r="E30" s="1">
        <v>0</v>
      </c>
      <c r="F30" s="1">
        <v>3.1446540880503138E-3</v>
      </c>
      <c r="G30" s="1">
        <v>8.3032002874809385E-2</v>
      </c>
      <c r="H30" s="1">
        <v>0.15971727937218705</v>
      </c>
      <c r="I30" s="1">
        <v>0</v>
      </c>
      <c r="J30" s="1">
        <v>5.0756665909012066E-2</v>
      </c>
      <c r="K30" s="1">
        <v>1.3429134714893709E-2</v>
      </c>
      <c r="M30" s="1"/>
      <c r="N30" s="1"/>
      <c r="O30" s="1"/>
      <c r="P30" s="1"/>
      <c r="Q30" s="1"/>
      <c r="R30" s="1"/>
      <c r="S30" s="1"/>
      <c r="T30" s="1"/>
      <c r="U30" s="1"/>
      <c r="V30" s="1"/>
      <c r="X30" s="8"/>
      <c r="Y30" s="8"/>
      <c r="Z30" s="8"/>
      <c r="AA30" s="8"/>
      <c r="AB30" s="8"/>
      <c r="AC30" s="8"/>
      <c r="AD30" s="8"/>
      <c r="AE30" s="8"/>
      <c r="AF30" s="8"/>
      <c r="AG30" s="8"/>
    </row>
    <row r="31" spans="1:33">
      <c r="A31" s="7">
        <v>33725</v>
      </c>
      <c r="B31" s="1">
        <v>0</v>
      </c>
      <c r="C31" s="1">
        <v>0</v>
      </c>
      <c r="D31" s="1">
        <v>0</v>
      </c>
      <c r="E31" s="1">
        <v>0</v>
      </c>
      <c r="F31" s="1">
        <v>3.0395136778115228E-3</v>
      </c>
      <c r="G31" s="1">
        <v>8.1331058737034834E-2</v>
      </c>
      <c r="H31" s="1">
        <v>0.17684074050186072</v>
      </c>
      <c r="I31" s="1">
        <v>0</v>
      </c>
      <c r="J31" s="1">
        <v>5.1713487709633688E-2</v>
      </c>
      <c r="K31" s="1">
        <v>1.3802016098403147E-2</v>
      </c>
    </row>
    <row r="32" spans="1:33">
      <c r="A32" s="7">
        <v>33756</v>
      </c>
      <c r="B32" s="1">
        <v>0</v>
      </c>
      <c r="C32" s="1">
        <v>0</v>
      </c>
      <c r="D32" s="1">
        <v>0</v>
      </c>
      <c r="E32" s="1">
        <v>0</v>
      </c>
      <c r="F32" s="1">
        <v>6.1973132145195509E-3</v>
      </c>
      <c r="G32" s="1">
        <v>7.4117185333408497E-2</v>
      </c>
      <c r="H32" s="1">
        <v>0.1638843816693355</v>
      </c>
      <c r="I32" s="1">
        <v>0</v>
      </c>
      <c r="J32" s="1">
        <v>4.8956144317176542E-2</v>
      </c>
      <c r="K32" s="1">
        <v>1.2883041488972569E-2</v>
      </c>
    </row>
    <row r="33" spans="1:11">
      <c r="A33" s="7">
        <v>33786</v>
      </c>
      <c r="B33" s="1">
        <v>0</v>
      </c>
      <c r="C33" s="1">
        <v>0</v>
      </c>
      <c r="D33" s="1">
        <v>0</v>
      </c>
      <c r="E33" s="1">
        <v>0</v>
      </c>
      <c r="F33" s="1">
        <v>6.3042785435423188E-3</v>
      </c>
      <c r="G33" s="1">
        <v>6.9837985880665254E-2</v>
      </c>
      <c r="H33" s="1">
        <v>0.15504072249428447</v>
      </c>
      <c r="I33" s="1">
        <v>0</v>
      </c>
      <c r="J33" s="1">
        <v>4.6670775332061987E-2</v>
      </c>
      <c r="K33" s="1">
        <v>1.2069947911511725E-2</v>
      </c>
    </row>
    <row r="34" spans="1:11">
      <c r="A34" s="7">
        <v>33817</v>
      </c>
      <c r="B34" s="1">
        <v>0</v>
      </c>
      <c r="C34" s="1">
        <v>0</v>
      </c>
      <c r="D34" s="1">
        <v>0</v>
      </c>
      <c r="E34" s="1">
        <v>0</v>
      </c>
      <c r="F34" s="1">
        <v>6.2647521636506331E-3</v>
      </c>
      <c r="G34" s="1">
        <v>7.1712662784291781E-2</v>
      </c>
      <c r="H34" s="1">
        <v>0.14902597614832902</v>
      </c>
      <c r="I34" s="1">
        <v>0</v>
      </c>
      <c r="J34" s="1">
        <v>4.7415228242317808E-2</v>
      </c>
      <c r="K34" s="1">
        <v>1.2371195494746079E-2</v>
      </c>
    </row>
    <row r="35" spans="1:11">
      <c r="A35" s="7">
        <v>33848</v>
      </c>
      <c r="B35" s="1">
        <v>0</v>
      </c>
      <c r="C35" s="1">
        <v>0</v>
      </c>
      <c r="D35" s="1">
        <v>0</v>
      </c>
      <c r="E35" s="1">
        <v>0</v>
      </c>
      <c r="F35" s="1">
        <v>6.1973132145195509E-3</v>
      </c>
      <c r="G35" s="1">
        <v>6.2038144507566173E-2</v>
      </c>
      <c r="H35" s="1">
        <v>0.14021082344639013</v>
      </c>
      <c r="I35" s="1">
        <v>0</v>
      </c>
      <c r="J35" s="1">
        <v>4.2932662035939151E-2</v>
      </c>
      <c r="K35" s="1">
        <v>1.1149107952284631E-2</v>
      </c>
    </row>
    <row r="36" spans="1:11">
      <c r="A36" s="7">
        <v>33878</v>
      </c>
      <c r="B36" s="1">
        <v>0</v>
      </c>
      <c r="C36" s="1">
        <v>0</v>
      </c>
      <c r="D36" s="1">
        <v>0</v>
      </c>
      <c r="E36" s="1">
        <v>0</v>
      </c>
      <c r="F36" s="1">
        <v>3.1446540880503138E-3</v>
      </c>
      <c r="G36" s="1">
        <v>5.3342433887126672E-2</v>
      </c>
      <c r="H36" s="1">
        <v>0.17933346526727256</v>
      </c>
      <c r="I36" s="1">
        <v>0</v>
      </c>
      <c r="J36" s="1">
        <v>4.2407914557728743E-2</v>
      </c>
      <c r="K36" s="1">
        <v>1.1069990864557622E-2</v>
      </c>
    </row>
    <row r="37" spans="1:11">
      <c r="A37" s="7">
        <v>33909</v>
      </c>
      <c r="B37" s="1">
        <v>0</v>
      </c>
      <c r="C37" s="1">
        <v>0</v>
      </c>
      <c r="D37" s="1">
        <v>0</v>
      </c>
      <c r="E37" s="1">
        <v>0</v>
      </c>
      <c r="F37" s="1">
        <v>3.0395136778115228E-3</v>
      </c>
      <c r="G37" s="1">
        <v>4.2619894924927904E-2</v>
      </c>
      <c r="H37" s="1">
        <v>0.16153301823813737</v>
      </c>
      <c r="I37" s="1">
        <v>0</v>
      </c>
      <c r="J37" s="1">
        <v>3.4931925236147521E-2</v>
      </c>
      <c r="K37" s="1">
        <v>9.0886710277519045E-3</v>
      </c>
    </row>
    <row r="38" spans="1:11">
      <c r="A38" s="7">
        <v>33939</v>
      </c>
      <c r="B38" s="1">
        <v>0</v>
      </c>
      <c r="C38" s="1">
        <v>0</v>
      </c>
      <c r="D38" s="1">
        <v>0</v>
      </c>
      <c r="E38" s="1">
        <v>0</v>
      </c>
      <c r="F38" s="1">
        <v>2.9761904761904656E-3</v>
      </c>
      <c r="G38" s="1">
        <v>3.7517566679827419E-2</v>
      </c>
      <c r="H38" s="1">
        <v>0.16554418103448276</v>
      </c>
      <c r="I38" s="1">
        <v>0</v>
      </c>
      <c r="J38" s="1">
        <v>3.2751239018689593E-2</v>
      </c>
      <c r="K38" s="1">
        <v>8.6043869707729259E-3</v>
      </c>
    </row>
    <row r="39" spans="1:11">
      <c r="A39" s="7">
        <v>33970</v>
      </c>
      <c r="B39" s="1">
        <v>0</v>
      </c>
      <c r="C39" s="1">
        <v>0</v>
      </c>
      <c r="D39" s="1">
        <v>0</v>
      </c>
      <c r="E39" s="1">
        <v>0</v>
      </c>
      <c r="F39" s="1">
        <v>6.218869384399639E-3</v>
      </c>
      <c r="G39" s="1">
        <v>4.3634356507461725E-2</v>
      </c>
      <c r="H39" s="1">
        <v>0.13737373737373748</v>
      </c>
      <c r="I39" s="1">
        <v>0</v>
      </c>
      <c r="J39" s="1">
        <v>3.4039245310725996E-2</v>
      </c>
      <c r="K39" s="1">
        <v>8.9845382409367014E-3</v>
      </c>
    </row>
    <row r="40" spans="1:11">
      <c r="A40" s="7">
        <v>34001</v>
      </c>
      <c r="B40" s="1">
        <v>0</v>
      </c>
      <c r="C40" s="1">
        <v>0</v>
      </c>
      <c r="D40" s="1">
        <v>0</v>
      </c>
      <c r="E40" s="1">
        <v>0</v>
      </c>
      <c r="F40" s="1">
        <v>6.0592706841468003E-3</v>
      </c>
      <c r="G40" s="1">
        <v>4.7080800609607842E-2</v>
      </c>
      <c r="H40" s="1">
        <v>0.16506268081002906</v>
      </c>
      <c r="I40" s="1">
        <v>0</v>
      </c>
      <c r="J40" s="1">
        <v>3.8068589820097753E-2</v>
      </c>
      <c r="K40" s="1">
        <v>1.0096380964422225E-2</v>
      </c>
    </row>
    <row r="41" spans="1:11">
      <c r="A41" s="7">
        <v>34029</v>
      </c>
      <c r="B41" s="1">
        <v>0</v>
      </c>
      <c r="C41" s="1">
        <v>0</v>
      </c>
      <c r="D41" s="1">
        <v>0</v>
      </c>
      <c r="E41" s="1">
        <v>0</v>
      </c>
      <c r="F41" s="1">
        <v>5.9667996580221594E-3</v>
      </c>
      <c r="G41" s="1">
        <v>5.0975176516839138E-2</v>
      </c>
      <c r="H41" s="1">
        <v>0.16506268081002906</v>
      </c>
      <c r="I41" s="1">
        <v>0</v>
      </c>
      <c r="J41" s="1">
        <v>3.9528511886509965E-2</v>
      </c>
      <c r="K41" s="1">
        <v>1.0486030061074958E-2</v>
      </c>
    </row>
    <row r="42" spans="1:11">
      <c r="A42" s="7">
        <v>34060</v>
      </c>
      <c r="B42" s="1">
        <v>0</v>
      </c>
      <c r="C42" s="1">
        <v>0</v>
      </c>
      <c r="D42" s="1">
        <v>0</v>
      </c>
      <c r="E42" s="1">
        <v>0</v>
      </c>
      <c r="F42" s="1">
        <v>5.8522123590499797E-3</v>
      </c>
      <c r="G42" s="1">
        <v>4.7832630168318513E-2</v>
      </c>
      <c r="H42" s="1">
        <v>0.10157611431669455</v>
      </c>
      <c r="I42" s="1">
        <v>0</v>
      </c>
      <c r="J42" s="1">
        <v>3.1528708260535998E-2</v>
      </c>
      <c r="K42" s="1">
        <v>8.2051206684535805E-3</v>
      </c>
    </row>
    <row r="43" spans="1:11">
      <c r="A43" s="7">
        <v>34090</v>
      </c>
      <c r="B43" s="1">
        <v>0</v>
      </c>
      <c r="C43" s="1">
        <v>0</v>
      </c>
      <c r="D43" s="1">
        <v>0</v>
      </c>
      <c r="E43" s="1">
        <v>0</v>
      </c>
      <c r="F43" s="1">
        <v>5.5828460038986893E-3</v>
      </c>
      <c r="G43" s="1">
        <v>4.4231437092352777E-2</v>
      </c>
      <c r="H43" s="1">
        <v>6.4422019457369029E-2</v>
      </c>
      <c r="I43" s="1">
        <v>0</v>
      </c>
      <c r="J43" s="1">
        <v>2.6454529796643311E-2</v>
      </c>
      <c r="K43" s="1">
        <v>6.93712902423127E-3</v>
      </c>
    </row>
    <row r="44" spans="1:11">
      <c r="A44" s="7">
        <v>34121</v>
      </c>
      <c r="B44" s="1">
        <v>0</v>
      </c>
      <c r="C44" s="1">
        <v>0</v>
      </c>
      <c r="D44" s="1">
        <v>0</v>
      </c>
      <c r="E44" s="1">
        <v>0</v>
      </c>
      <c r="F44" s="1">
        <v>2.8490028490028019E-3</v>
      </c>
      <c r="G44" s="1">
        <v>4.025034330535604E-2</v>
      </c>
      <c r="H44" s="1">
        <v>5.9593093958013266E-2</v>
      </c>
      <c r="I44" s="1">
        <v>0</v>
      </c>
      <c r="J44" s="1">
        <v>2.3164082159149446E-2</v>
      </c>
      <c r="K44" s="1">
        <v>6.1033336132022553E-3</v>
      </c>
    </row>
    <row r="45" spans="1:11">
      <c r="A45" s="7">
        <v>34151</v>
      </c>
      <c r="B45" s="1">
        <v>0</v>
      </c>
      <c r="C45" s="1">
        <v>0</v>
      </c>
      <c r="D45" s="1">
        <v>0</v>
      </c>
      <c r="E45" s="1">
        <v>0</v>
      </c>
      <c r="F45" s="1">
        <v>2.7932960893854997E-3</v>
      </c>
      <c r="G45" s="1">
        <v>3.5873664671722483E-2</v>
      </c>
      <c r="H45" s="1">
        <v>5.8481608851674749E-2</v>
      </c>
      <c r="I45" s="1">
        <v>0</v>
      </c>
      <c r="J45" s="1">
        <v>2.1337219964722376E-2</v>
      </c>
      <c r="K45" s="1">
        <v>5.6204568022278911E-3</v>
      </c>
    </row>
    <row r="46" spans="1:11">
      <c r="A46" s="7">
        <v>34182</v>
      </c>
      <c r="B46" s="1">
        <v>0</v>
      </c>
      <c r="C46" s="1">
        <v>0</v>
      </c>
      <c r="D46" s="1">
        <v>0</v>
      </c>
      <c r="E46" s="1">
        <v>0</v>
      </c>
      <c r="F46" s="1">
        <v>2.7855153203342198E-3</v>
      </c>
      <c r="G46" s="1">
        <v>3.3312674697158817E-2</v>
      </c>
      <c r="H46" s="1">
        <v>5.5236344537815008E-2</v>
      </c>
      <c r="I46" s="1">
        <v>0</v>
      </c>
      <c r="J46" s="1">
        <v>2.0647745587332067E-2</v>
      </c>
      <c r="K46" s="1">
        <v>5.5351953250077912E-3</v>
      </c>
    </row>
    <row r="47" spans="1:11">
      <c r="A47" s="7">
        <v>34213</v>
      </c>
      <c r="B47" s="1">
        <v>0</v>
      </c>
      <c r="C47" s="1">
        <v>0</v>
      </c>
      <c r="D47" s="1">
        <v>0</v>
      </c>
      <c r="E47" s="1">
        <v>0</v>
      </c>
      <c r="F47" s="1">
        <v>2.7700831024930483E-3</v>
      </c>
      <c r="G47" s="1">
        <v>3.5106626910716088E-2</v>
      </c>
      <c r="H47" s="1">
        <v>3.9829302987197779E-2</v>
      </c>
      <c r="I47" s="1">
        <v>0</v>
      </c>
      <c r="J47" s="1">
        <v>2.0262418464522702E-2</v>
      </c>
      <c r="K47" s="1">
        <v>5.4523776721998596E-3</v>
      </c>
    </row>
    <row r="48" spans="1:11">
      <c r="A48" s="7">
        <v>34243</v>
      </c>
      <c r="B48" s="1">
        <v>0</v>
      </c>
      <c r="C48" s="1">
        <v>0</v>
      </c>
      <c r="D48" s="1">
        <v>0</v>
      </c>
      <c r="E48" s="1">
        <v>0</v>
      </c>
      <c r="F48" s="1">
        <v>2.7027027027026751E-3</v>
      </c>
      <c r="G48" s="1">
        <v>4.3934411196877132E-2</v>
      </c>
      <c r="H48" s="1">
        <v>3.8798920377867696E-2</v>
      </c>
      <c r="I48" s="1">
        <v>0</v>
      </c>
      <c r="J48" s="1">
        <v>2.3908332305107804E-2</v>
      </c>
      <c r="K48" s="1">
        <v>6.4779295255207314E-3</v>
      </c>
    </row>
    <row r="49" spans="1:11">
      <c r="A49" s="7">
        <v>34274</v>
      </c>
      <c r="B49" s="1">
        <v>0</v>
      </c>
      <c r="C49" s="1">
        <v>0</v>
      </c>
      <c r="D49" s="1">
        <v>0</v>
      </c>
      <c r="E49" s="1">
        <v>0</v>
      </c>
      <c r="F49" s="1">
        <v>2.6109660574412663E-3</v>
      </c>
      <c r="G49" s="1">
        <v>4.4324917740118708E-2</v>
      </c>
      <c r="H49" s="1">
        <v>3.7349585872792579E-2</v>
      </c>
      <c r="I49" s="1">
        <v>0</v>
      </c>
      <c r="J49" s="1">
        <v>2.4118180839276304E-2</v>
      </c>
      <c r="K49" s="1">
        <v>6.6800254732720665E-3</v>
      </c>
    </row>
    <row r="50" spans="1:11">
      <c r="A50" s="7">
        <v>34304</v>
      </c>
      <c r="B50" s="1">
        <v>0</v>
      </c>
      <c r="C50" s="1">
        <v>0</v>
      </c>
      <c r="D50" s="1">
        <v>0</v>
      </c>
      <c r="E50" s="1">
        <v>0</v>
      </c>
      <c r="F50" s="1">
        <v>0</v>
      </c>
      <c r="G50" s="1">
        <v>4.540524976095961E-2</v>
      </c>
      <c r="H50" s="1">
        <v>3.7820512820512686E-2</v>
      </c>
      <c r="I50" s="1">
        <v>0</v>
      </c>
      <c r="J50" s="1">
        <v>2.3491061737897501E-2</v>
      </c>
      <c r="K50" s="1">
        <v>6.5374612084023731E-3</v>
      </c>
    </row>
    <row r="51" spans="1:11">
      <c r="A51" s="7">
        <v>34335</v>
      </c>
      <c r="B51" s="1">
        <v>0</v>
      </c>
      <c r="C51" s="1">
        <v>0</v>
      </c>
      <c r="D51" s="1">
        <v>0</v>
      </c>
      <c r="E51" s="1">
        <v>0</v>
      </c>
      <c r="F51" s="1">
        <v>0</v>
      </c>
      <c r="G51" s="1">
        <v>4.2028753615503289E-2</v>
      </c>
      <c r="H51" s="1">
        <v>5.3130740202746773E-2</v>
      </c>
      <c r="I51" s="1">
        <v>0</v>
      </c>
      <c r="J51" s="1">
        <v>2.3406006276344815E-2</v>
      </c>
      <c r="K51" s="1">
        <v>6.5091792454714525E-3</v>
      </c>
    </row>
    <row r="52" spans="1:11">
      <c r="A52" s="7">
        <v>34366</v>
      </c>
      <c r="B52" s="1">
        <v>0</v>
      </c>
      <c r="C52" s="1">
        <v>0</v>
      </c>
      <c r="D52" s="1">
        <v>0</v>
      </c>
      <c r="E52" s="1">
        <v>0</v>
      </c>
      <c r="F52" s="1">
        <v>0</v>
      </c>
      <c r="G52" s="1">
        <v>3.4974574280639992E-2</v>
      </c>
      <c r="H52" s="1">
        <v>5.4280197382535866E-2</v>
      </c>
      <c r="I52" s="1">
        <v>0</v>
      </c>
      <c r="J52" s="1">
        <v>2.0454085198885696E-2</v>
      </c>
      <c r="K52" s="1">
        <v>5.784211020956942E-3</v>
      </c>
    </row>
    <row r="53" spans="1:11">
      <c r="A53" s="7">
        <v>34394</v>
      </c>
      <c r="B53" s="1">
        <v>0</v>
      </c>
      <c r="C53" s="1">
        <v>0</v>
      </c>
      <c r="D53" s="1">
        <v>0</v>
      </c>
      <c r="E53" s="1">
        <v>0</v>
      </c>
      <c r="F53" s="1">
        <v>0</v>
      </c>
      <c r="G53" s="1">
        <v>2.9011587281634776E-2</v>
      </c>
      <c r="H53" s="1">
        <v>4.5304427038452943E-2</v>
      </c>
      <c r="I53" s="1">
        <v>0</v>
      </c>
      <c r="J53" s="1">
        <v>1.6786355903925521E-2</v>
      </c>
      <c r="K53" s="1">
        <v>4.743908860427748E-3</v>
      </c>
    </row>
    <row r="54" spans="1:11">
      <c r="A54" s="7">
        <v>34425</v>
      </c>
      <c r="B54" s="1">
        <v>0</v>
      </c>
      <c r="C54" s="1">
        <v>0</v>
      </c>
      <c r="D54" s="1">
        <v>0</v>
      </c>
      <c r="E54" s="1">
        <v>0</v>
      </c>
      <c r="F54" s="1">
        <v>0</v>
      </c>
      <c r="G54" s="1">
        <v>2.2961924659147037E-2</v>
      </c>
      <c r="H54" s="1">
        <v>4.7643649193548465E-2</v>
      </c>
      <c r="I54" s="1">
        <v>0</v>
      </c>
      <c r="J54" s="1">
        <v>1.4223799793356529E-2</v>
      </c>
      <c r="K54" s="1">
        <v>4.024659747010495E-3</v>
      </c>
    </row>
    <row r="55" spans="1:11">
      <c r="A55" s="7">
        <v>34455</v>
      </c>
      <c r="B55" s="1">
        <v>0</v>
      </c>
      <c r="C55" s="1">
        <v>0</v>
      </c>
      <c r="D55" s="1">
        <v>0</v>
      </c>
      <c r="E55" s="1">
        <v>0</v>
      </c>
      <c r="F55" s="1">
        <v>0</v>
      </c>
      <c r="G55" s="1">
        <v>2.9690865054288196E-2</v>
      </c>
      <c r="H55" s="1">
        <v>4.6176228005865072E-2</v>
      </c>
      <c r="I55" s="1">
        <v>0</v>
      </c>
      <c r="J55" s="1">
        <v>1.762716527592767E-2</v>
      </c>
      <c r="K55" s="1">
        <v>4.9386772206678753E-3</v>
      </c>
    </row>
    <row r="56" spans="1:11">
      <c r="A56" s="7">
        <v>34486</v>
      </c>
      <c r="B56" s="1">
        <v>0</v>
      </c>
      <c r="C56" s="1">
        <v>0</v>
      </c>
      <c r="D56" s="1">
        <v>0</v>
      </c>
      <c r="E56" s="1">
        <v>1.9011406844106071E-3</v>
      </c>
      <c r="F56" s="1">
        <v>0</v>
      </c>
      <c r="G56" s="1">
        <v>3.3701602334527347E-2</v>
      </c>
      <c r="H56" s="1">
        <v>4.3496944232238266E-2</v>
      </c>
      <c r="I56" s="1">
        <v>4.6168051708217472E-4</v>
      </c>
      <c r="J56" s="1">
        <v>1.960157065090784E-2</v>
      </c>
      <c r="K56" s="1">
        <v>5.8758472256923433E-3</v>
      </c>
    </row>
    <row r="57" spans="1:11">
      <c r="A57" s="7">
        <v>34516</v>
      </c>
      <c r="B57" s="1">
        <v>0</v>
      </c>
      <c r="C57" s="1">
        <v>0</v>
      </c>
      <c r="D57" s="1">
        <v>0</v>
      </c>
      <c r="E57" s="1">
        <v>1.879699248120259E-3</v>
      </c>
      <c r="F57" s="1">
        <v>0</v>
      </c>
      <c r="G57" s="1">
        <v>3.2301160469604961E-2</v>
      </c>
      <c r="H57" s="1">
        <v>5.395028438204541E-2</v>
      </c>
      <c r="I57" s="1">
        <v>4.5641259698769865E-4</v>
      </c>
      <c r="J57" s="1">
        <v>2.0081956763587039E-2</v>
      </c>
      <c r="K57" s="1">
        <v>6.0973473882710572E-3</v>
      </c>
    </row>
    <row r="58" spans="1:11">
      <c r="A58" s="7">
        <v>34547</v>
      </c>
      <c r="B58" s="1">
        <v>0</v>
      </c>
      <c r="C58" s="1">
        <v>0</v>
      </c>
      <c r="D58" s="1">
        <v>0</v>
      </c>
      <c r="E58" s="1">
        <v>0</v>
      </c>
      <c r="F58" s="1">
        <v>2.5974025974025983E-3</v>
      </c>
      <c r="G58" s="1">
        <v>3.1750412650080384E-2</v>
      </c>
      <c r="H58" s="1">
        <v>5.266451908018166E-2</v>
      </c>
      <c r="I58" s="1">
        <v>0</v>
      </c>
      <c r="J58" s="1">
        <v>2.0963474788847081E-2</v>
      </c>
      <c r="K58" s="1">
        <v>6.071536476116024E-3</v>
      </c>
    </row>
    <row r="59" spans="1:11">
      <c r="A59" s="7">
        <v>34578</v>
      </c>
      <c r="B59" s="1">
        <v>0</v>
      </c>
      <c r="C59" s="1">
        <v>0</v>
      </c>
      <c r="D59" s="1">
        <v>0</v>
      </c>
      <c r="E59" s="1">
        <v>0</v>
      </c>
      <c r="F59" s="1">
        <v>2.6109660574412663E-3</v>
      </c>
      <c r="G59" s="1">
        <v>2.8731067090061346E-2</v>
      </c>
      <c r="H59" s="1">
        <v>8.0451720377093472E-2</v>
      </c>
      <c r="I59" s="1">
        <v>0</v>
      </c>
      <c r="J59" s="1">
        <v>2.1945448175941018E-2</v>
      </c>
      <c r="K59" s="1">
        <v>6.3458585660995936E-3</v>
      </c>
    </row>
    <row r="60" spans="1:11">
      <c r="A60" s="7">
        <v>34608</v>
      </c>
      <c r="B60" s="1">
        <v>0</v>
      </c>
      <c r="C60" s="1">
        <v>0</v>
      </c>
      <c r="D60" s="1">
        <v>0</v>
      </c>
      <c r="E60" s="1">
        <v>0</v>
      </c>
      <c r="F60" s="1">
        <v>2.5906735751295429E-3</v>
      </c>
      <c r="G60" s="1">
        <v>2.8491557462382966E-2</v>
      </c>
      <c r="H60" s="1">
        <v>9.0024995822097331E-2</v>
      </c>
      <c r="I60" s="1">
        <v>0</v>
      </c>
      <c r="J60" s="1">
        <v>2.2797456069442279E-2</v>
      </c>
      <c r="K60" s="1">
        <v>6.6253439757798516E-3</v>
      </c>
    </row>
    <row r="61" spans="1:11">
      <c r="A61" s="7">
        <v>34639</v>
      </c>
      <c r="B61" s="1">
        <v>0</v>
      </c>
      <c r="C61" s="1">
        <v>0</v>
      </c>
      <c r="D61" s="1">
        <v>0</v>
      </c>
      <c r="E61" s="1">
        <v>0</v>
      </c>
      <c r="F61" s="1">
        <v>2.5773195876288568E-3</v>
      </c>
      <c r="G61" s="1">
        <v>3.2097263330974957E-2</v>
      </c>
      <c r="H61" s="1">
        <v>0.10268304414645868</v>
      </c>
      <c r="I61" s="1">
        <v>0</v>
      </c>
      <c r="J61" s="1">
        <v>2.5730645209187886E-2</v>
      </c>
      <c r="K61" s="1">
        <v>7.5195720699169355E-3</v>
      </c>
    </row>
    <row r="62" spans="1:11">
      <c r="A62" s="7">
        <v>34669</v>
      </c>
      <c r="B62" s="1">
        <v>0</v>
      </c>
      <c r="C62" s="1">
        <v>0</v>
      </c>
      <c r="D62" s="1">
        <v>0</v>
      </c>
      <c r="E62" s="1">
        <v>0</v>
      </c>
      <c r="F62" s="1">
        <v>2.5380710659897998E-3</v>
      </c>
      <c r="G62" s="1">
        <v>3.8811141942499239E-2</v>
      </c>
      <c r="H62" s="1">
        <v>0.10587557640294276</v>
      </c>
      <c r="I62" s="1">
        <v>0</v>
      </c>
      <c r="J62" s="1">
        <v>2.9785314064174839E-2</v>
      </c>
      <c r="K62" s="1">
        <v>8.7173030430410803E-3</v>
      </c>
    </row>
    <row r="63" spans="1:11">
      <c r="A63" s="7">
        <v>34700</v>
      </c>
      <c r="B63" s="1">
        <v>0</v>
      </c>
      <c r="C63" s="1">
        <v>0</v>
      </c>
      <c r="D63" s="1">
        <v>0</v>
      </c>
      <c r="E63" s="1">
        <v>0</v>
      </c>
      <c r="F63" s="1">
        <v>2.666666666666706E-3</v>
      </c>
      <c r="G63" s="1">
        <v>3.8331721099246652E-2</v>
      </c>
      <c r="H63" s="1">
        <v>0.11549588430836688</v>
      </c>
      <c r="I63" s="1">
        <v>0</v>
      </c>
      <c r="J63" s="1">
        <v>3.06992993901124E-2</v>
      </c>
      <c r="K63" s="1">
        <v>8.9904312296672506E-3</v>
      </c>
    </row>
    <row r="64" spans="1:11">
      <c r="A64" s="7">
        <v>34731</v>
      </c>
      <c r="B64" s="1">
        <v>0</v>
      </c>
      <c r="C64" s="1">
        <v>0</v>
      </c>
      <c r="D64" s="1">
        <v>0</v>
      </c>
      <c r="E64" s="1">
        <v>0</v>
      </c>
      <c r="F64" s="1">
        <v>2.673796791443861E-3</v>
      </c>
      <c r="G64" s="1">
        <v>3.8048295280045719E-2</v>
      </c>
      <c r="H64" s="1">
        <v>0.11417199859451088</v>
      </c>
      <c r="I64" s="1">
        <v>0</v>
      </c>
      <c r="J64" s="1">
        <v>3.0607587937138803E-2</v>
      </c>
      <c r="K64" s="1">
        <v>8.9175200656237408E-3</v>
      </c>
    </row>
    <row r="65" spans="1:11">
      <c r="A65" s="7">
        <v>34759</v>
      </c>
      <c r="B65" s="1">
        <v>0</v>
      </c>
      <c r="C65" s="1">
        <v>0</v>
      </c>
      <c r="D65" s="1">
        <v>0</v>
      </c>
      <c r="E65" s="1">
        <v>0</v>
      </c>
      <c r="F65" s="1">
        <v>2.6954177897574594E-3</v>
      </c>
      <c r="G65" s="1">
        <v>4.172247425529696E-2</v>
      </c>
      <c r="H65" s="1">
        <v>0.10603019530831637</v>
      </c>
      <c r="I65" s="1">
        <v>0</v>
      </c>
      <c r="J65" s="1">
        <v>3.176747820385073E-2</v>
      </c>
      <c r="K65" s="1">
        <v>9.1864452870665803E-3</v>
      </c>
    </row>
    <row r="66" spans="1:11">
      <c r="A66" s="7">
        <v>34790</v>
      </c>
      <c r="B66" s="1">
        <v>0</v>
      </c>
      <c r="C66" s="1">
        <v>0</v>
      </c>
      <c r="D66" s="1">
        <v>0</v>
      </c>
      <c r="E66" s="1">
        <v>0</v>
      </c>
      <c r="F66" s="1">
        <v>2.6525198938992522E-3</v>
      </c>
      <c r="G66" s="1">
        <v>4.4602272551292899E-2</v>
      </c>
      <c r="H66" s="1">
        <v>9.5035610745559662E-2</v>
      </c>
      <c r="I66" s="1">
        <v>0</v>
      </c>
      <c r="J66" s="1">
        <v>3.2221780588028714E-2</v>
      </c>
      <c r="K66" s="1">
        <v>9.3862167136855579E-3</v>
      </c>
    </row>
    <row r="67" spans="1:11">
      <c r="A67" s="7">
        <v>34820</v>
      </c>
      <c r="B67" s="1">
        <v>0</v>
      </c>
      <c r="C67" s="1">
        <v>0</v>
      </c>
      <c r="D67" s="1">
        <v>0</v>
      </c>
      <c r="E67" s="1">
        <v>0</v>
      </c>
      <c r="F67" s="1">
        <v>2.6455026455026731E-3</v>
      </c>
      <c r="G67" s="1">
        <v>4.0341105076193817E-2</v>
      </c>
      <c r="H67" s="1">
        <v>9.280800567849723E-2</v>
      </c>
      <c r="I67" s="1">
        <v>0</v>
      </c>
      <c r="J67" s="1">
        <v>3.0045315957185958E-2</v>
      </c>
      <c r="K67" s="1">
        <v>8.7620772557486237E-3</v>
      </c>
    </row>
    <row r="68" spans="1:11">
      <c r="A68" s="7">
        <v>34851</v>
      </c>
      <c r="B68" s="1">
        <v>0</v>
      </c>
      <c r="C68" s="1">
        <v>0</v>
      </c>
      <c r="D68" s="1">
        <v>0</v>
      </c>
      <c r="E68" s="1">
        <v>0</v>
      </c>
      <c r="F68" s="1">
        <v>2.5575447570332921E-3</v>
      </c>
      <c r="G68" s="1">
        <v>3.6132233739885389E-2</v>
      </c>
      <c r="H68" s="1">
        <v>8.0545290301387795E-2</v>
      </c>
      <c r="I68" s="1">
        <v>0</v>
      </c>
      <c r="J68" s="1">
        <v>2.6542451032314451E-2</v>
      </c>
      <c r="K68" s="1">
        <v>7.7893341521358961E-3</v>
      </c>
    </row>
    <row r="69" spans="1:11">
      <c r="A69" s="7">
        <v>34881</v>
      </c>
      <c r="B69" s="1">
        <v>0</v>
      </c>
      <c r="C69" s="1">
        <v>0</v>
      </c>
      <c r="D69" s="1">
        <v>0</v>
      </c>
      <c r="E69" s="1">
        <v>0</v>
      </c>
      <c r="F69" s="1">
        <v>2.4691358024691024E-3</v>
      </c>
      <c r="G69" s="1">
        <v>3.7937486658392028E-2</v>
      </c>
      <c r="H69" s="1">
        <v>8.9464755558757103E-2</v>
      </c>
      <c r="I69" s="1">
        <v>0</v>
      </c>
      <c r="J69" s="1">
        <v>2.808752523302982E-2</v>
      </c>
      <c r="K69" s="1">
        <v>8.2809891530614133E-3</v>
      </c>
    </row>
    <row r="70" spans="1:11">
      <c r="A70" s="7">
        <v>34912</v>
      </c>
      <c r="B70" s="1">
        <v>0</v>
      </c>
      <c r="C70" s="1">
        <v>0</v>
      </c>
      <c r="D70" s="1">
        <v>0</v>
      </c>
      <c r="E70" s="1">
        <v>0</v>
      </c>
      <c r="F70" s="1">
        <v>2.4330900243308973E-3</v>
      </c>
      <c r="G70" s="1">
        <v>3.3944269477569233E-2</v>
      </c>
      <c r="H70" s="1">
        <v>8.5014334858297902E-2</v>
      </c>
      <c r="I70" s="1">
        <v>0</v>
      </c>
      <c r="J70" s="1">
        <v>2.5832874379472237E-2</v>
      </c>
      <c r="K70" s="1">
        <v>7.6418543165232E-3</v>
      </c>
    </row>
    <row r="71" spans="1:11">
      <c r="A71" s="7">
        <v>34943</v>
      </c>
      <c r="B71" s="1">
        <v>0</v>
      </c>
      <c r="C71" s="1">
        <v>0</v>
      </c>
      <c r="D71" s="1">
        <v>0</v>
      </c>
      <c r="E71" s="1">
        <v>0</v>
      </c>
      <c r="F71" s="1">
        <v>0</v>
      </c>
      <c r="G71" s="1">
        <v>2.7015722961879707E-2</v>
      </c>
      <c r="H71" s="1">
        <v>8.435482915360637E-2</v>
      </c>
      <c r="I71" s="1">
        <v>0</v>
      </c>
      <c r="J71" s="1">
        <v>2.1490293996917598E-2</v>
      </c>
      <c r="K71" s="1">
        <v>6.3950413017019869E-3</v>
      </c>
    </row>
    <row r="72" spans="1:11">
      <c r="A72" s="7">
        <v>34973</v>
      </c>
      <c r="B72" s="1">
        <v>0</v>
      </c>
      <c r="C72" s="1">
        <v>0</v>
      </c>
      <c r="D72" s="1">
        <v>0</v>
      </c>
      <c r="E72" s="1">
        <v>0</v>
      </c>
      <c r="F72" s="1">
        <v>0</v>
      </c>
      <c r="G72" s="1">
        <v>2.6304370153411916E-2</v>
      </c>
      <c r="H72" s="1">
        <v>8.4497898711551001E-2</v>
      </c>
      <c r="I72" s="1">
        <v>0</v>
      </c>
      <c r="J72" s="1">
        <v>2.1033757478254533E-2</v>
      </c>
      <c r="K72" s="1">
        <v>6.2948168491498979E-3</v>
      </c>
    </row>
    <row r="73" spans="1:11">
      <c r="A73" s="7">
        <v>35004</v>
      </c>
      <c r="B73" s="1">
        <v>0</v>
      </c>
      <c r="C73" s="1">
        <v>0</v>
      </c>
      <c r="D73" s="1">
        <v>0</v>
      </c>
      <c r="E73" s="1">
        <v>0</v>
      </c>
      <c r="F73" s="1">
        <v>0</v>
      </c>
      <c r="G73" s="1">
        <v>1.8851551888181883E-2</v>
      </c>
      <c r="H73" s="1">
        <v>0.10068018280535396</v>
      </c>
      <c r="I73" s="1">
        <v>0</v>
      </c>
      <c r="J73" s="1">
        <v>1.881793836488399E-2</v>
      </c>
      <c r="K73" s="1">
        <v>5.6724488328002698E-3</v>
      </c>
    </row>
    <row r="74" spans="1:11">
      <c r="A74" s="7">
        <v>35034</v>
      </c>
      <c r="B74" s="1">
        <v>0</v>
      </c>
      <c r="C74" s="1">
        <v>0</v>
      </c>
      <c r="D74" s="1">
        <v>0</v>
      </c>
      <c r="E74" s="1">
        <v>0</v>
      </c>
      <c r="F74" s="1">
        <v>0</v>
      </c>
      <c r="G74" s="1">
        <v>1.4969389938990885E-2</v>
      </c>
      <c r="H74" s="1">
        <v>0.10161186313432302</v>
      </c>
      <c r="I74" s="1">
        <v>0</v>
      </c>
      <c r="J74" s="1">
        <v>1.6613691750063553E-2</v>
      </c>
      <c r="K74" s="1">
        <v>5.077407821634794E-3</v>
      </c>
    </row>
    <row r="75" spans="1:11">
      <c r="A75" s="7">
        <v>35065</v>
      </c>
      <c r="B75" s="1">
        <v>0</v>
      </c>
      <c r="C75" s="1">
        <v>0</v>
      </c>
      <c r="D75" s="1">
        <v>0</v>
      </c>
      <c r="E75" s="1">
        <v>0</v>
      </c>
      <c r="F75" s="1">
        <v>0</v>
      </c>
      <c r="G75" s="1">
        <v>1.5075844000509542E-2</v>
      </c>
      <c r="H75" s="1">
        <v>9.9980759049801748E-2</v>
      </c>
      <c r="I75" s="1">
        <v>0</v>
      </c>
      <c r="J75" s="1">
        <v>1.6524127014505785E-2</v>
      </c>
      <c r="K75" s="1">
        <v>5.059628001890526E-3</v>
      </c>
    </row>
    <row r="76" spans="1:11">
      <c r="A76" s="7">
        <v>35096</v>
      </c>
      <c r="B76" s="1">
        <v>0</v>
      </c>
      <c r="C76" s="1">
        <v>0</v>
      </c>
      <c r="D76" s="1">
        <v>0</v>
      </c>
      <c r="E76" s="1">
        <v>0</v>
      </c>
      <c r="F76" s="1">
        <v>0</v>
      </c>
      <c r="G76" s="1">
        <v>1.4882226372077589E-2</v>
      </c>
      <c r="H76" s="1">
        <v>0.10924077961019485</v>
      </c>
      <c r="I76" s="1">
        <v>0</v>
      </c>
      <c r="J76" s="1">
        <v>1.7123264575693353E-2</v>
      </c>
      <c r="K76" s="1">
        <v>5.2739495435069061E-3</v>
      </c>
    </row>
    <row r="77" spans="1:11">
      <c r="A77" s="7">
        <v>35125</v>
      </c>
      <c r="B77" s="1">
        <v>0</v>
      </c>
      <c r="C77" s="1">
        <v>0</v>
      </c>
      <c r="D77" s="1">
        <v>0</v>
      </c>
      <c r="E77" s="1">
        <v>0</v>
      </c>
      <c r="F77" s="1">
        <v>0</v>
      </c>
      <c r="G77" s="1">
        <v>1.0827528925435037E-2</v>
      </c>
      <c r="H77" s="1">
        <v>0.10062034511253504</v>
      </c>
      <c r="I77" s="1">
        <v>0</v>
      </c>
      <c r="J77" s="1">
        <v>1.4177847444390101E-2</v>
      </c>
      <c r="K77" s="1">
        <v>4.3990329817733542E-3</v>
      </c>
    </row>
    <row r="78" spans="1:11">
      <c r="A78" s="7">
        <v>35156</v>
      </c>
      <c r="B78" s="1">
        <v>0</v>
      </c>
      <c r="C78" s="1">
        <v>0</v>
      </c>
      <c r="D78" s="1">
        <v>0</v>
      </c>
      <c r="E78" s="1">
        <v>0</v>
      </c>
      <c r="F78" s="1">
        <v>0</v>
      </c>
      <c r="G78" s="1">
        <v>1.2456252273136958E-2</v>
      </c>
      <c r="H78" s="1">
        <v>9.0647717529547922E-2</v>
      </c>
      <c r="I78" s="1">
        <v>0</v>
      </c>
      <c r="J78" s="1">
        <v>1.3931209647439435E-2</v>
      </c>
      <c r="K78" s="1">
        <v>4.3516570315925707E-3</v>
      </c>
    </row>
    <row r="79" spans="1:11">
      <c r="A79" s="7">
        <v>35186</v>
      </c>
      <c r="B79" s="1">
        <v>0</v>
      </c>
      <c r="C79" s="1">
        <v>0</v>
      </c>
      <c r="D79" s="1">
        <v>0</v>
      </c>
      <c r="E79" s="1">
        <v>0</v>
      </c>
      <c r="F79" s="1">
        <v>0</v>
      </c>
      <c r="G79" s="1">
        <v>1.2138684389140786E-2</v>
      </c>
      <c r="H79" s="1">
        <v>7.1389623940898983E-2</v>
      </c>
      <c r="I79" s="1">
        <v>0</v>
      </c>
      <c r="J79" s="1">
        <v>1.1930209654935742E-2</v>
      </c>
      <c r="K79" s="1">
        <v>3.7629650164404671E-3</v>
      </c>
    </row>
    <row r="80" spans="1:11">
      <c r="A80" s="7">
        <v>35217</v>
      </c>
      <c r="B80" s="1">
        <v>0</v>
      </c>
      <c r="C80" s="1">
        <v>0</v>
      </c>
      <c r="D80" s="1">
        <v>0</v>
      </c>
      <c r="E80" s="1">
        <v>0</v>
      </c>
      <c r="F80" s="1">
        <v>2.0120724346076591E-3</v>
      </c>
      <c r="G80" s="1">
        <v>1.5258058160203536E-2</v>
      </c>
      <c r="H80" s="1">
        <v>7.6665057618789834E-2</v>
      </c>
      <c r="I80" s="1">
        <v>0</v>
      </c>
      <c r="J80" s="1">
        <v>1.4897046288123383E-2</v>
      </c>
      <c r="K80" s="1">
        <v>4.7772026231347464E-3</v>
      </c>
    </row>
    <row r="81" spans="1:11">
      <c r="A81" s="7">
        <v>35247</v>
      </c>
      <c r="B81" s="1">
        <v>0</v>
      </c>
      <c r="C81" s="1">
        <v>0</v>
      </c>
      <c r="D81" s="1">
        <v>0</v>
      </c>
      <c r="E81" s="1">
        <v>0</v>
      </c>
      <c r="F81" s="1">
        <v>1.9685039370078705E-3</v>
      </c>
      <c r="G81" s="1">
        <v>1.6865726993191776E-2</v>
      </c>
      <c r="H81" s="1">
        <v>5.6836852184518616E-2</v>
      </c>
      <c r="I81" s="1">
        <v>0</v>
      </c>
      <c r="J81" s="1">
        <v>1.3958486263118575E-2</v>
      </c>
      <c r="K81" s="1">
        <v>4.4744231372589871E-3</v>
      </c>
    </row>
    <row r="82" spans="1:11">
      <c r="A82" s="7">
        <v>35278</v>
      </c>
      <c r="B82" s="1">
        <v>0</v>
      </c>
      <c r="C82" s="1">
        <v>0</v>
      </c>
      <c r="D82" s="1">
        <v>0</v>
      </c>
      <c r="E82" s="1">
        <v>0</v>
      </c>
      <c r="F82" s="1">
        <v>3.945234530938202E-3</v>
      </c>
      <c r="G82" s="1">
        <v>1.8111763229039735E-2</v>
      </c>
      <c r="H82" s="1">
        <v>6.5413949126070348E-2</v>
      </c>
      <c r="I82" s="1">
        <v>0</v>
      </c>
      <c r="J82" s="1">
        <v>1.6224027325972057E-2</v>
      </c>
      <c r="K82" s="1">
        <v>5.2017408439107848E-3</v>
      </c>
    </row>
    <row r="83" spans="1:11">
      <c r="A83" s="7">
        <v>35309</v>
      </c>
      <c r="B83" s="1">
        <v>0</v>
      </c>
      <c r="C83" s="1">
        <v>0</v>
      </c>
      <c r="D83" s="1">
        <v>0</v>
      </c>
      <c r="E83" s="1">
        <v>0</v>
      </c>
      <c r="F83" s="1">
        <v>3.8839353181199243E-3</v>
      </c>
      <c r="G83" s="1">
        <v>2.1437366803407021E-2</v>
      </c>
      <c r="H83" s="1">
        <v>7.1774113286951935E-2</v>
      </c>
      <c r="I83" s="1">
        <v>0</v>
      </c>
      <c r="J83" s="1">
        <v>1.8489812716929066E-2</v>
      </c>
      <c r="K83" s="1">
        <v>5.9446140341523623E-3</v>
      </c>
    </row>
    <row r="84" spans="1:11">
      <c r="A84" s="7">
        <v>35339</v>
      </c>
      <c r="B84" s="1">
        <v>0</v>
      </c>
      <c r="C84" s="1">
        <v>0</v>
      </c>
      <c r="D84" s="1">
        <v>0</v>
      </c>
      <c r="E84" s="1">
        <v>0</v>
      </c>
      <c r="F84" s="1">
        <v>3.8172117567202291E-3</v>
      </c>
      <c r="G84" s="1">
        <v>2.1085970448984415E-2</v>
      </c>
      <c r="H84" s="1">
        <v>6.8885632821162779E-2</v>
      </c>
      <c r="I84" s="1">
        <v>0</v>
      </c>
      <c r="J84" s="1">
        <v>1.8145507168608965E-2</v>
      </c>
      <c r="K84" s="1">
        <v>5.8699733300873191E-3</v>
      </c>
    </row>
    <row r="85" spans="1:11">
      <c r="A85" s="7">
        <v>35370</v>
      </c>
      <c r="B85" s="1">
        <v>0</v>
      </c>
      <c r="C85" s="1">
        <v>0</v>
      </c>
      <c r="D85" s="1">
        <v>0</v>
      </c>
      <c r="E85" s="1">
        <v>0</v>
      </c>
      <c r="F85" s="1">
        <v>3.7317336867436213E-3</v>
      </c>
      <c r="G85" s="1">
        <v>1.8820744736848027E-2</v>
      </c>
      <c r="H85" s="1">
        <v>8.3923957599315036E-2</v>
      </c>
      <c r="I85" s="1">
        <v>0</v>
      </c>
      <c r="J85" s="1">
        <v>1.842006218134018E-2</v>
      </c>
      <c r="K85" s="1">
        <v>6.0250131853327726E-3</v>
      </c>
    </row>
    <row r="86" spans="1:11">
      <c r="A86" s="7">
        <v>35400</v>
      </c>
      <c r="B86" s="1">
        <v>0</v>
      </c>
      <c r="C86" s="1">
        <v>0</v>
      </c>
      <c r="D86" s="1">
        <v>0</v>
      </c>
      <c r="E86" s="1">
        <v>0</v>
      </c>
      <c r="F86" s="1">
        <v>3.6768440083694287E-3</v>
      </c>
      <c r="G86" s="1">
        <v>2.0234375781004177E-2</v>
      </c>
      <c r="H86" s="1">
        <v>0.10873166554849911</v>
      </c>
      <c r="I86" s="1">
        <v>0</v>
      </c>
      <c r="J86" s="1">
        <v>2.1382935302972417E-2</v>
      </c>
      <c r="K86" s="1">
        <v>6.9747828376426346E-3</v>
      </c>
    </row>
    <row r="87" spans="1:11">
      <c r="A87" s="7">
        <v>35431</v>
      </c>
      <c r="B87" s="1">
        <v>0</v>
      </c>
      <c r="C87" s="1">
        <v>0</v>
      </c>
      <c r="D87" s="1">
        <v>0</v>
      </c>
      <c r="E87" s="1">
        <v>0</v>
      </c>
      <c r="F87" s="1">
        <v>1.7889087656529634E-3</v>
      </c>
      <c r="G87" s="1">
        <v>1.996152046660804E-2</v>
      </c>
      <c r="H87" s="1">
        <v>9.1617045839996081E-2</v>
      </c>
      <c r="I87" s="1">
        <v>0</v>
      </c>
      <c r="J87" s="1">
        <v>1.8936592643658323E-2</v>
      </c>
      <c r="K87" s="1">
        <v>6.1604249385165399E-3</v>
      </c>
    </row>
    <row r="88" spans="1:11">
      <c r="A88" s="7">
        <v>35462</v>
      </c>
      <c r="B88" s="1">
        <v>0</v>
      </c>
      <c r="C88" s="1">
        <v>0</v>
      </c>
      <c r="D88" s="1">
        <v>0</v>
      </c>
      <c r="E88" s="1">
        <v>0</v>
      </c>
      <c r="F88" s="1">
        <v>3.6394223286342342E-3</v>
      </c>
      <c r="G88" s="1">
        <v>1.7913575291138129E-2</v>
      </c>
      <c r="H88" s="1">
        <v>0.10193278047473409</v>
      </c>
      <c r="I88" s="1">
        <v>0</v>
      </c>
      <c r="J88" s="1">
        <v>1.9400372187522552E-2</v>
      </c>
      <c r="K88" s="1">
        <v>6.3446197496467294E-3</v>
      </c>
    </row>
    <row r="89" spans="1:11">
      <c r="A89" s="7">
        <v>35490</v>
      </c>
      <c r="B89" s="1">
        <v>0</v>
      </c>
      <c r="C89" s="1">
        <v>0</v>
      </c>
      <c r="D89" s="1">
        <v>0</v>
      </c>
      <c r="E89" s="1">
        <v>0</v>
      </c>
      <c r="F89" s="1">
        <v>3.5871121334469791E-3</v>
      </c>
      <c r="G89" s="1">
        <v>1.9132500477050729E-2</v>
      </c>
      <c r="H89" s="1">
        <v>0.12660086652277192</v>
      </c>
      <c r="I89" s="1">
        <v>0</v>
      </c>
      <c r="J89" s="1">
        <v>2.2087503376715278E-2</v>
      </c>
      <c r="K89" s="1">
        <v>7.2788446206016877E-3</v>
      </c>
    </row>
    <row r="90" spans="1:11">
      <c r="A90" s="7">
        <v>35521</v>
      </c>
      <c r="B90" s="1">
        <v>0</v>
      </c>
      <c r="C90" s="1">
        <v>0</v>
      </c>
      <c r="D90" s="1">
        <v>0</v>
      </c>
      <c r="E90" s="1">
        <v>0</v>
      </c>
      <c r="F90" s="1">
        <v>3.5483545961739749E-3</v>
      </c>
      <c r="G90" s="1">
        <v>1.7413829617959009E-2</v>
      </c>
      <c r="H90" s="1">
        <v>0.14131785772778238</v>
      </c>
      <c r="I90" s="1">
        <v>0</v>
      </c>
      <c r="J90" s="1">
        <v>2.2561402510952067E-2</v>
      </c>
      <c r="K90" s="1">
        <v>7.4357423317902294E-3</v>
      </c>
    </row>
    <row r="91" spans="1:11">
      <c r="A91" s="7">
        <v>35551</v>
      </c>
      <c r="B91" s="1">
        <v>0</v>
      </c>
      <c r="C91" s="1">
        <v>0</v>
      </c>
      <c r="D91" s="1">
        <v>0</v>
      </c>
      <c r="E91" s="1">
        <v>0</v>
      </c>
      <c r="F91" s="1">
        <v>3.4925040796718321E-3</v>
      </c>
      <c r="G91" s="1">
        <v>2.1339995923264854E-2</v>
      </c>
      <c r="H91" s="1">
        <v>0.14776415197228221</v>
      </c>
      <c r="I91" s="1">
        <v>0</v>
      </c>
      <c r="J91" s="1">
        <v>2.5046370820564712E-2</v>
      </c>
      <c r="K91" s="1">
        <v>8.304324771691407E-3</v>
      </c>
    </row>
    <row r="92" spans="1:11">
      <c r="A92" s="7">
        <v>35582</v>
      </c>
      <c r="B92" s="1">
        <v>0</v>
      </c>
      <c r="C92" s="1">
        <v>0</v>
      </c>
      <c r="D92" s="1">
        <v>0</v>
      </c>
      <c r="E92" s="1">
        <v>0</v>
      </c>
      <c r="F92" s="1">
        <v>1.8148820326678861E-3</v>
      </c>
      <c r="G92" s="1">
        <v>2.2300044610186198E-2</v>
      </c>
      <c r="H92" s="1">
        <v>0.1505607127515648</v>
      </c>
      <c r="I92" s="1">
        <v>0</v>
      </c>
      <c r="J92" s="1">
        <v>2.4972260269796931E-2</v>
      </c>
      <c r="K92" s="1">
        <v>8.2102668243134724E-3</v>
      </c>
    </row>
    <row r="93" spans="1:11">
      <c r="A93" s="7">
        <v>35612</v>
      </c>
      <c r="B93" s="1">
        <v>0</v>
      </c>
      <c r="C93" s="1">
        <v>0</v>
      </c>
      <c r="D93" s="1">
        <v>0</v>
      </c>
      <c r="E93" s="1">
        <v>0</v>
      </c>
      <c r="F93" s="1">
        <v>3.6171342074741153E-3</v>
      </c>
      <c r="G93" s="1">
        <v>2.3250354118056871E-2</v>
      </c>
      <c r="H93" s="1">
        <v>0.13965310361623651</v>
      </c>
      <c r="I93" s="1">
        <v>0</v>
      </c>
      <c r="J93" s="1">
        <v>2.5367603304157882E-2</v>
      </c>
      <c r="K93" s="1">
        <v>8.3963587001628648E-3</v>
      </c>
    </row>
    <row r="94" spans="1:11">
      <c r="A94" s="7">
        <v>35643</v>
      </c>
      <c r="B94" s="1">
        <v>0</v>
      </c>
      <c r="C94" s="1">
        <v>0</v>
      </c>
      <c r="D94" s="1">
        <v>0</v>
      </c>
      <c r="E94" s="1">
        <v>0</v>
      </c>
      <c r="F94" s="1">
        <v>1.7889087656529634E-3</v>
      </c>
      <c r="G94" s="1">
        <v>2.2176677524974431E-2</v>
      </c>
      <c r="H94" s="1">
        <v>0.13622372668569172</v>
      </c>
      <c r="I94" s="1">
        <v>0</v>
      </c>
      <c r="J94" s="1">
        <v>2.3854863500293533E-2</v>
      </c>
      <c r="K94" s="1">
        <v>8.0560540870950881E-3</v>
      </c>
    </row>
    <row r="95" spans="1:11">
      <c r="A95" s="7">
        <v>35674</v>
      </c>
      <c r="B95" s="1">
        <v>0</v>
      </c>
      <c r="C95" s="1">
        <v>0</v>
      </c>
      <c r="D95" s="1">
        <v>0</v>
      </c>
      <c r="E95" s="1">
        <v>0</v>
      </c>
      <c r="F95" s="1">
        <v>1.7605633802817433E-3</v>
      </c>
      <c r="G95" s="1">
        <v>2.3080076978961417E-2</v>
      </c>
      <c r="H95" s="1">
        <v>0.13099461836438442</v>
      </c>
      <c r="I95" s="1">
        <v>0</v>
      </c>
      <c r="J95" s="1">
        <v>2.409688471028415E-2</v>
      </c>
      <c r="K95" s="1">
        <v>8.2136421093780276E-3</v>
      </c>
    </row>
    <row r="96" spans="1:11">
      <c r="A96" s="7">
        <v>35704</v>
      </c>
      <c r="B96" s="1">
        <v>0</v>
      </c>
      <c r="C96" s="1">
        <v>0</v>
      </c>
      <c r="D96" s="1">
        <v>0</v>
      </c>
      <c r="E96" s="1">
        <v>0</v>
      </c>
      <c r="F96" s="1">
        <v>3.4312598383415827E-3</v>
      </c>
      <c r="G96" s="1">
        <v>2.4967861378402345E-2</v>
      </c>
      <c r="H96" s="1">
        <v>0.11537907529315794</v>
      </c>
      <c r="I96" s="1">
        <v>0</v>
      </c>
      <c r="J96" s="1">
        <v>2.4642278342594248E-2</v>
      </c>
      <c r="K96" s="1">
        <v>8.5325354505857431E-3</v>
      </c>
    </row>
    <row r="97" spans="1:11">
      <c r="A97" s="7">
        <v>35735</v>
      </c>
      <c r="B97" s="1">
        <v>0</v>
      </c>
      <c r="C97" s="1">
        <v>0</v>
      </c>
      <c r="D97" s="1">
        <v>0</v>
      </c>
      <c r="E97" s="1">
        <v>1.0893246187363426E-3</v>
      </c>
      <c r="F97" s="1">
        <v>4.9547745214608696E-3</v>
      </c>
      <c r="G97" s="1">
        <v>2.3167965373345534E-2</v>
      </c>
      <c r="H97" s="1">
        <v>0.11347467243862097</v>
      </c>
      <c r="I97" s="1">
        <v>3.4989503149052137E-4</v>
      </c>
      <c r="J97" s="1">
        <v>2.3929703399321989E-2</v>
      </c>
      <c r="K97" s="1">
        <v>8.6366479330561852E-3</v>
      </c>
    </row>
    <row r="98" spans="1:11">
      <c r="A98" s="7">
        <v>35765</v>
      </c>
      <c r="B98" s="1">
        <v>0</v>
      </c>
      <c r="C98" s="1">
        <v>0</v>
      </c>
      <c r="D98" s="1">
        <v>0</v>
      </c>
      <c r="E98" s="1">
        <v>1.0683760683760646E-3</v>
      </c>
      <c r="F98" s="1">
        <v>8.278326373444167E-3</v>
      </c>
      <c r="G98" s="1">
        <v>2.9113659965936178E-2</v>
      </c>
      <c r="H98" s="1">
        <v>7.9197380072080992E-2</v>
      </c>
      <c r="I98" s="1">
        <v>3.4698126301180299E-4</v>
      </c>
      <c r="J98" s="1">
        <v>2.5405681460497154E-2</v>
      </c>
      <c r="K98" s="1">
        <v>9.2510764253732614E-3</v>
      </c>
    </row>
    <row r="99" spans="1:11">
      <c r="A99" s="7">
        <v>35796</v>
      </c>
      <c r="B99" s="1">
        <v>0</v>
      </c>
      <c r="C99" s="1">
        <v>0</v>
      </c>
      <c r="D99" s="1">
        <v>0</v>
      </c>
      <c r="E99" s="1">
        <v>1.0787486515642097E-3</v>
      </c>
      <c r="F99" s="1">
        <v>7.6619628960025166E-3</v>
      </c>
      <c r="G99" s="1">
        <v>3.7735390270852265E-2</v>
      </c>
      <c r="H99" s="1">
        <v>8.3225577608975976E-2</v>
      </c>
      <c r="I99" s="1">
        <v>3.4782608695649309E-4</v>
      </c>
      <c r="J99" s="1">
        <v>2.9774558913928995E-2</v>
      </c>
      <c r="K99" s="1">
        <v>1.1126872730529813E-2</v>
      </c>
    </row>
    <row r="100" spans="1:11">
      <c r="A100" s="7">
        <v>35827</v>
      </c>
      <c r="B100" s="1">
        <v>0</v>
      </c>
      <c r="C100" s="1">
        <v>0</v>
      </c>
      <c r="D100" s="1">
        <v>0</v>
      </c>
      <c r="E100" s="1">
        <v>2.1391403129465969E-3</v>
      </c>
      <c r="F100" s="1">
        <v>9.4986205715945626E-3</v>
      </c>
      <c r="G100" s="1">
        <v>3.3793513779449724E-2</v>
      </c>
      <c r="H100" s="1">
        <v>9.4674291173135416E-2</v>
      </c>
      <c r="I100" s="1">
        <v>6.9290467295823888E-4</v>
      </c>
      <c r="J100" s="1">
        <v>3.102457647685064E-2</v>
      </c>
      <c r="K100" s="1">
        <v>1.1885694178164208E-2</v>
      </c>
    </row>
    <row r="101" spans="1:11">
      <c r="A101" s="7">
        <v>35855</v>
      </c>
      <c r="B101" s="1">
        <v>0</v>
      </c>
      <c r="C101" s="1">
        <v>0</v>
      </c>
      <c r="D101" s="1">
        <v>0</v>
      </c>
      <c r="E101" s="1">
        <v>2.1176074514644982E-3</v>
      </c>
      <c r="F101" s="1">
        <v>9.3096907270646678E-3</v>
      </c>
      <c r="G101" s="1">
        <v>3.5971895351140981E-2</v>
      </c>
      <c r="H101" s="1">
        <v>9.3201157971702919E-2</v>
      </c>
      <c r="I101" s="1">
        <v>6.8778003909486518E-4</v>
      </c>
      <c r="J101" s="1">
        <v>3.2035720626185649E-2</v>
      </c>
      <c r="K101" s="1">
        <v>1.2400802100003716E-2</v>
      </c>
    </row>
    <row r="102" spans="1:11">
      <c r="A102" s="7">
        <v>35886</v>
      </c>
      <c r="B102" s="1">
        <v>0</v>
      </c>
      <c r="C102" s="1">
        <v>0</v>
      </c>
      <c r="D102" s="1">
        <v>0</v>
      </c>
      <c r="E102" s="1">
        <v>2.0910384068278942E-3</v>
      </c>
      <c r="F102" s="1">
        <v>1.370029126992578E-2</v>
      </c>
      <c r="G102" s="1">
        <v>3.6778486593801119E-2</v>
      </c>
      <c r="H102" s="1">
        <v>9.9597982923815498E-2</v>
      </c>
      <c r="I102" s="1">
        <v>6.7994790727277099E-4</v>
      </c>
      <c r="J102" s="1">
        <v>3.4842788993341811E-2</v>
      </c>
      <c r="K102" s="1">
        <v>1.3648166059699651E-2</v>
      </c>
    </row>
    <row r="103" spans="1:11">
      <c r="A103" s="7">
        <v>35916</v>
      </c>
      <c r="B103" s="1">
        <v>0</v>
      </c>
      <c r="C103" s="1">
        <v>0</v>
      </c>
      <c r="D103" s="1">
        <v>0</v>
      </c>
      <c r="E103" s="1">
        <v>2.0419342553512632E-3</v>
      </c>
      <c r="F103" s="1">
        <v>1.6643307090016046E-2</v>
      </c>
      <c r="G103" s="1">
        <v>3.749734973633323E-2</v>
      </c>
      <c r="H103" s="1">
        <v>0.11058670398077008</v>
      </c>
      <c r="I103" s="1">
        <v>6.7263001163098135E-4</v>
      </c>
      <c r="J103" s="1">
        <v>3.7807568036735906E-2</v>
      </c>
      <c r="K103" s="1">
        <v>1.4921210922832828E-2</v>
      </c>
    </row>
    <row r="104" spans="1:11">
      <c r="A104" s="7">
        <v>35947</v>
      </c>
      <c r="B104" s="1">
        <v>0</v>
      </c>
      <c r="C104" s="1">
        <v>0</v>
      </c>
      <c r="D104" s="1">
        <v>0</v>
      </c>
      <c r="E104" s="1">
        <v>1.9812483731072028E-3</v>
      </c>
      <c r="F104" s="1">
        <v>9.2880602782071664E-3</v>
      </c>
      <c r="G104" s="1">
        <v>5.1461684258269136E-2</v>
      </c>
      <c r="H104" s="1">
        <v>0.12525791789589413</v>
      </c>
      <c r="I104" s="1">
        <v>6.6568946511791349E-4</v>
      </c>
      <c r="J104" s="1">
        <v>4.5138693775258698E-2</v>
      </c>
      <c r="K104" s="1">
        <v>1.7846183791393022E-2</v>
      </c>
    </row>
    <row r="105" spans="1:11">
      <c r="A105" s="7">
        <v>35977</v>
      </c>
      <c r="B105" s="1">
        <v>0</v>
      </c>
      <c r="C105" s="1">
        <v>0</v>
      </c>
      <c r="D105" s="1">
        <v>0</v>
      </c>
      <c r="E105" s="1">
        <v>2.942458548436111E-3</v>
      </c>
      <c r="F105" s="1">
        <v>1.2276139097559757E-2</v>
      </c>
      <c r="G105" s="1">
        <v>5.1965991014695456E-2</v>
      </c>
      <c r="H105" s="1">
        <v>0.12947947689970463</v>
      </c>
      <c r="I105" s="1">
        <v>9.9329819176141587E-4</v>
      </c>
      <c r="J105" s="1">
        <v>4.7289778487199507E-2</v>
      </c>
      <c r="K105" s="1">
        <v>1.9015514163967628E-2</v>
      </c>
    </row>
    <row r="106" spans="1:11">
      <c r="A106" s="7">
        <v>36008</v>
      </c>
      <c r="B106" s="1">
        <v>0</v>
      </c>
      <c r="C106" s="1">
        <v>0</v>
      </c>
      <c r="D106" s="1">
        <v>0</v>
      </c>
      <c r="E106" s="1">
        <v>2.8693277513071047E-3</v>
      </c>
      <c r="F106" s="1">
        <v>1.542533935085677E-2</v>
      </c>
      <c r="G106" s="1">
        <v>5.6939905813168656E-2</v>
      </c>
      <c r="H106" s="1">
        <v>0.13548971357585782</v>
      </c>
      <c r="I106" s="1">
        <v>9.8031929947650642E-4</v>
      </c>
      <c r="J106" s="1">
        <v>5.2139792443129052E-2</v>
      </c>
      <c r="K106" s="1">
        <v>2.0975867344556032E-2</v>
      </c>
    </row>
    <row r="107" spans="1:11">
      <c r="A107" s="7">
        <v>36039</v>
      </c>
      <c r="B107" s="1">
        <v>0</v>
      </c>
      <c r="C107" s="1">
        <v>0</v>
      </c>
      <c r="D107" s="1">
        <v>0</v>
      </c>
      <c r="E107" s="1">
        <v>1.9021544773963894E-3</v>
      </c>
      <c r="F107" s="1">
        <v>1.5246627262942236E-2</v>
      </c>
      <c r="G107" s="1">
        <v>5.4463536991632977E-2</v>
      </c>
      <c r="H107" s="1">
        <v>0.14212858337744494</v>
      </c>
      <c r="I107" s="1">
        <v>6.5568159009721239E-4</v>
      </c>
      <c r="J107" s="1">
        <v>5.2241338913127988E-2</v>
      </c>
      <c r="K107" s="1">
        <v>2.0894775846465041E-2</v>
      </c>
    </row>
    <row r="108" spans="1:11">
      <c r="A108" s="7">
        <v>36069</v>
      </c>
      <c r="B108" s="1">
        <v>0</v>
      </c>
      <c r="C108" s="1">
        <v>0</v>
      </c>
      <c r="D108" s="1">
        <v>0</v>
      </c>
      <c r="E108" s="1">
        <v>1.8985429472061499E-3</v>
      </c>
      <c r="F108" s="1">
        <v>1.8188626977808653E-2</v>
      </c>
      <c r="G108" s="1">
        <v>5.232675239019835E-2</v>
      </c>
      <c r="H108" s="1">
        <v>0.15003705705545756</v>
      </c>
      <c r="I108" s="1">
        <v>6.5343398779238449E-4</v>
      </c>
      <c r="J108" s="1">
        <v>5.4873269304028249E-2</v>
      </c>
      <c r="K108" s="1">
        <v>2.1999739476283864E-2</v>
      </c>
    </row>
    <row r="109" spans="1:11">
      <c r="A109" s="7">
        <v>36100</v>
      </c>
      <c r="B109" s="1">
        <v>0</v>
      </c>
      <c r="C109" s="1">
        <v>0</v>
      </c>
      <c r="D109" s="1">
        <v>0</v>
      </c>
      <c r="E109" s="1">
        <v>9.4250706880305568E-4</v>
      </c>
      <c r="F109" s="1">
        <v>1.4081915372926246E-2</v>
      </c>
      <c r="G109" s="1">
        <v>5.3837790244475325E-2</v>
      </c>
      <c r="H109" s="1">
        <v>0.15881599239910338</v>
      </c>
      <c r="I109" s="1">
        <v>3.2786885245905673E-4</v>
      </c>
      <c r="J109" s="1">
        <v>5.6390100228865703E-2</v>
      </c>
      <c r="K109" s="1">
        <v>2.2358810287418152E-2</v>
      </c>
    </row>
    <row r="110" spans="1:11">
      <c r="A110" s="7">
        <v>36130</v>
      </c>
      <c r="B110" s="1">
        <v>0</v>
      </c>
      <c r="C110" s="1">
        <v>0</v>
      </c>
      <c r="D110" s="1">
        <v>0</v>
      </c>
      <c r="E110" s="1">
        <v>9.3370681605975392E-4</v>
      </c>
      <c r="F110" s="1">
        <v>1.3886303093669228E-2</v>
      </c>
      <c r="G110" s="1">
        <v>5.4515359540312835E-2</v>
      </c>
      <c r="H110" s="1">
        <v>0.14943097134766314</v>
      </c>
      <c r="I110" s="1">
        <v>3.2425421530479781E-4</v>
      </c>
      <c r="J110" s="1">
        <v>5.5145252485663487E-2</v>
      </c>
      <c r="K110" s="1">
        <v>2.1809992739994399E-2</v>
      </c>
    </row>
    <row r="111" spans="1:11">
      <c r="A111" s="7">
        <v>36161</v>
      </c>
      <c r="B111" s="1">
        <v>0</v>
      </c>
      <c r="C111" s="1">
        <v>0</v>
      </c>
      <c r="D111" s="1">
        <v>0</v>
      </c>
      <c r="E111" s="1">
        <v>9.157509157509125E-4</v>
      </c>
      <c r="F111" s="1">
        <v>1.3821756064705593E-2</v>
      </c>
      <c r="G111" s="1">
        <v>5.0215907880873489E-2</v>
      </c>
      <c r="H111" s="1">
        <v>0.15142149218910839</v>
      </c>
      <c r="I111" s="1">
        <v>3.217503217503026E-4</v>
      </c>
      <c r="J111" s="1">
        <v>5.3283373174774495E-2</v>
      </c>
      <c r="K111" s="1">
        <v>2.0995342470511158E-2</v>
      </c>
    </row>
    <row r="112" spans="1:11">
      <c r="A112" s="7">
        <v>36192</v>
      </c>
      <c r="B112" s="1">
        <v>0</v>
      </c>
      <c r="C112" s="1">
        <v>0</v>
      </c>
      <c r="D112" s="1">
        <v>0</v>
      </c>
      <c r="E112" s="1">
        <v>8.9285714285713969E-4</v>
      </c>
      <c r="F112" s="1">
        <v>9.2483675141442623E-3</v>
      </c>
      <c r="G112" s="1">
        <v>5.0871892006162156E-2</v>
      </c>
      <c r="H112" s="1">
        <v>0.1571842636697508</v>
      </c>
      <c r="I112" s="1">
        <v>3.1969309462920315E-4</v>
      </c>
      <c r="J112" s="1">
        <v>5.3488129213606905E-2</v>
      </c>
      <c r="K112" s="1">
        <v>2.1096847759257908E-2</v>
      </c>
    </row>
    <row r="113" spans="1:11">
      <c r="A113" s="7">
        <v>36220</v>
      </c>
      <c r="B113" s="1">
        <v>0</v>
      </c>
      <c r="C113" s="1">
        <v>0</v>
      </c>
      <c r="D113" s="1">
        <v>0</v>
      </c>
      <c r="E113" s="1">
        <v>8.8339222614841617E-4</v>
      </c>
      <c r="F113" s="1">
        <v>7.7402747055769217E-3</v>
      </c>
      <c r="G113" s="1">
        <v>4.6523784829569981E-2</v>
      </c>
      <c r="H113" s="1">
        <v>0.17770250715940505</v>
      </c>
      <c r="I113" s="1">
        <v>3.1766200762384234E-4</v>
      </c>
      <c r="J113" s="1">
        <v>5.2899862146160381E-2</v>
      </c>
      <c r="K113" s="1">
        <v>2.0845183483117036E-2</v>
      </c>
    </row>
    <row r="114" spans="1:11">
      <c r="A114" s="7">
        <v>36251</v>
      </c>
      <c r="B114" s="1">
        <v>0</v>
      </c>
      <c r="C114" s="1">
        <v>0</v>
      </c>
      <c r="D114" s="1">
        <v>0</v>
      </c>
      <c r="E114" s="1">
        <v>0</v>
      </c>
      <c r="F114" s="1">
        <v>6.1549679097858689E-3</v>
      </c>
      <c r="G114" s="1">
        <v>5.2424811615855993E-2</v>
      </c>
      <c r="H114" s="1">
        <v>0.16766713654058296</v>
      </c>
      <c r="I114" s="1">
        <v>0</v>
      </c>
      <c r="J114" s="1">
        <v>5.4374704943723873E-2</v>
      </c>
      <c r="K114" s="1">
        <v>2.1213170929718417E-2</v>
      </c>
    </row>
    <row r="115" spans="1:11">
      <c r="A115" s="7">
        <v>36281</v>
      </c>
      <c r="B115" s="1">
        <v>0</v>
      </c>
      <c r="C115" s="1">
        <v>0</v>
      </c>
      <c r="D115" s="1">
        <v>0</v>
      </c>
      <c r="E115" s="1">
        <v>0</v>
      </c>
      <c r="F115" s="1">
        <v>7.715177054382405E-3</v>
      </c>
      <c r="G115" s="1">
        <v>5.0827824004171518E-2</v>
      </c>
      <c r="H115" s="1">
        <v>0.17086165766518668</v>
      </c>
      <c r="I115" s="1">
        <v>0</v>
      </c>
      <c r="J115" s="1">
        <v>5.4881608409386162E-2</v>
      </c>
      <c r="K115" s="1">
        <v>2.1386413002319471E-2</v>
      </c>
    </row>
    <row r="116" spans="1:11">
      <c r="A116" s="7">
        <v>36312</v>
      </c>
      <c r="B116" s="1">
        <v>0</v>
      </c>
      <c r="C116" s="1">
        <v>0</v>
      </c>
      <c r="D116" s="1">
        <v>0</v>
      </c>
      <c r="E116" s="1">
        <v>1.7809439002671734E-3</v>
      </c>
      <c r="F116" s="1">
        <v>4.7828438531722917E-3</v>
      </c>
      <c r="G116" s="1">
        <v>5.4151836241727813E-2</v>
      </c>
      <c r="H116" s="1">
        <v>0.14742899779701191</v>
      </c>
      <c r="I116" s="1">
        <v>6.470397929472238E-4</v>
      </c>
      <c r="J116" s="1">
        <v>5.2247943215893988E-2</v>
      </c>
      <c r="K116" s="1">
        <v>2.0613744291371194E-2</v>
      </c>
    </row>
    <row r="117" spans="1:11">
      <c r="A117" s="7">
        <v>36342</v>
      </c>
      <c r="B117" s="1">
        <v>0</v>
      </c>
      <c r="C117" s="1">
        <v>0</v>
      </c>
      <c r="D117" s="1">
        <v>0</v>
      </c>
      <c r="E117" s="1">
        <v>1.7513134851138146E-3</v>
      </c>
      <c r="F117" s="1">
        <v>7.9413850445114731E-3</v>
      </c>
      <c r="G117" s="1">
        <v>5.5640503958014564E-2</v>
      </c>
      <c r="H117" s="1">
        <v>0.14273408174188418</v>
      </c>
      <c r="I117" s="1">
        <v>6.4205457463883953E-4</v>
      </c>
      <c r="J117" s="1">
        <v>5.3406187702779273E-2</v>
      </c>
      <c r="K117" s="1">
        <v>2.0996730409181152E-2</v>
      </c>
    </row>
    <row r="118" spans="1:11">
      <c r="A118" s="7">
        <v>36373</v>
      </c>
      <c r="B118" s="1">
        <v>0</v>
      </c>
      <c r="C118" s="1">
        <v>0</v>
      </c>
      <c r="D118" s="1">
        <v>0</v>
      </c>
      <c r="E118" s="1">
        <v>1.7436791630339732E-3</v>
      </c>
      <c r="F118" s="1">
        <v>7.8954031433117189E-3</v>
      </c>
      <c r="G118" s="1">
        <v>5.5956226559307098E-2</v>
      </c>
      <c r="H118" s="1">
        <v>0.11747540455854588</v>
      </c>
      <c r="I118" s="1">
        <v>6.3694267515923553E-4</v>
      </c>
      <c r="J118" s="1">
        <v>4.9625243294880828E-2</v>
      </c>
      <c r="K118" s="1">
        <v>1.9551874285614446E-2</v>
      </c>
    </row>
    <row r="119" spans="1:11">
      <c r="A119" s="7">
        <v>36404</v>
      </c>
      <c r="B119" s="1">
        <v>0</v>
      </c>
      <c r="C119" s="1">
        <v>0</v>
      </c>
      <c r="D119" s="1">
        <v>0</v>
      </c>
      <c r="E119" s="1">
        <v>1.7406440382942145E-3</v>
      </c>
      <c r="F119" s="1">
        <v>9.4075609104130598E-3</v>
      </c>
      <c r="G119" s="1">
        <v>5.4052404173969837E-2</v>
      </c>
      <c r="H119" s="1">
        <v>0.13059241123233101</v>
      </c>
      <c r="I119" s="1">
        <v>6.3371356147023938E-4</v>
      </c>
      <c r="J119" s="1">
        <v>5.1212721662645455E-2</v>
      </c>
      <c r="K119" s="1">
        <v>2.0238308729630949E-2</v>
      </c>
    </row>
    <row r="120" spans="1:11">
      <c r="A120" s="7">
        <v>36434</v>
      </c>
      <c r="B120" s="1">
        <v>0</v>
      </c>
      <c r="C120" s="1">
        <v>0</v>
      </c>
      <c r="D120" s="1">
        <v>0</v>
      </c>
      <c r="E120" s="1">
        <v>1.7316017316016952E-3</v>
      </c>
      <c r="F120" s="1">
        <v>1.1139753998289259E-2</v>
      </c>
      <c r="G120" s="1">
        <v>5.4973361460579295E-2</v>
      </c>
      <c r="H120" s="1">
        <v>0.13223088342301226</v>
      </c>
      <c r="I120" s="1">
        <v>6.2932662051606858E-4</v>
      </c>
      <c r="J120" s="1">
        <v>5.292958743855547E-2</v>
      </c>
      <c r="K120" s="1">
        <v>2.0919443003328486E-2</v>
      </c>
    </row>
    <row r="121" spans="1:11">
      <c r="A121" s="7">
        <v>36465</v>
      </c>
      <c r="B121" s="1">
        <v>0</v>
      </c>
      <c r="C121" s="1">
        <v>0</v>
      </c>
      <c r="D121" s="1">
        <v>0</v>
      </c>
      <c r="E121" s="1">
        <v>2.6128946735261005E-3</v>
      </c>
      <c r="F121" s="1">
        <v>1.1094216650612831E-2</v>
      </c>
      <c r="G121" s="1">
        <v>5.4083589584033587E-2</v>
      </c>
      <c r="H121" s="1">
        <v>0.11470415036254933</v>
      </c>
      <c r="I121" s="1">
        <v>9.4799085308472364E-4</v>
      </c>
      <c r="J121" s="1">
        <v>4.9738517055057385E-2</v>
      </c>
      <c r="K121" s="1">
        <v>2.0010324646965949E-2</v>
      </c>
    </row>
    <row r="122" spans="1:11">
      <c r="A122" s="7">
        <v>36495</v>
      </c>
      <c r="B122" s="1">
        <v>0</v>
      </c>
      <c r="C122" s="1">
        <v>0</v>
      </c>
      <c r="D122" s="1">
        <v>0</v>
      </c>
      <c r="E122" s="1">
        <v>3.4880438906896849E-3</v>
      </c>
      <c r="F122" s="1">
        <v>1.2620352320972583E-2</v>
      </c>
      <c r="G122" s="1">
        <v>5.3237956960443977E-2</v>
      </c>
      <c r="H122" s="1">
        <v>0.15066479001427469</v>
      </c>
      <c r="I122" s="1">
        <v>1.2677115737551592E-3</v>
      </c>
      <c r="J122" s="1">
        <v>5.5705176661673073E-2</v>
      </c>
      <c r="K122" s="1">
        <v>2.2555505347396587E-2</v>
      </c>
    </row>
    <row r="123" spans="1:11">
      <c r="A123" s="7">
        <v>36526</v>
      </c>
      <c r="B123" s="1">
        <v>0</v>
      </c>
      <c r="C123" s="1">
        <v>0</v>
      </c>
      <c r="D123" s="1">
        <v>0</v>
      </c>
      <c r="E123" s="1">
        <v>3.4653345754582787E-3</v>
      </c>
      <c r="F123" s="1">
        <v>1.44650740301282E-2</v>
      </c>
      <c r="G123" s="1">
        <v>5.5183759460903259E-2</v>
      </c>
      <c r="H123" s="1">
        <v>0.18099916230664481</v>
      </c>
      <c r="I123" s="1">
        <v>1.2603130538332286E-3</v>
      </c>
      <c r="J123" s="1">
        <v>6.1074604512755704E-2</v>
      </c>
      <c r="K123" s="1">
        <v>2.4546200587682865E-2</v>
      </c>
    </row>
    <row r="124" spans="1:11">
      <c r="A124" s="7">
        <v>36557</v>
      </c>
      <c r="B124" s="1">
        <v>0</v>
      </c>
      <c r="C124" s="1">
        <v>0</v>
      </c>
      <c r="D124" s="1">
        <v>8.3263946711076287E-4</v>
      </c>
      <c r="E124" s="1">
        <v>3.4519155501576693E-3</v>
      </c>
      <c r="F124" s="1">
        <v>1.6076178917627471E-2</v>
      </c>
      <c r="G124" s="1">
        <v>5.4687395510571557E-2</v>
      </c>
      <c r="H124" s="1">
        <v>0.19369343935190375</v>
      </c>
      <c r="I124" s="1">
        <v>1.5715766058936875E-3</v>
      </c>
      <c r="J124" s="1">
        <v>6.3225380363595707E-2</v>
      </c>
      <c r="K124" s="1">
        <v>2.5495432445915456E-2</v>
      </c>
    </row>
    <row r="125" spans="1:11">
      <c r="A125" s="7">
        <v>36586</v>
      </c>
      <c r="B125" s="1">
        <v>0</v>
      </c>
      <c r="C125" s="1">
        <v>0</v>
      </c>
      <c r="D125" s="1">
        <v>8.1234768480908937E-4</v>
      </c>
      <c r="E125" s="1">
        <v>3.5635656358525836E-3</v>
      </c>
      <c r="F125" s="1">
        <v>1.9371190900981605E-2</v>
      </c>
      <c r="G125" s="1">
        <v>5.1900430413811316E-2</v>
      </c>
      <c r="H125" s="1">
        <v>0.21100867513466159</v>
      </c>
      <c r="I125" s="1">
        <v>1.5934388307464742E-3</v>
      </c>
      <c r="J125" s="1">
        <v>6.5761019490438888E-2</v>
      </c>
      <c r="K125" s="1">
        <v>2.6460561235154945E-2</v>
      </c>
    </row>
    <row r="126" spans="1:11">
      <c r="A126" s="7">
        <v>36617</v>
      </c>
      <c r="B126" s="1">
        <v>0</v>
      </c>
      <c r="C126" s="1">
        <v>0</v>
      </c>
      <c r="D126" s="1">
        <v>8.0385852090036902E-4</v>
      </c>
      <c r="E126" s="1">
        <v>3.495062058045284E-3</v>
      </c>
      <c r="F126" s="1">
        <v>2.1323063185061608E-2</v>
      </c>
      <c r="G126" s="1">
        <v>5.3691568162408387E-2</v>
      </c>
      <c r="H126" s="1">
        <v>0.21541616643684602</v>
      </c>
      <c r="I126" s="1">
        <v>1.5763576773222265E-3</v>
      </c>
      <c r="J126" s="1">
        <v>6.8041432615395747E-2</v>
      </c>
      <c r="K126" s="1">
        <v>2.7187659148770749E-2</v>
      </c>
    </row>
    <row r="127" spans="1:11">
      <c r="A127" s="7">
        <v>36647</v>
      </c>
      <c r="B127" s="1">
        <v>0</v>
      </c>
      <c r="C127" s="1">
        <v>0</v>
      </c>
      <c r="D127" s="1">
        <v>1.6020053639891341E-3</v>
      </c>
      <c r="E127" s="1">
        <v>3.5103987645214163E-3</v>
      </c>
      <c r="F127" s="1">
        <v>1.6404211558091131E-2</v>
      </c>
      <c r="G127" s="1">
        <v>5.7301424361290154E-2</v>
      </c>
      <c r="H127" s="1">
        <v>0.22451788044894117</v>
      </c>
      <c r="I127" s="1">
        <v>1.8870435222607673E-3</v>
      </c>
      <c r="J127" s="1">
        <v>6.9803551243044382E-2</v>
      </c>
      <c r="K127" s="1">
        <v>2.7891656397367015E-2</v>
      </c>
    </row>
    <row r="128" spans="1:11">
      <c r="A128" s="7">
        <v>36678</v>
      </c>
      <c r="B128" s="1">
        <v>0</v>
      </c>
      <c r="C128" s="1">
        <v>0</v>
      </c>
      <c r="D128" s="1">
        <v>1.5937166387066659E-3</v>
      </c>
      <c r="E128" s="1">
        <v>3.4889648337628199E-3</v>
      </c>
      <c r="F128" s="1">
        <v>1.4822867846769783E-2</v>
      </c>
      <c r="G128" s="1">
        <v>5.5685341990784343E-2</v>
      </c>
      <c r="H128" s="1">
        <v>0.24382290488047598</v>
      </c>
      <c r="I128" s="1">
        <v>1.8740754530310877E-3</v>
      </c>
      <c r="J128" s="1">
        <v>7.1167852517057817E-2</v>
      </c>
      <c r="K128" s="1">
        <v>2.8281004463937665E-2</v>
      </c>
    </row>
    <row r="129" spans="1:11">
      <c r="A129" s="7">
        <v>36708</v>
      </c>
      <c r="B129" s="1">
        <v>0</v>
      </c>
      <c r="C129" s="1">
        <v>0</v>
      </c>
      <c r="D129" s="1">
        <v>1.5937166387066659E-3</v>
      </c>
      <c r="E129" s="1">
        <v>4.3620337704838308E-3</v>
      </c>
      <c r="F129" s="1">
        <v>1.447651138470174E-2</v>
      </c>
      <c r="G129" s="1">
        <v>5.9241790047042442E-2</v>
      </c>
      <c r="H129" s="1">
        <v>0.25692400008532645</v>
      </c>
      <c r="I129" s="1">
        <v>2.1731256012534894E-3</v>
      </c>
      <c r="J129" s="1">
        <v>7.3637869459616812E-2</v>
      </c>
      <c r="K129" s="1">
        <v>2.9252174794540564E-2</v>
      </c>
    </row>
    <row r="130" spans="1:11">
      <c r="A130" s="7">
        <v>36739</v>
      </c>
      <c r="B130" s="1">
        <v>0</v>
      </c>
      <c r="C130" s="1">
        <v>0</v>
      </c>
      <c r="D130" s="1">
        <v>1.5975358870921053E-3</v>
      </c>
      <c r="E130" s="1">
        <v>5.2221734659489982E-3</v>
      </c>
      <c r="F130" s="1">
        <v>1.2992426735543461E-2</v>
      </c>
      <c r="G130" s="1">
        <v>5.7408086979290118E-2</v>
      </c>
      <c r="H130" s="1">
        <v>0.28885259933513707</v>
      </c>
      <c r="I130" s="1">
        <v>2.4759236890166125E-3</v>
      </c>
      <c r="J130" s="1">
        <v>7.727651120131207E-2</v>
      </c>
      <c r="K130" s="1">
        <v>3.0758785644270148E-2</v>
      </c>
    </row>
    <row r="131" spans="1:11">
      <c r="A131" s="7">
        <v>36770</v>
      </c>
      <c r="B131" s="1">
        <v>0</v>
      </c>
      <c r="C131" s="1">
        <v>0</v>
      </c>
      <c r="D131" s="1">
        <v>1.5861326686681387E-3</v>
      </c>
      <c r="E131" s="1">
        <v>2.6220954522414575E-3</v>
      </c>
      <c r="F131" s="1">
        <v>1.4763551968630995E-2</v>
      </c>
      <c r="G131" s="1">
        <v>6.4567685390507834E-2</v>
      </c>
      <c r="H131" s="1">
        <v>0.29474705685309766</v>
      </c>
      <c r="I131" s="1">
        <v>1.5433305493214311E-3</v>
      </c>
      <c r="J131" s="1">
        <v>8.2430150165360705E-2</v>
      </c>
      <c r="K131" s="1">
        <v>3.2047133156759E-2</v>
      </c>
    </row>
    <row r="132" spans="1:11">
      <c r="A132" s="7">
        <v>36800</v>
      </c>
      <c r="B132" s="1">
        <v>0</v>
      </c>
      <c r="C132" s="1">
        <v>0</v>
      </c>
      <c r="D132" s="1">
        <v>1.5798676158361724E-3</v>
      </c>
      <c r="E132" s="1">
        <v>2.58967500101559E-3</v>
      </c>
      <c r="F132" s="1">
        <v>1.666033738977557E-2</v>
      </c>
      <c r="G132" s="1">
        <v>6.7078347252441883E-2</v>
      </c>
      <c r="H132" s="1">
        <v>0.2968746639743941</v>
      </c>
      <c r="I132" s="1">
        <v>1.5333891478446215E-3</v>
      </c>
      <c r="J132" s="1">
        <v>8.5565815767050912E-2</v>
      </c>
      <c r="K132" s="1">
        <v>3.3024466134812691E-2</v>
      </c>
    </row>
    <row r="133" spans="1:11">
      <c r="A133" s="7">
        <v>36831</v>
      </c>
      <c r="B133" s="1">
        <v>0</v>
      </c>
      <c r="C133" s="1">
        <v>0</v>
      </c>
      <c r="D133" s="1">
        <v>1.5711792367182342E-3</v>
      </c>
      <c r="E133" s="1">
        <v>2.5733635864350068E-3</v>
      </c>
      <c r="F133" s="1">
        <v>1.5293289614362604E-2</v>
      </c>
      <c r="G133" s="1">
        <v>7.4635886611654212E-2</v>
      </c>
      <c r="H133" s="1">
        <v>0.30794944700108406</v>
      </c>
      <c r="I133" s="1">
        <v>1.5255223833916531E-3</v>
      </c>
      <c r="J133" s="1">
        <v>9.0179305434214929E-2</v>
      </c>
      <c r="K133" s="1">
        <v>3.4706764892787123E-2</v>
      </c>
    </row>
    <row r="134" spans="1:11">
      <c r="A134" s="7">
        <v>36861</v>
      </c>
      <c r="B134" s="1">
        <v>0</v>
      </c>
      <c r="C134" s="1">
        <v>0</v>
      </c>
      <c r="D134" s="1">
        <v>1.5619849844350497E-3</v>
      </c>
      <c r="E134" s="1">
        <v>1.7331100682721479E-3</v>
      </c>
      <c r="F134" s="1">
        <v>1.3596370898337984E-2</v>
      </c>
      <c r="G134" s="1">
        <v>7.8186696542308032E-2</v>
      </c>
      <c r="H134" s="1">
        <v>0.29359265746464669</v>
      </c>
      <c r="I134" s="1">
        <v>1.2225605910747284E-3</v>
      </c>
      <c r="J134" s="1">
        <v>9.0107430733940008E-2</v>
      </c>
      <c r="K134" s="1">
        <v>3.4325690235143091E-2</v>
      </c>
    </row>
    <row r="135" spans="1:11">
      <c r="A135" s="7">
        <v>36892</v>
      </c>
      <c r="B135" s="1">
        <v>0</v>
      </c>
      <c r="C135" s="1">
        <v>0</v>
      </c>
      <c r="D135" s="1">
        <v>1.5571202919403282E-3</v>
      </c>
      <c r="E135" s="1">
        <v>1.7783684576924141E-3</v>
      </c>
      <c r="F135" s="1">
        <v>1.1769874871897623E-2</v>
      </c>
      <c r="G135" s="1">
        <v>8.6796435510895331E-2</v>
      </c>
      <c r="H135" s="1">
        <v>0.28720461003806652</v>
      </c>
      <c r="I135" s="1">
        <v>1.2295855712902704E-3</v>
      </c>
      <c r="J135" s="1">
        <v>9.3197083628745014E-2</v>
      </c>
      <c r="K135" s="1">
        <v>3.5417987592049505E-2</v>
      </c>
    </row>
    <row r="136" spans="1:11">
      <c r="A136" s="7">
        <v>36923</v>
      </c>
      <c r="B136" s="1">
        <v>0</v>
      </c>
      <c r="C136" s="1">
        <v>0</v>
      </c>
      <c r="D136" s="1">
        <v>0</v>
      </c>
      <c r="E136" s="1">
        <v>2.6542734839859472E-3</v>
      </c>
      <c r="F136" s="1">
        <v>1.3750232074999147E-2</v>
      </c>
      <c r="G136" s="1">
        <v>8.7074737681580583E-2</v>
      </c>
      <c r="H136" s="1">
        <v>0.28786535285018156</v>
      </c>
      <c r="I136" s="1">
        <v>9.437815712383113E-4</v>
      </c>
      <c r="J136" s="1">
        <v>9.476405972435209E-2</v>
      </c>
      <c r="K136" s="1">
        <v>3.56865118607399E-2</v>
      </c>
    </row>
    <row r="137" spans="1:11">
      <c r="A137" s="7">
        <v>36951</v>
      </c>
      <c r="B137" s="1">
        <v>0</v>
      </c>
      <c r="C137" s="1">
        <v>0</v>
      </c>
      <c r="D137" s="1">
        <v>0</v>
      </c>
      <c r="E137" s="1">
        <v>2.6379300966163921E-3</v>
      </c>
      <c r="F137" s="1">
        <v>1.2100587959640197E-2</v>
      </c>
      <c r="G137" s="1">
        <v>8.2812112621367562E-2</v>
      </c>
      <c r="H137" s="1">
        <v>0.29319649876882459</v>
      </c>
      <c r="I137" s="1">
        <v>9.3700042745625822E-4</v>
      </c>
      <c r="J137" s="1">
        <v>9.2733409795161204E-2</v>
      </c>
      <c r="K137" s="1">
        <v>3.471641333892117E-2</v>
      </c>
    </row>
    <row r="138" spans="1:11">
      <c r="A138" s="7">
        <v>36982</v>
      </c>
      <c r="B138" s="1">
        <v>0</v>
      </c>
      <c r="C138" s="1">
        <v>0</v>
      </c>
      <c r="D138" s="1">
        <v>0</v>
      </c>
      <c r="E138" s="1">
        <v>2.6142086466218739E-3</v>
      </c>
      <c r="F138" s="1">
        <v>6.9180624107386679E-3</v>
      </c>
      <c r="G138" s="1">
        <v>9.0213636021322929E-2</v>
      </c>
      <c r="H138" s="1">
        <v>0.28635312927910739</v>
      </c>
      <c r="I138" s="1">
        <v>9.2964689535068867E-4</v>
      </c>
      <c r="J138" s="1">
        <v>9.4453221309730329E-2</v>
      </c>
      <c r="K138" s="1">
        <v>3.5157592150524719E-2</v>
      </c>
    </row>
    <row r="139" spans="1:11">
      <c r="A139" s="7">
        <v>37012</v>
      </c>
      <c r="B139" s="1">
        <v>0</v>
      </c>
      <c r="C139" s="1">
        <v>0</v>
      </c>
      <c r="D139" s="1">
        <v>0</v>
      </c>
      <c r="E139" s="1">
        <v>2.6536548261425486E-3</v>
      </c>
      <c r="F139" s="1">
        <v>1.0340694634862202E-2</v>
      </c>
      <c r="G139" s="1">
        <v>8.9208819357257885E-2</v>
      </c>
      <c r="H139" s="1">
        <v>0.27330445181470286</v>
      </c>
      <c r="I139" s="1">
        <v>9.3929155426686339E-4</v>
      </c>
      <c r="J139" s="1">
        <v>9.3333168864565885E-2</v>
      </c>
      <c r="K139" s="1">
        <v>3.4484895613944411E-2</v>
      </c>
    </row>
    <row r="140" spans="1:11">
      <c r="A140" s="7">
        <v>37043</v>
      </c>
      <c r="B140" s="1">
        <v>0</v>
      </c>
      <c r="C140" s="1">
        <v>0</v>
      </c>
      <c r="D140" s="1">
        <v>0</v>
      </c>
      <c r="E140" s="1">
        <v>4.3883522737991898E-3</v>
      </c>
      <c r="F140" s="1">
        <v>8.7739315605732671E-3</v>
      </c>
      <c r="G140" s="1">
        <v>9.3727681210255653E-2</v>
      </c>
      <c r="H140" s="1">
        <v>0.27205172546588674</v>
      </c>
      <c r="I140" s="1">
        <v>1.5685162360193905E-3</v>
      </c>
      <c r="J140" s="1">
        <v>9.593183735848243E-2</v>
      </c>
      <c r="K140" s="1">
        <v>3.565401299784221E-2</v>
      </c>
    </row>
    <row r="141" spans="1:11">
      <c r="A141" s="7">
        <v>37073</v>
      </c>
      <c r="B141" s="1">
        <v>0</v>
      </c>
      <c r="C141" s="1">
        <v>0</v>
      </c>
      <c r="D141" s="1">
        <v>0</v>
      </c>
      <c r="E141" s="1">
        <v>4.3140776860123298E-3</v>
      </c>
      <c r="F141" s="1">
        <v>1.0454352702104486E-2</v>
      </c>
      <c r="G141" s="1">
        <v>9.4620954965951021E-2</v>
      </c>
      <c r="H141" s="1">
        <v>0.2575415790830381</v>
      </c>
      <c r="I141" s="1">
        <v>1.550329466448841E-3</v>
      </c>
      <c r="J141" s="1">
        <v>9.3907604109283449E-2</v>
      </c>
      <c r="K141" s="1">
        <v>3.4652983023908068E-2</v>
      </c>
    </row>
    <row r="142" spans="1:11">
      <c r="A142" s="7">
        <v>37104</v>
      </c>
      <c r="B142" s="1">
        <v>0</v>
      </c>
      <c r="C142" s="1">
        <v>0</v>
      </c>
      <c r="D142" s="1">
        <v>1.6260162601625661E-3</v>
      </c>
      <c r="E142" s="1">
        <v>6.885762652288796E-3</v>
      </c>
      <c r="F142" s="1">
        <v>1.041564609855461E-2</v>
      </c>
      <c r="G142" s="1">
        <v>8.3211182647683235E-2</v>
      </c>
      <c r="H142" s="1">
        <v>0.26242104100434871</v>
      </c>
      <c r="I142" s="1">
        <v>3.1116462505081932E-3</v>
      </c>
      <c r="J142" s="1">
        <v>9.1403378922334744E-2</v>
      </c>
      <c r="K142" s="1">
        <v>3.451753515171696E-2</v>
      </c>
    </row>
    <row r="143" spans="1:11">
      <c r="A143" s="7">
        <v>37135</v>
      </c>
      <c r="B143" s="1">
        <v>0</v>
      </c>
      <c r="C143" s="1">
        <v>0</v>
      </c>
      <c r="D143" s="1">
        <v>1.6090104585679832E-3</v>
      </c>
      <c r="E143" s="1">
        <v>7.693754815542464E-3</v>
      </c>
      <c r="F143" s="1">
        <v>1.0397587802706387E-2</v>
      </c>
      <c r="G143" s="1">
        <v>7.7394819999922815E-2</v>
      </c>
      <c r="H143" s="1">
        <v>0.26627594860241721</v>
      </c>
      <c r="I143" s="1">
        <v>3.4042093325021838E-3</v>
      </c>
      <c r="J143" s="1">
        <v>8.9654279741007814E-2</v>
      </c>
      <c r="K143" s="1">
        <v>3.3947003328225311E-2</v>
      </c>
    </row>
    <row r="144" spans="1:11">
      <c r="A144" s="7">
        <v>37165</v>
      </c>
      <c r="B144" s="1">
        <v>0</v>
      </c>
      <c r="C144" s="1">
        <v>0</v>
      </c>
      <c r="D144" s="1">
        <v>1.6038492381715841E-3</v>
      </c>
      <c r="E144" s="1">
        <v>8.5172740565823135E-3</v>
      </c>
      <c r="F144" s="1">
        <v>1.2208371377361638E-2</v>
      </c>
      <c r="G144" s="1">
        <v>7.2393069942332855E-2</v>
      </c>
      <c r="H144" s="1">
        <v>0.26797790731691951</v>
      </c>
      <c r="I144" s="1">
        <v>3.6988859027893284E-3</v>
      </c>
      <c r="J144" s="1">
        <v>8.8129247634779362E-2</v>
      </c>
      <c r="K144" s="1">
        <v>3.3421308562274987E-2</v>
      </c>
    </row>
    <row r="145" spans="1:11">
      <c r="A145" s="7">
        <v>37196</v>
      </c>
      <c r="B145" s="1">
        <v>0</v>
      </c>
      <c r="C145" s="1">
        <v>0</v>
      </c>
      <c r="D145" s="1">
        <v>1.6194331983805377E-3</v>
      </c>
      <c r="E145" s="1">
        <v>1.0073654086089401E-2</v>
      </c>
      <c r="F145" s="1">
        <v>1.2600741792556547E-2</v>
      </c>
      <c r="G145" s="1">
        <v>6.2750068249840529E-2</v>
      </c>
      <c r="H145" s="1">
        <v>0.26795035337794948</v>
      </c>
      <c r="I145" s="1">
        <v>4.3019236639962877E-3</v>
      </c>
      <c r="J145" s="1">
        <v>8.4052183713630324E-2</v>
      </c>
      <c r="K145" s="1">
        <v>3.2126520637858702E-2</v>
      </c>
    </row>
    <row r="146" spans="1:11">
      <c r="A146" s="7">
        <v>37226</v>
      </c>
      <c r="B146" s="1">
        <v>0</v>
      </c>
      <c r="C146" s="1">
        <v>0</v>
      </c>
      <c r="D146" s="1">
        <v>1.6233766233766378E-3</v>
      </c>
      <c r="E146" s="1">
        <v>9.9973365606338405E-3</v>
      </c>
      <c r="F146" s="1">
        <v>1.0870291242767283E-2</v>
      </c>
      <c r="G146" s="1">
        <v>5.8032329433988949E-2</v>
      </c>
      <c r="H146" s="1">
        <v>0.25583634636247665</v>
      </c>
      <c r="I146" s="1">
        <v>4.2857690450092134E-3</v>
      </c>
      <c r="J146" s="1">
        <v>8.0050172703817313E-2</v>
      </c>
      <c r="K146" s="1">
        <v>3.0556967733212703E-2</v>
      </c>
    </row>
    <row r="147" spans="1:11">
      <c r="A147" s="7">
        <v>37257</v>
      </c>
      <c r="B147" s="1">
        <v>0</v>
      </c>
      <c r="C147" s="1">
        <v>0</v>
      </c>
      <c r="D147" s="1">
        <v>1.607717041800627E-3</v>
      </c>
      <c r="E147" s="1">
        <v>1.007486341678665E-2</v>
      </c>
      <c r="F147" s="1">
        <v>1.7724719382453569E-2</v>
      </c>
      <c r="G147" s="1">
        <v>4.4428413777578335E-2</v>
      </c>
      <c r="H147" s="1">
        <v>0.26725209590797538</v>
      </c>
      <c r="I147" s="1">
        <v>4.2937227592207972E-3</v>
      </c>
      <c r="J147" s="1">
        <v>7.7555230205565984E-2</v>
      </c>
      <c r="K147" s="1">
        <v>2.9527303746416433E-2</v>
      </c>
    </row>
    <row r="148" spans="1:11">
      <c r="A148" s="7">
        <v>37288</v>
      </c>
      <c r="B148" s="1">
        <v>0</v>
      </c>
      <c r="C148" s="1">
        <v>0</v>
      </c>
      <c r="D148" s="1">
        <v>1.6000000000000458E-3</v>
      </c>
      <c r="E148" s="1">
        <v>1.0078265814065013E-2</v>
      </c>
      <c r="F148" s="1">
        <v>1.2450828666472957E-2</v>
      </c>
      <c r="G148" s="1">
        <v>3.9647066666323005E-2</v>
      </c>
      <c r="H148" s="1">
        <v>0.26169620807410809</v>
      </c>
      <c r="I148" s="1">
        <v>4.2799254782623919E-3</v>
      </c>
      <c r="J148" s="1">
        <v>7.142936859558624E-2</v>
      </c>
      <c r="K148" s="1">
        <v>2.741492891216224E-2</v>
      </c>
    </row>
    <row r="149" spans="1:11">
      <c r="A149" s="7">
        <v>37316</v>
      </c>
      <c r="B149" s="1">
        <v>0</v>
      </c>
      <c r="C149" s="1">
        <v>0</v>
      </c>
      <c r="D149" s="1">
        <v>2.4333807265095597E-3</v>
      </c>
      <c r="E149" s="1">
        <v>8.3095146383921348E-3</v>
      </c>
      <c r="F149" s="1">
        <v>1.4207537155115579E-2</v>
      </c>
      <c r="G149" s="1">
        <v>4.3122148376991909E-2</v>
      </c>
      <c r="H149" s="1">
        <v>0.26413331961744035</v>
      </c>
      <c r="I149" s="1">
        <v>3.9637301314507933E-3</v>
      </c>
      <c r="J149" s="1">
        <v>7.3322547399905402E-2</v>
      </c>
      <c r="K149" s="1">
        <v>2.7818478234420629E-2</v>
      </c>
    </row>
    <row r="150" spans="1:11">
      <c r="A150" s="7">
        <v>37347</v>
      </c>
      <c r="B150" s="1">
        <v>0</v>
      </c>
      <c r="C150" s="1">
        <v>0</v>
      </c>
      <c r="D150" s="1">
        <v>2.4432910213237902E-3</v>
      </c>
      <c r="E150" s="1">
        <v>9.7348372348315948E-3</v>
      </c>
      <c r="F150" s="1">
        <v>1.2403138804462088E-2</v>
      </c>
      <c r="G150" s="1">
        <v>4.0734211293079192E-2</v>
      </c>
      <c r="H150" s="1">
        <v>0.24491259857461722</v>
      </c>
      <c r="I150" s="1">
        <v>4.5408903878024764E-3</v>
      </c>
      <c r="J150" s="1">
        <v>6.7388581473937115E-2</v>
      </c>
      <c r="K150" s="1">
        <v>2.6029873198989195E-2</v>
      </c>
    </row>
    <row r="151" spans="1:11">
      <c r="A151" s="7">
        <v>37377</v>
      </c>
      <c r="B151" s="1">
        <v>0</v>
      </c>
      <c r="C151" s="1">
        <v>0</v>
      </c>
      <c r="D151" s="1">
        <v>8.2101806239742725E-4</v>
      </c>
      <c r="E151" s="1">
        <v>8.9434994166182058E-3</v>
      </c>
      <c r="F151" s="1">
        <v>1.9467507913458082E-2</v>
      </c>
      <c r="G151" s="1">
        <v>3.6872015309422301E-2</v>
      </c>
      <c r="H151" s="1">
        <v>0.2384815344162281</v>
      </c>
      <c r="I151" s="1">
        <v>3.6310715303824459E-3</v>
      </c>
      <c r="J151" s="1">
        <v>6.6727094403588372E-2</v>
      </c>
      <c r="K151" s="1">
        <v>2.5250483913835775E-2</v>
      </c>
    </row>
    <row r="152" spans="1:11">
      <c r="A152" s="7">
        <v>37408</v>
      </c>
      <c r="B152" s="1">
        <v>0</v>
      </c>
      <c r="C152" s="1">
        <v>0</v>
      </c>
      <c r="D152" s="1">
        <v>0</v>
      </c>
      <c r="E152" s="1">
        <v>5.7662734615691047E-3</v>
      </c>
      <c r="F152" s="1">
        <v>2.2752380806471351E-2</v>
      </c>
      <c r="G152" s="1">
        <v>3.6244296809566312E-2</v>
      </c>
      <c r="H152" s="1">
        <v>0.22119273021453567</v>
      </c>
      <c r="I152" s="1">
        <v>2.1294785681018613E-3</v>
      </c>
      <c r="J152" s="1">
        <v>6.5001135055946513E-2</v>
      </c>
      <c r="K152" s="1">
        <v>2.372663949222853E-2</v>
      </c>
    </row>
    <row r="153" spans="1:11">
      <c r="A153" s="7">
        <v>37438</v>
      </c>
      <c r="B153" s="1">
        <v>0</v>
      </c>
      <c r="C153" s="1">
        <v>0</v>
      </c>
      <c r="D153" s="1">
        <v>0</v>
      </c>
      <c r="E153" s="1">
        <v>6.5473377300994118E-3</v>
      </c>
      <c r="F153" s="1">
        <v>2.1024409174037695E-2</v>
      </c>
      <c r="G153" s="1">
        <v>3.0101933274451764E-2</v>
      </c>
      <c r="H153" s="1">
        <v>0.23610904970651558</v>
      </c>
      <c r="I153" s="1">
        <v>2.4285911398548299E-3</v>
      </c>
      <c r="J153" s="1">
        <v>6.304085598133502E-2</v>
      </c>
      <c r="K153" s="1">
        <v>2.3164377122009028E-2</v>
      </c>
    </row>
    <row r="154" spans="1:11">
      <c r="A154" s="7">
        <v>37469</v>
      </c>
      <c r="B154" s="1">
        <v>0</v>
      </c>
      <c r="C154" s="1">
        <v>0</v>
      </c>
      <c r="D154" s="1">
        <v>0</v>
      </c>
      <c r="E154" s="1">
        <v>5.7647596011451974E-3</v>
      </c>
      <c r="F154" s="1">
        <v>2.4987436594289036E-2</v>
      </c>
      <c r="G154" s="1">
        <v>3.2790381927466972E-2</v>
      </c>
      <c r="H154" s="1">
        <v>0.22164594864727327</v>
      </c>
      <c r="I154" s="1">
        <v>2.1395876092463739E-3</v>
      </c>
      <c r="J154" s="1">
        <v>6.1424257059509935E-2</v>
      </c>
      <c r="K154" s="1">
        <v>2.2484493813665685E-2</v>
      </c>
    </row>
    <row r="155" spans="1:11">
      <c r="A155" s="7">
        <v>37500</v>
      </c>
      <c r="B155" s="1">
        <v>0</v>
      </c>
      <c r="C155" s="1">
        <v>0</v>
      </c>
      <c r="D155" s="1">
        <v>0</v>
      </c>
      <c r="E155" s="1">
        <v>4.9183787385987943E-3</v>
      </c>
      <c r="F155" s="1">
        <v>2.134847258242567E-2</v>
      </c>
      <c r="G155" s="1">
        <v>3.7965530725306174E-2</v>
      </c>
      <c r="H155" s="1">
        <v>0.21462548813529869</v>
      </c>
      <c r="I155" s="1">
        <v>1.829936991747938E-3</v>
      </c>
      <c r="J155" s="1">
        <v>6.1951022157220148E-2</v>
      </c>
      <c r="K155" s="1">
        <v>2.2347145842784855E-2</v>
      </c>
    </row>
    <row r="156" spans="1:11">
      <c r="A156" s="7">
        <v>37530</v>
      </c>
      <c r="B156" s="1">
        <v>0</v>
      </c>
      <c r="C156" s="1">
        <v>0</v>
      </c>
      <c r="D156" s="1">
        <v>0</v>
      </c>
      <c r="E156" s="1">
        <v>4.9508223690015729E-3</v>
      </c>
      <c r="F156" s="1">
        <v>1.9426087454507801E-2</v>
      </c>
      <c r="G156" s="1">
        <v>3.2409296663344356E-2</v>
      </c>
      <c r="H156" s="1">
        <v>0.20723136205190085</v>
      </c>
      <c r="I156" s="1">
        <v>1.8320720699991355E-3</v>
      </c>
      <c r="J156" s="1">
        <v>5.8313789621508016E-2</v>
      </c>
      <c r="K156" s="1">
        <v>2.1106008411497901E-2</v>
      </c>
    </row>
    <row r="157" spans="1:11">
      <c r="A157" s="7">
        <v>37561</v>
      </c>
      <c r="B157" s="1">
        <v>0</v>
      </c>
      <c r="C157" s="1">
        <v>0</v>
      </c>
      <c r="D157" s="1">
        <v>0</v>
      </c>
      <c r="E157" s="1">
        <v>1.6809954207366307E-3</v>
      </c>
      <c r="F157" s="1">
        <v>7.1335909104565109E-3</v>
      </c>
      <c r="G157" s="1">
        <v>3.585446537522452E-2</v>
      </c>
      <c r="H157" s="1">
        <v>0.2166326501837087</v>
      </c>
      <c r="I157" s="1">
        <v>6.1837136584919072E-4</v>
      </c>
      <c r="J157" s="1">
        <v>5.890569360078135E-2</v>
      </c>
      <c r="K157" s="1">
        <v>2.0668143770757541E-2</v>
      </c>
    </row>
    <row r="158" spans="1:11">
      <c r="A158" s="7">
        <v>37591</v>
      </c>
      <c r="B158" s="1">
        <v>0</v>
      </c>
      <c r="C158" s="1">
        <v>0</v>
      </c>
      <c r="D158" s="1">
        <v>0</v>
      </c>
      <c r="E158" s="1">
        <v>1.6866670746930046E-3</v>
      </c>
      <c r="F158" s="1">
        <v>5.3808541109151564E-3</v>
      </c>
      <c r="G158" s="1">
        <v>2.8469945991892565E-2</v>
      </c>
      <c r="H158" s="1">
        <v>0.21178565270291638</v>
      </c>
      <c r="I158" s="1">
        <v>6.2019061364726458E-4</v>
      </c>
      <c r="J158" s="1">
        <v>5.4484337392815774E-2</v>
      </c>
      <c r="K158" s="1">
        <v>1.9293132722540185E-2</v>
      </c>
    </row>
    <row r="159" spans="1:11">
      <c r="A159" s="7">
        <v>37622</v>
      </c>
      <c r="B159" s="1">
        <v>0</v>
      </c>
      <c r="C159" s="1">
        <v>0</v>
      </c>
      <c r="D159" s="1">
        <v>0</v>
      </c>
      <c r="E159" s="1">
        <v>0</v>
      </c>
      <c r="F159" s="1">
        <v>8.8734297991281963E-3</v>
      </c>
      <c r="G159" s="1">
        <v>2.6852520682057346E-2</v>
      </c>
      <c r="H159" s="1">
        <v>0.20262226219215518</v>
      </c>
      <c r="I159" s="1">
        <v>0</v>
      </c>
      <c r="J159" s="1">
        <v>5.3216815387925553E-2</v>
      </c>
      <c r="K159" s="1">
        <v>1.8401585461462866E-2</v>
      </c>
    </row>
    <row r="160" spans="1:11">
      <c r="A160" s="7">
        <v>37653</v>
      </c>
      <c r="B160" s="1">
        <v>0</v>
      </c>
      <c r="C160" s="1">
        <v>0</v>
      </c>
      <c r="D160" s="1">
        <v>0</v>
      </c>
      <c r="E160" s="1">
        <v>0</v>
      </c>
      <c r="F160" s="1">
        <v>7.1844735951773764E-3</v>
      </c>
      <c r="G160" s="1">
        <v>2.6234000970231208E-2</v>
      </c>
      <c r="H160" s="1">
        <v>0.19739776222529637</v>
      </c>
      <c r="I160" s="1">
        <v>0</v>
      </c>
      <c r="J160" s="1">
        <v>5.1219007777426717E-2</v>
      </c>
      <c r="K160" s="1">
        <v>1.775986779611094E-2</v>
      </c>
    </row>
    <row r="161" spans="1:11">
      <c r="A161" s="7">
        <v>37681</v>
      </c>
      <c r="B161" s="1">
        <v>0</v>
      </c>
      <c r="C161" s="1">
        <v>0</v>
      </c>
      <c r="D161" s="1">
        <v>0</v>
      </c>
      <c r="E161" s="1">
        <v>0</v>
      </c>
      <c r="F161" s="1">
        <v>7.3563171251121995E-3</v>
      </c>
      <c r="G161" s="1">
        <v>2.3462027886324677E-2</v>
      </c>
      <c r="H161" s="1">
        <v>0.17519108648523352</v>
      </c>
      <c r="I161" s="1">
        <v>0</v>
      </c>
      <c r="J161" s="1">
        <v>4.6119694458571558E-2</v>
      </c>
      <c r="K161" s="1">
        <v>1.5940025282191628E-2</v>
      </c>
    </row>
    <row r="162" spans="1:11">
      <c r="A162" s="7">
        <v>37712</v>
      </c>
      <c r="B162" s="1">
        <v>0</v>
      </c>
      <c r="C162" s="1">
        <v>0</v>
      </c>
      <c r="D162" s="1">
        <v>0</v>
      </c>
      <c r="E162" s="1">
        <v>0</v>
      </c>
      <c r="F162" s="1">
        <v>3.6436654742749708E-3</v>
      </c>
      <c r="G162" s="1">
        <v>2.1170117746576622E-2</v>
      </c>
      <c r="H162" s="1">
        <v>0.16956284218547646</v>
      </c>
      <c r="I162" s="1">
        <v>0</v>
      </c>
      <c r="J162" s="1">
        <v>4.3272067334363173E-2</v>
      </c>
      <c r="K162" s="1">
        <v>1.5091415893768723E-2</v>
      </c>
    </row>
    <row r="163" spans="1:11">
      <c r="A163" s="7">
        <v>37742</v>
      </c>
      <c r="B163" s="1">
        <v>0</v>
      </c>
      <c r="C163" s="1">
        <v>0</v>
      </c>
      <c r="D163" s="1">
        <v>0</v>
      </c>
      <c r="E163" s="1">
        <v>0</v>
      </c>
      <c r="F163" s="1">
        <v>1.831501831501825E-3</v>
      </c>
      <c r="G163" s="1">
        <v>2.1376320766667956E-2</v>
      </c>
      <c r="H163" s="1">
        <v>0.1552872197547559</v>
      </c>
      <c r="I163" s="1">
        <v>0</v>
      </c>
      <c r="J163" s="1">
        <v>4.0874780612588424E-2</v>
      </c>
      <c r="K163" s="1">
        <v>1.412517538545055E-2</v>
      </c>
    </row>
    <row r="164" spans="1:11">
      <c r="A164" s="7">
        <v>37773</v>
      </c>
      <c r="B164" s="1">
        <v>0</v>
      </c>
      <c r="C164" s="1">
        <v>0</v>
      </c>
      <c r="D164" s="1">
        <v>0</v>
      </c>
      <c r="E164" s="1">
        <v>0</v>
      </c>
      <c r="F164" s="1">
        <v>0</v>
      </c>
      <c r="G164" s="1">
        <v>1.5365838484786343E-2</v>
      </c>
      <c r="H164" s="1">
        <v>0.15100792597779367</v>
      </c>
      <c r="I164" s="1">
        <v>0</v>
      </c>
      <c r="J164" s="1">
        <v>3.6201627842115669E-2</v>
      </c>
      <c r="K164" s="1">
        <v>1.2517663751683061E-2</v>
      </c>
    </row>
    <row r="165" spans="1:11">
      <c r="A165" s="7">
        <v>37803</v>
      </c>
      <c r="B165" s="1">
        <v>0</v>
      </c>
      <c r="C165" s="1">
        <v>0</v>
      </c>
      <c r="D165" s="1">
        <v>0</v>
      </c>
      <c r="E165" s="1">
        <v>0</v>
      </c>
      <c r="F165" s="1">
        <v>0</v>
      </c>
      <c r="G165" s="1">
        <v>1.1675225977287318E-2</v>
      </c>
      <c r="H165" s="1">
        <v>0.14974572152605214</v>
      </c>
      <c r="I165" s="1">
        <v>0</v>
      </c>
      <c r="J165" s="1">
        <v>3.3255046841873193E-2</v>
      </c>
      <c r="K165" s="1">
        <v>1.1506534557151116E-2</v>
      </c>
    </row>
    <row r="166" spans="1:11">
      <c r="A166" s="7">
        <v>37834</v>
      </c>
      <c r="B166" s="1">
        <v>0</v>
      </c>
      <c r="C166" s="1">
        <v>0</v>
      </c>
      <c r="D166" s="1">
        <v>0</v>
      </c>
      <c r="E166" s="1">
        <v>0</v>
      </c>
      <c r="F166" s="1">
        <v>0</v>
      </c>
      <c r="G166" s="1">
        <v>8.0627922102192162E-3</v>
      </c>
      <c r="H166" s="1">
        <v>0.12514786034710146</v>
      </c>
      <c r="I166" s="1">
        <v>0</v>
      </c>
      <c r="J166" s="1">
        <v>2.6206767642570905E-2</v>
      </c>
      <c r="K166" s="1">
        <v>9.0848026001821847E-3</v>
      </c>
    </row>
    <row r="167" spans="1:11">
      <c r="A167" s="7">
        <v>37865</v>
      </c>
      <c r="B167" s="1">
        <v>0</v>
      </c>
      <c r="C167" s="1">
        <v>0</v>
      </c>
      <c r="D167" s="1">
        <v>0</v>
      </c>
      <c r="E167" s="1">
        <v>0</v>
      </c>
      <c r="F167" s="1">
        <v>0</v>
      </c>
      <c r="G167" s="1">
        <v>6.8781766676910827E-3</v>
      </c>
      <c r="H167" s="1">
        <v>0.10320376388552666</v>
      </c>
      <c r="I167" s="1">
        <v>0</v>
      </c>
      <c r="J167" s="1">
        <v>2.1165078919831659E-2</v>
      </c>
      <c r="K167" s="1">
        <v>7.2911603171302852E-3</v>
      </c>
    </row>
    <row r="168" spans="1:11">
      <c r="A168" s="7">
        <v>37895</v>
      </c>
      <c r="B168" s="1">
        <v>0</v>
      </c>
      <c r="C168" s="1">
        <v>0</v>
      </c>
      <c r="D168" s="1">
        <v>0</v>
      </c>
      <c r="E168" s="1">
        <v>0</v>
      </c>
      <c r="F168" s="1">
        <v>3.8986354775828458E-3</v>
      </c>
      <c r="G168" s="1">
        <v>6.9417409032852539E-3</v>
      </c>
      <c r="H168" s="1">
        <v>0.11153326070252911</v>
      </c>
      <c r="I168" s="1">
        <v>0</v>
      </c>
      <c r="J168" s="1">
        <v>2.361319173282217E-2</v>
      </c>
      <c r="K168" s="1">
        <v>8.128912251076148E-3</v>
      </c>
    </row>
    <row r="169" spans="1:11">
      <c r="A169" s="7">
        <v>37926</v>
      </c>
      <c r="B169" s="1">
        <v>0</v>
      </c>
      <c r="C169" s="1">
        <v>0</v>
      </c>
      <c r="D169" s="1">
        <v>0</v>
      </c>
      <c r="E169" s="1">
        <v>0</v>
      </c>
      <c r="F169" s="1">
        <v>3.8240917782026429E-3</v>
      </c>
      <c r="G169" s="1">
        <v>5.6678369626261826E-3</v>
      </c>
      <c r="H169" s="1">
        <v>0.11656833878978556</v>
      </c>
      <c r="I169" s="1">
        <v>0</v>
      </c>
      <c r="J169" s="1">
        <v>2.3439837880157022E-2</v>
      </c>
      <c r="K169" s="1">
        <v>8.0960241002786537E-3</v>
      </c>
    </row>
    <row r="170" spans="1:11">
      <c r="A170" s="7">
        <v>37956</v>
      </c>
      <c r="B170" s="1">
        <v>0</v>
      </c>
      <c r="C170" s="1">
        <v>0</v>
      </c>
      <c r="D170" s="1">
        <v>0</v>
      </c>
      <c r="E170" s="1">
        <v>0</v>
      </c>
      <c r="F170" s="1">
        <v>3.8240917782026429E-3</v>
      </c>
      <c r="G170" s="1">
        <v>6.7851821193558592E-3</v>
      </c>
      <c r="H170" s="1">
        <v>0.121690042276278</v>
      </c>
      <c r="I170" s="1">
        <v>0</v>
      </c>
      <c r="J170" s="1">
        <v>2.5079174285666528E-2</v>
      </c>
      <c r="K170" s="1">
        <v>8.646713593010058E-3</v>
      </c>
    </row>
    <row r="171" spans="1:11">
      <c r="A171" s="7">
        <v>37987</v>
      </c>
      <c r="B171" s="1">
        <v>0</v>
      </c>
      <c r="C171" s="1">
        <v>0</v>
      </c>
      <c r="D171" s="1">
        <v>0</v>
      </c>
      <c r="E171" s="1">
        <v>0</v>
      </c>
      <c r="F171" s="1">
        <v>3.8095238095238182E-3</v>
      </c>
      <c r="G171" s="1">
        <v>7.9917249178668159E-3</v>
      </c>
      <c r="H171" s="1">
        <v>0.11329546801146106</v>
      </c>
      <c r="I171" s="1">
        <v>0</v>
      </c>
      <c r="J171" s="1">
        <v>2.4127317313481056E-2</v>
      </c>
      <c r="K171" s="1">
        <v>8.2762716695505834E-3</v>
      </c>
    </row>
    <row r="172" spans="1:11">
      <c r="A172" s="7">
        <v>38018</v>
      </c>
      <c r="B172" s="1">
        <v>0</v>
      </c>
      <c r="C172" s="1">
        <v>0</v>
      </c>
      <c r="D172" s="1">
        <v>0</v>
      </c>
      <c r="E172" s="1">
        <v>0</v>
      </c>
      <c r="F172" s="1">
        <v>3.7664783427495685E-3</v>
      </c>
      <c r="G172" s="1">
        <v>7.9887390666297797E-3</v>
      </c>
      <c r="H172" s="1">
        <v>0.1056294824532138</v>
      </c>
      <c r="I172" s="1">
        <v>0</v>
      </c>
      <c r="J172" s="1">
        <v>2.3213860988058221E-2</v>
      </c>
      <c r="K172" s="1">
        <v>8.0225143836841761E-3</v>
      </c>
    </row>
    <row r="173" spans="1:11">
      <c r="A173" s="7">
        <v>38047</v>
      </c>
      <c r="B173" s="1">
        <v>0</v>
      </c>
      <c r="C173" s="1">
        <v>0</v>
      </c>
      <c r="D173" s="1">
        <v>0</v>
      </c>
      <c r="E173" s="1">
        <v>0</v>
      </c>
      <c r="F173" s="1">
        <v>3.8314176245211051E-3</v>
      </c>
      <c r="G173" s="1">
        <v>1.245001036027038E-2</v>
      </c>
      <c r="H173" s="1">
        <v>0.10547345892668158</v>
      </c>
      <c r="I173" s="1">
        <v>0</v>
      </c>
      <c r="J173" s="1">
        <v>2.6019605345423913E-2</v>
      </c>
      <c r="K173" s="1">
        <v>8.9921949137737878E-3</v>
      </c>
    </row>
    <row r="174" spans="1:11">
      <c r="A174" s="7">
        <v>38078</v>
      </c>
      <c r="B174" s="1">
        <v>0</v>
      </c>
      <c r="C174" s="1">
        <v>0</v>
      </c>
      <c r="D174" s="1">
        <v>0</v>
      </c>
      <c r="E174" s="1">
        <v>0</v>
      </c>
      <c r="F174" s="1">
        <v>0</v>
      </c>
      <c r="G174" s="1">
        <v>1.330949551052385E-2</v>
      </c>
      <c r="H174" s="1">
        <v>9.490048017850039E-2</v>
      </c>
      <c r="I174" s="1">
        <v>0</v>
      </c>
      <c r="J174" s="1">
        <v>2.4041819843361512E-2</v>
      </c>
      <c r="K174" s="1">
        <v>8.3648538841004649E-3</v>
      </c>
    </row>
    <row r="175" spans="1:11">
      <c r="A175" s="7">
        <v>38108</v>
      </c>
      <c r="B175" s="1">
        <v>0</v>
      </c>
      <c r="C175" s="1">
        <v>0</v>
      </c>
      <c r="D175" s="1">
        <v>0</v>
      </c>
      <c r="E175" s="1">
        <v>0</v>
      </c>
      <c r="F175" s="1">
        <v>0</v>
      </c>
      <c r="G175" s="1">
        <v>1.4055278145223005E-2</v>
      </c>
      <c r="H175" s="1">
        <v>8.9513323832777325E-2</v>
      </c>
      <c r="I175" s="1">
        <v>0</v>
      </c>
      <c r="J175" s="1">
        <v>2.3094441173104552E-2</v>
      </c>
      <c r="K175" s="1">
        <v>8.1171168768787716E-3</v>
      </c>
    </row>
    <row r="176" spans="1:11">
      <c r="A176" s="7">
        <v>38139</v>
      </c>
      <c r="B176" s="1">
        <v>0</v>
      </c>
      <c r="C176" s="1">
        <v>0</v>
      </c>
      <c r="D176" s="1">
        <v>0</v>
      </c>
      <c r="E176" s="1">
        <v>0</v>
      </c>
      <c r="F176" s="1">
        <v>0</v>
      </c>
      <c r="G176" s="1">
        <v>1.4946608563665698E-2</v>
      </c>
      <c r="H176" s="1">
        <v>8.3046193780774602E-2</v>
      </c>
      <c r="I176" s="1">
        <v>0</v>
      </c>
      <c r="J176" s="1">
        <v>2.2394880734549538E-2</v>
      </c>
      <c r="K176" s="1">
        <v>7.8894169289127625E-3</v>
      </c>
    </row>
    <row r="177" spans="1:11">
      <c r="A177" s="7">
        <v>38169</v>
      </c>
      <c r="B177" s="1">
        <v>0</v>
      </c>
      <c r="C177" s="1">
        <v>0</v>
      </c>
      <c r="D177" s="1">
        <v>0</v>
      </c>
      <c r="E177" s="1">
        <v>0</v>
      </c>
      <c r="F177" s="1">
        <v>0</v>
      </c>
      <c r="G177" s="1">
        <v>1.4530756359405039E-2</v>
      </c>
      <c r="H177" s="1">
        <v>6.9810260038861927E-2</v>
      </c>
      <c r="I177" s="1">
        <v>0</v>
      </c>
      <c r="J177" s="1">
        <v>1.9858812943952531E-2</v>
      </c>
      <c r="K177" s="1">
        <v>7.0407662662855808E-3</v>
      </c>
    </row>
    <row r="178" spans="1:11">
      <c r="A178" s="7">
        <v>38200</v>
      </c>
      <c r="B178" s="1">
        <v>0</v>
      </c>
      <c r="C178" s="1">
        <v>0</v>
      </c>
      <c r="D178" s="1">
        <v>0</v>
      </c>
      <c r="E178" s="1">
        <v>0</v>
      </c>
      <c r="F178" s="1">
        <v>0</v>
      </c>
      <c r="G178" s="1">
        <v>1.3236735263882915E-2</v>
      </c>
      <c r="H178" s="1">
        <v>7.6557689411931418E-2</v>
      </c>
      <c r="I178" s="1">
        <v>0</v>
      </c>
      <c r="J178" s="1">
        <v>2.0186569068680327E-2</v>
      </c>
      <c r="K178" s="1">
        <v>7.1858658220425031E-3</v>
      </c>
    </row>
    <row r="179" spans="1:11">
      <c r="A179" s="7">
        <v>38231</v>
      </c>
      <c r="B179" s="1">
        <v>0</v>
      </c>
      <c r="C179" s="1">
        <v>0</v>
      </c>
      <c r="D179" s="1">
        <v>0</v>
      </c>
      <c r="E179" s="1">
        <v>0</v>
      </c>
      <c r="F179" s="1">
        <v>0</v>
      </c>
      <c r="G179" s="1">
        <v>1.2159044463094126E-2</v>
      </c>
      <c r="H179" s="1">
        <v>8.8133468371529688E-2</v>
      </c>
      <c r="I179" s="1">
        <v>0</v>
      </c>
      <c r="J179" s="1">
        <v>2.1833191367574556E-2</v>
      </c>
      <c r="K179" s="1">
        <v>7.7552121691399911E-3</v>
      </c>
    </row>
    <row r="180" spans="1:11">
      <c r="A180" s="7">
        <v>38261</v>
      </c>
      <c r="B180" s="1">
        <v>0</v>
      </c>
      <c r="C180" s="1">
        <v>0</v>
      </c>
      <c r="D180" s="1">
        <v>0</v>
      </c>
      <c r="E180" s="1">
        <v>8.3194675540765317E-4</v>
      </c>
      <c r="F180" s="1">
        <v>0</v>
      </c>
      <c r="G180" s="1">
        <v>9.1526924102548479E-3</v>
      </c>
      <c r="H180" s="1">
        <v>9.0128757702861773E-2</v>
      </c>
      <c r="I180" s="1">
        <v>3.1075201988817192E-4</v>
      </c>
      <c r="J180" s="1">
        <v>2.0485120070241836E-2</v>
      </c>
      <c r="K180" s="1">
        <v>7.4201615187672321E-3</v>
      </c>
    </row>
    <row r="181" spans="1:11">
      <c r="A181" s="7">
        <v>38292</v>
      </c>
      <c r="B181" s="1">
        <v>0</v>
      </c>
      <c r="C181" s="1">
        <v>0</v>
      </c>
      <c r="D181" s="1">
        <v>0</v>
      </c>
      <c r="E181" s="1">
        <v>1.656318963239034E-3</v>
      </c>
      <c r="F181" s="1">
        <v>0</v>
      </c>
      <c r="G181" s="1">
        <v>1.1155228988735888E-2</v>
      </c>
      <c r="H181" s="1">
        <v>7.9077395084080848E-2</v>
      </c>
      <c r="I181" s="1">
        <v>6.1814459347075967E-4</v>
      </c>
      <c r="J181" s="1">
        <v>1.9793057950477477E-2</v>
      </c>
      <c r="K181" s="1">
        <v>7.4013047949984534E-3</v>
      </c>
    </row>
    <row r="182" spans="1:11">
      <c r="A182" s="7">
        <v>38322</v>
      </c>
      <c r="B182" s="1">
        <v>0</v>
      </c>
      <c r="C182" s="1">
        <v>0</v>
      </c>
      <c r="D182" s="1">
        <v>0</v>
      </c>
      <c r="E182" s="1">
        <v>1.6280056764678141E-3</v>
      </c>
      <c r="F182" s="1">
        <v>0</v>
      </c>
      <c r="G182" s="1">
        <v>9.2277365490406327E-3</v>
      </c>
      <c r="H182" s="1">
        <v>7.5208982861507345E-2</v>
      </c>
      <c r="I182" s="1">
        <v>6.1284103429537495E-4</v>
      </c>
      <c r="J182" s="1">
        <v>1.815461489621939E-2</v>
      </c>
      <c r="K182" s="1">
        <v>6.8027073887432232E-3</v>
      </c>
    </row>
    <row r="183" spans="1:11">
      <c r="A183" s="7">
        <v>38353</v>
      </c>
      <c r="B183" s="1">
        <v>0</v>
      </c>
      <c r="C183" s="1">
        <v>0</v>
      </c>
      <c r="D183" s="1">
        <v>0</v>
      </c>
      <c r="E183" s="1">
        <v>1.6233830458675103E-3</v>
      </c>
      <c r="F183" s="1">
        <v>0</v>
      </c>
      <c r="G183" s="1">
        <v>8.1366294882273538E-3</v>
      </c>
      <c r="H183" s="1">
        <v>7.1523415215441921E-2</v>
      </c>
      <c r="I183" s="1">
        <v>6.0661441611054023E-4</v>
      </c>
      <c r="J183" s="1">
        <v>1.7185986588872715E-2</v>
      </c>
      <c r="K183" s="1">
        <v>6.424443277704861E-3</v>
      </c>
    </row>
    <row r="184" spans="1:11">
      <c r="A184" s="7">
        <v>38384</v>
      </c>
      <c r="B184" s="1">
        <v>0</v>
      </c>
      <c r="C184" s="1">
        <v>0</v>
      </c>
      <c r="D184" s="1">
        <v>0</v>
      </c>
      <c r="E184" s="1">
        <v>1.6313278875834669E-3</v>
      </c>
      <c r="F184" s="1">
        <v>0</v>
      </c>
      <c r="G184" s="1">
        <v>7.3498039588733022E-3</v>
      </c>
      <c r="H184" s="1">
        <v>7.4300425217190269E-2</v>
      </c>
      <c r="I184" s="1">
        <v>6.0404943058767202E-4</v>
      </c>
      <c r="J184" s="1">
        <v>1.7521786598594158E-2</v>
      </c>
      <c r="K184" s="1">
        <v>6.5833391197944735E-3</v>
      </c>
    </row>
    <row r="185" spans="1:11">
      <c r="A185" s="7">
        <v>38412</v>
      </c>
      <c r="B185" s="1">
        <v>0</v>
      </c>
      <c r="C185" s="1">
        <v>0</v>
      </c>
      <c r="D185" s="1">
        <v>0</v>
      </c>
      <c r="E185" s="1">
        <v>1.6233830458675103E-3</v>
      </c>
      <c r="F185" s="1">
        <v>0</v>
      </c>
      <c r="G185" s="1">
        <v>7.4143627659417621E-3</v>
      </c>
      <c r="H185" s="1">
        <v>6.4710196586870161E-2</v>
      </c>
      <c r="I185" s="1">
        <v>6.0060287611019003E-4</v>
      </c>
      <c r="J185" s="1">
        <v>1.5965112976486728E-2</v>
      </c>
      <c r="K185" s="1">
        <v>6.0175865910869764E-3</v>
      </c>
    </row>
    <row r="186" spans="1:11">
      <c r="A186" s="7">
        <v>38443</v>
      </c>
      <c r="B186" s="1">
        <v>0</v>
      </c>
      <c r="C186" s="1">
        <v>0</v>
      </c>
      <c r="D186" s="1">
        <v>0</v>
      </c>
      <c r="E186" s="1">
        <v>8.045052292839916E-4</v>
      </c>
      <c r="F186" s="1">
        <v>4.0118906638954011E-3</v>
      </c>
      <c r="G186" s="1">
        <v>5.3084874054110109E-3</v>
      </c>
      <c r="H186" s="1">
        <v>6.2610153244790023E-2</v>
      </c>
      <c r="I186" s="1">
        <v>2.9770765108660946E-4</v>
      </c>
      <c r="J186" s="1">
        <v>1.5791545031268561E-2</v>
      </c>
      <c r="K186" s="1">
        <v>5.7866172547529349E-3</v>
      </c>
    </row>
    <row r="187" spans="1:11">
      <c r="A187" s="7">
        <v>38473</v>
      </c>
      <c r="B187" s="1">
        <v>0</v>
      </c>
      <c r="C187" s="1">
        <v>0</v>
      </c>
      <c r="D187" s="1">
        <v>0</v>
      </c>
      <c r="E187" s="1">
        <v>8.0256821829860492E-4</v>
      </c>
      <c r="F187" s="1">
        <v>6.1099001464829383E-3</v>
      </c>
      <c r="G187" s="1">
        <v>5.1785485411054433E-3</v>
      </c>
      <c r="H187" s="1">
        <v>5.5076405275017004E-2</v>
      </c>
      <c r="I187" s="1">
        <v>2.9647198339755043E-4</v>
      </c>
      <c r="J187" s="1">
        <v>1.5051172962565307E-2</v>
      </c>
      <c r="K187" s="1">
        <v>5.5643152501418935E-3</v>
      </c>
    </row>
    <row r="188" spans="1:11">
      <c r="A188" s="7">
        <v>38504</v>
      </c>
      <c r="B188" s="1">
        <v>0</v>
      </c>
      <c r="C188" s="1">
        <v>0</v>
      </c>
      <c r="D188" s="1">
        <v>0</v>
      </c>
      <c r="E188" s="1">
        <v>7.905138339920903E-4</v>
      </c>
      <c r="F188" s="1">
        <v>4.1712978097417919E-3</v>
      </c>
      <c r="G188" s="1">
        <v>7.2982939786753187E-3</v>
      </c>
      <c r="H188" s="1">
        <v>6.3337268223431997E-2</v>
      </c>
      <c r="I188" s="1">
        <v>2.9411764705877808E-4</v>
      </c>
      <c r="J188" s="1">
        <v>1.7371527750622229E-2</v>
      </c>
      <c r="K188" s="1">
        <v>6.3526105768766383E-3</v>
      </c>
    </row>
    <row r="189" spans="1:11">
      <c r="A189" s="7">
        <v>38534</v>
      </c>
      <c r="B189" s="1">
        <v>0</v>
      </c>
      <c r="C189" s="1">
        <v>0</v>
      </c>
      <c r="D189" s="1">
        <v>0</v>
      </c>
      <c r="E189" s="1">
        <v>7.9302141157810979E-4</v>
      </c>
      <c r="F189" s="1">
        <v>4.0860709730033973E-3</v>
      </c>
      <c r="G189" s="1">
        <v>7.1784039719379189E-3</v>
      </c>
      <c r="H189" s="1">
        <v>6.5776846929862742E-2</v>
      </c>
      <c r="I189" s="1">
        <v>2.9197080291976096E-4</v>
      </c>
      <c r="J189" s="1">
        <v>1.7664432800040153E-2</v>
      </c>
      <c r="K189" s="1">
        <v>6.4846050528570842E-3</v>
      </c>
    </row>
    <row r="190" spans="1:11">
      <c r="A190" s="7">
        <v>38565</v>
      </c>
      <c r="B190" s="1">
        <v>0</v>
      </c>
      <c r="C190" s="1">
        <v>0</v>
      </c>
      <c r="D190" s="1">
        <v>0</v>
      </c>
      <c r="E190" s="1">
        <v>7.8678206136895135E-4</v>
      </c>
      <c r="F190" s="1">
        <v>3.9803482705526028E-3</v>
      </c>
      <c r="G190" s="1">
        <v>8.1180201792617757E-3</v>
      </c>
      <c r="H190" s="1">
        <v>6.10500617333255E-2</v>
      </c>
      <c r="I190" s="1">
        <v>2.8960324355631339E-4</v>
      </c>
      <c r="J190" s="1">
        <v>1.6978671789512956E-2</v>
      </c>
      <c r="K190" s="1">
        <v>6.2521046037586903E-3</v>
      </c>
    </row>
    <row r="191" spans="1:11">
      <c r="A191" s="7">
        <v>38596</v>
      </c>
      <c r="B191" s="1">
        <v>0</v>
      </c>
      <c r="C191" s="1">
        <v>0</v>
      </c>
      <c r="D191" s="1">
        <v>0</v>
      </c>
      <c r="E191" s="1">
        <v>7.8864353312302349E-4</v>
      </c>
      <c r="F191" s="1">
        <v>5.959871558853691E-3</v>
      </c>
      <c r="G191" s="1">
        <v>7.0392797156249021E-3</v>
      </c>
      <c r="H191" s="1">
        <v>5.3709424456751309E-2</v>
      </c>
      <c r="I191" s="1">
        <v>2.8885037550552273E-4</v>
      </c>
      <c r="J191" s="1">
        <v>1.5422061805177578E-2</v>
      </c>
      <c r="K191" s="1">
        <v>5.7000608041756218E-3</v>
      </c>
    </row>
    <row r="192" spans="1:11">
      <c r="A192" s="7">
        <v>38626</v>
      </c>
      <c r="B192" s="1">
        <v>0</v>
      </c>
      <c r="C192" s="1">
        <v>0</v>
      </c>
      <c r="D192" s="1">
        <v>0</v>
      </c>
      <c r="E192" s="1">
        <v>0</v>
      </c>
      <c r="F192" s="1">
        <v>5.8133198231231642E-3</v>
      </c>
      <c r="G192" s="1">
        <v>6.9017144230834049E-3</v>
      </c>
      <c r="H192" s="1">
        <v>5.4773522261357455E-2</v>
      </c>
      <c r="I192" s="1">
        <v>0</v>
      </c>
      <c r="J192" s="1">
        <v>1.5413805350700915E-2</v>
      </c>
      <c r="K192" s="1">
        <v>5.5169846147019586E-3</v>
      </c>
    </row>
    <row r="193" spans="1:11">
      <c r="A193" s="7">
        <v>38657</v>
      </c>
      <c r="B193" s="1">
        <v>0</v>
      </c>
      <c r="C193" s="1">
        <v>0</v>
      </c>
      <c r="D193" s="1">
        <v>0</v>
      </c>
      <c r="E193" s="1">
        <v>0</v>
      </c>
      <c r="F193" s="1">
        <v>5.7908648730395917E-3</v>
      </c>
      <c r="G193" s="1">
        <v>8.1640250794170477E-3</v>
      </c>
      <c r="H193" s="1">
        <v>6.1038029781538272E-2</v>
      </c>
      <c r="I193" s="1">
        <v>0</v>
      </c>
      <c r="J193" s="1">
        <v>1.7222002726449137E-2</v>
      </c>
      <c r="K193" s="1">
        <v>6.1092196398550014E-3</v>
      </c>
    </row>
    <row r="194" spans="1:11">
      <c r="A194" s="7">
        <v>38687</v>
      </c>
      <c r="B194" s="1">
        <v>0</v>
      </c>
      <c r="C194" s="1">
        <v>0</v>
      </c>
      <c r="D194" s="1">
        <v>0</v>
      </c>
      <c r="E194" s="1">
        <v>0</v>
      </c>
      <c r="F194" s="1">
        <v>5.76858282172521E-3</v>
      </c>
      <c r="G194" s="1">
        <v>9.0167789697117584E-3</v>
      </c>
      <c r="H194" s="1">
        <v>6.4713161828268473E-2</v>
      </c>
      <c r="I194" s="1">
        <v>0</v>
      </c>
      <c r="J194" s="1">
        <v>1.8245288882719479E-2</v>
      </c>
      <c r="K194" s="1">
        <v>6.4693698258331267E-3</v>
      </c>
    </row>
    <row r="195" spans="1:11">
      <c r="A195" s="7">
        <v>38718</v>
      </c>
      <c r="B195" s="1">
        <v>0</v>
      </c>
      <c r="C195" s="1">
        <v>0</v>
      </c>
      <c r="D195" s="1">
        <v>0</v>
      </c>
      <c r="E195" s="1">
        <v>0</v>
      </c>
      <c r="F195" s="1">
        <v>1.9685039370078705E-3</v>
      </c>
      <c r="G195" s="1">
        <v>1.0627644563604988E-2</v>
      </c>
      <c r="H195" s="1">
        <v>5.8482888969009994E-2</v>
      </c>
      <c r="I195" s="1">
        <v>0</v>
      </c>
      <c r="J195" s="1">
        <v>1.6665608168235702E-2</v>
      </c>
      <c r="K195" s="1">
        <v>5.9023071835702101E-3</v>
      </c>
    </row>
    <row r="196" spans="1:11">
      <c r="A196" s="7">
        <v>38749</v>
      </c>
      <c r="B196" s="1">
        <v>0</v>
      </c>
      <c r="C196" s="1">
        <v>0</v>
      </c>
      <c r="D196" s="1">
        <v>0</v>
      </c>
      <c r="E196" s="1">
        <v>0</v>
      </c>
      <c r="F196" s="1">
        <v>1.9267822736031004E-3</v>
      </c>
      <c r="G196" s="1">
        <v>9.4615525611457807E-3</v>
      </c>
      <c r="H196" s="1">
        <v>6.4706437898186531E-2</v>
      </c>
      <c r="I196" s="1">
        <v>0</v>
      </c>
      <c r="J196" s="1">
        <v>1.7008966751847487E-2</v>
      </c>
      <c r="K196" s="1">
        <v>6.0786036053303016E-3</v>
      </c>
    </row>
    <row r="197" spans="1:11">
      <c r="A197" s="7">
        <v>38777</v>
      </c>
      <c r="B197" s="1">
        <v>0</v>
      </c>
      <c r="C197" s="1">
        <v>0</v>
      </c>
      <c r="D197" s="1">
        <v>0</v>
      </c>
      <c r="E197" s="1">
        <v>0</v>
      </c>
      <c r="F197" s="1">
        <v>1.9011406844106071E-3</v>
      </c>
      <c r="G197" s="1">
        <v>8.5770286364577064E-3</v>
      </c>
      <c r="H197" s="1">
        <v>7.0219949180338137E-2</v>
      </c>
      <c r="I197" s="1">
        <v>0</v>
      </c>
      <c r="J197" s="1">
        <v>1.7433541707329248E-2</v>
      </c>
      <c r="K197" s="1">
        <v>6.2478138736326017E-3</v>
      </c>
    </row>
    <row r="198" spans="1:11">
      <c r="A198" s="7">
        <v>38808</v>
      </c>
      <c r="B198" s="1">
        <v>0</v>
      </c>
      <c r="C198" s="1">
        <v>0</v>
      </c>
      <c r="D198" s="1">
        <v>0</v>
      </c>
      <c r="E198" s="1">
        <v>0</v>
      </c>
      <c r="F198" s="1">
        <v>0</v>
      </c>
      <c r="G198" s="1">
        <v>8.4102297504028423E-3</v>
      </c>
      <c r="H198" s="1">
        <v>6.4295322185053849E-2</v>
      </c>
      <c r="I198" s="1">
        <v>0</v>
      </c>
      <c r="J198" s="1">
        <v>1.5615813047676674E-2</v>
      </c>
      <c r="K198" s="1">
        <v>5.6335353192357163E-3</v>
      </c>
    </row>
    <row r="199" spans="1:11">
      <c r="A199" s="7">
        <v>38838</v>
      </c>
      <c r="B199" s="1">
        <v>0</v>
      </c>
      <c r="C199" s="1">
        <v>0</v>
      </c>
      <c r="D199" s="1">
        <v>0</v>
      </c>
      <c r="E199" s="1">
        <v>0</v>
      </c>
      <c r="F199" s="1">
        <v>0</v>
      </c>
      <c r="G199" s="1">
        <v>6.5096798475615669E-3</v>
      </c>
      <c r="H199" s="1">
        <v>7.0143024419831224E-2</v>
      </c>
      <c r="I199" s="1">
        <v>0</v>
      </c>
      <c r="J199" s="1">
        <v>1.5831219724544376E-2</v>
      </c>
      <c r="K199" s="1">
        <v>5.7538950059000671E-3</v>
      </c>
    </row>
    <row r="200" spans="1:11">
      <c r="A200" s="7">
        <v>38869</v>
      </c>
      <c r="B200" s="1">
        <v>0</v>
      </c>
      <c r="C200" s="1">
        <v>0</v>
      </c>
      <c r="D200" s="1">
        <v>0</v>
      </c>
      <c r="E200" s="1">
        <v>0</v>
      </c>
      <c r="F200" s="1">
        <v>0</v>
      </c>
      <c r="G200" s="1">
        <v>5.6847541683736624E-3</v>
      </c>
      <c r="H200" s="1">
        <v>6.9857559002582947E-2</v>
      </c>
      <c r="I200" s="1">
        <v>0</v>
      </c>
      <c r="J200" s="1">
        <v>1.5063077568070571E-2</v>
      </c>
      <c r="K200" s="1">
        <v>5.4261856061783575E-3</v>
      </c>
    </row>
    <row r="201" spans="1:11">
      <c r="A201" s="7">
        <v>38899</v>
      </c>
      <c r="B201" s="1">
        <v>0</v>
      </c>
      <c r="C201" s="1">
        <v>0</v>
      </c>
      <c r="D201" s="1">
        <v>0</v>
      </c>
      <c r="E201" s="1">
        <v>0</v>
      </c>
      <c r="F201" s="1">
        <v>0</v>
      </c>
      <c r="G201" s="1">
        <v>4.596100168756001E-3</v>
      </c>
      <c r="H201" s="1">
        <v>6.7353687737655821E-2</v>
      </c>
      <c r="I201" s="1">
        <v>0</v>
      </c>
      <c r="J201" s="1">
        <v>1.420046472767178E-2</v>
      </c>
      <c r="K201" s="1">
        <v>5.1818924994276871E-3</v>
      </c>
    </row>
    <row r="202" spans="1:11">
      <c r="A202" s="7">
        <v>38930</v>
      </c>
      <c r="B202" s="1">
        <v>0</v>
      </c>
      <c r="C202" s="1">
        <v>0</v>
      </c>
      <c r="D202" s="1">
        <v>0</v>
      </c>
      <c r="E202" s="1">
        <v>0</v>
      </c>
      <c r="F202" s="1">
        <v>0</v>
      </c>
      <c r="G202" s="1">
        <v>2.8178630884225786E-3</v>
      </c>
      <c r="H202" s="1">
        <v>7.6507570450805695E-2</v>
      </c>
      <c r="I202" s="1">
        <v>0</v>
      </c>
      <c r="J202" s="1">
        <v>1.5028240020174888E-2</v>
      </c>
      <c r="K202" s="1">
        <v>5.5283070509166699E-3</v>
      </c>
    </row>
    <row r="203" spans="1:11">
      <c r="A203" s="7">
        <v>38961</v>
      </c>
      <c r="B203" s="1">
        <v>0</v>
      </c>
      <c r="C203" s="1">
        <v>0</v>
      </c>
      <c r="D203" s="1">
        <v>0</v>
      </c>
      <c r="E203" s="1">
        <v>0</v>
      </c>
      <c r="F203" s="1">
        <v>0</v>
      </c>
      <c r="G203" s="1">
        <v>2.8112547521490505E-3</v>
      </c>
      <c r="H203" s="1">
        <v>7.1757900483423342E-2</v>
      </c>
      <c r="I203" s="1">
        <v>0</v>
      </c>
      <c r="J203" s="1">
        <v>1.4460867526923771E-2</v>
      </c>
      <c r="K203" s="1">
        <v>5.3307274927322235E-3</v>
      </c>
    </row>
    <row r="204" spans="1:11">
      <c r="A204" s="7">
        <v>38991</v>
      </c>
      <c r="B204" s="1">
        <v>0</v>
      </c>
      <c r="C204" s="1">
        <v>0</v>
      </c>
      <c r="D204" s="1">
        <v>0</v>
      </c>
      <c r="E204" s="1">
        <v>0</v>
      </c>
      <c r="F204" s="1">
        <v>0</v>
      </c>
      <c r="G204" s="1">
        <v>2.7094311274890037E-3</v>
      </c>
      <c r="H204" s="1">
        <v>6.9356084091677261E-2</v>
      </c>
      <c r="I204" s="1">
        <v>0</v>
      </c>
      <c r="J204" s="1">
        <v>1.2991710008838142E-2</v>
      </c>
      <c r="K204" s="1">
        <v>4.7762951551775235E-3</v>
      </c>
    </row>
    <row r="205" spans="1:11">
      <c r="A205" s="7">
        <v>39022</v>
      </c>
      <c r="B205" s="1">
        <v>0</v>
      </c>
      <c r="C205" s="1">
        <v>0</v>
      </c>
      <c r="D205" s="1">
        <v>0</v>
      </c>
      <c r="E205" s="1">
        <v>0</v>
      </c>
      <c r="F205" s="1">
        <v>0</v>
      </c>
      <c r="G205" s="1">
        <v>1.8367767638904908E-3</v>
      </c>
      <c r="H205" s="1">
        <v>5.6899913389993562E-2</v>
      </c>
      <c r="I205" s="1">
        <v>0</v>
      </c>
      <c r="J205" s="1">
        <v>1.0989575732554102E-2</v>
      </c>
      <c r="K205" s="1">
        <v>4.0391539601238868E-3</v>
      </c>
    </row>
    <row r="206" spans="1:11">
      <c r="A206" s="7">
        <v>39052</v>
      </c>
      <c r="B206" s="1">
        <v>0</v>
      </c>
      <c r="C206" s="1">
        <v>0</v>
      </c>
      <c r="D206" s="1">
        <v>0</v>
      </c>
      <c r="E206" s="1">
        <v>0</v>
      </c>
      <c r="F206" s="1">
        <v>0</v>
      </c>
      <c r="G206" s="1">
        <v>0</v>
      </c>
      <c r="H206" s="1">
        <v>5.1934712782324199E-2</v>
      </c>
      <c r="I206" s="1">
        <v>0</v>
      </c>
      <c r="J206" s="1">
        <v>9.51415788752763E-3</v>
      </c>
      <c r="K206" s="1">
        <v>3.4889072653477848E-3</v>
      </c>
    </row>
    <row r="207" spans="1:11">
      <c r="A207" s="7">
        <v>39083</v>
      </c>
      <c r="B207" s="1">
        <v>0</v>
      </c>
      <c r="C207" s="1">
        <v>0</v>
      </c>
      <c r="D207" s="1">
        <v>0</v>
      </c>
      <c r="E207" s="1">
        <v>0</v>
      </c>
      <c r="F207" s="1">
        <v>0</v>
      </c>
      <c r="G207" s="1">
        <v>0</v>
      </c>
      <c r="H207" s="1">
        <v>4.9231815807597501E-2</v>
      </c>
      <c r="I207" s="1">
        <v>0</v>
      </c>
      <c r="J207" s="1">
        <v>9.4190624672019219E-3</v>
      </c>
      <c r="K207" s="1">
        <v>3.468967666082956E-3</v>
      </c>
    </row>
    <row r="208" spans="1:11">
      <c r="A208" s="7">
        <v>39114</v>
      </c>
      <c r="B208" s="1">
        <v>0</v>
      </c>
      <c r="C208" s="1">
        <v>0</v>
      </c>
      <c r="D208" s="1">
        <v>0</v>
      </c>
      <c r="E208" s="1">
        <v>0</v>
      </c>
      <c r="F208" s="1">
        <v>0</v>
      </c>
      <c r="G208" s="1">
        <v>3.0643513789581078E-3</v>
      </c>
      <c r="H208" s="1">
        <v>5.037632173290596E-2</v>
      </c>
      <c r="I208" s="1">
        <v>0</v>
      </c>
      <c r="J208" s="1">
        <v>1.1555229895466868E-2</v>
      </c>
      <c r="K208" s="1">
        <v>4.2540216097689543E-3</v>
      </c>
    </row>
    <row r="209" spans="1:11">
      <c r="A209" s="7">
        <v>39142</v>
      </c>
      <c r="B209" s="1">
        <v>0</v>
      </c>
      <c r="C209" s="1">
        <v>0</v>
      </c>
      <c r="D209" s="1">
        <v>0</v>
      </c>
      <c r="E209" s="1">
        <v>0</v>
      </c>
      <c r="F209" s="1">
        <v>0</v>
      </c>
      <c r="G209" s="1">
        <v>3.0120481927711218E-3</v>
      </c>
      <c r="H209" s="1">
        <v>5.3820972438348713E-2</v>
      </c>
      <c r="I209" s="1">
        <v>0</v>
      </c>
      <c r="J209" s="1">
        <v>1.252011701507183E-2</v>
      </c>
      <c r="K209" s="1">
        <v>4.6331460692021764E-3</v>
      </c>
    </row>
    <row r="210" spans="1:11">
      <c r="A210" s="7">
        <v>39173</v>
      </c>
      <c r="B210" s="1">
        <v>0</v>
      </c>
      <c r="C210" s="1">
        <v>0</v>
      </c>
      <c r="D210" s="1">
        <v>0</v>
      </c>
      <c r="E210" s="1">
        <v>0</v>
      </c>
      <c r="F210" s="1">
        <v>0</v>
      </c>
      <c r="G210" s="1">
        <v>7.040941923363464E-3</v>
      </c>
      <c r="H210" s="1">
        <v>5.3566833487623366E-2</v>
      </c>
      <c r="I210" s="1">
        <v>0</v>
      </c>
      <c r="J210" s="1">
        <v>1.4886381987274433E-2</v>
      </c>
      <c r="K210" s="1">
        <v>5.5398280555144508E-3</v>
      </c>
    </row>
    <row r="211" spans="1:11">
      <c r="A211" s="7">
        <v>39203</v>
      </c>
      <c r="B211" s="1">
        <v>0</v>
      </c>
      <c r="C211" s="1">
        <v>0</v>
      </c>
      <c r="D211" s="1">
        <v>0</v>
      </c>
      <c r="E211" s="1">
        <v>0</v>
      </c>
      <c r="F211" s="1">
        <v>0</v>
      </c>
      <c r="G211" s="1">
        <v>1.0304754753169831E-2</v>
      </c>
      <c r="H211" s="1">
        <v>5.4275495673284713E-2</v>
      </c>
      <c r="I211" s="1">
        <v>0</v>
      </c>
      <c r="J211" s="1">
        <v>1.7260802754748172E-2</v>
      </c>
      <c r="K211" s="1">
        <v>6.4464997188103945E-3</v>
      </c>
    </row>
    <row r="212" spans="1:11">
      <c r="A212" s="7">
        <v>39234</v>
      </c>
      <c r="B212" s="1">
        <v>0</v>
      </c>
      <c r="C212" s="1">
        <v>0</v>
      </c>
      <c r="D212" s="1">
        <v>0</v>
      </c>
      <c r="E212" s="1">
        <v>0</v>
      </c>
      <c r="F212" s="1">
        <v>0</v>
      </c>
      <c r="G212" s="1">
        <v>1.1414739708547006E-2</v>
      </c>
      <c r="H212" s="1">
        <v>6.1484545384565159E-2</v>
      </c>
      <c r="I212" s="1">
        <v>0</v>
      </c>
      <c r="J212" s="1">
        <v>1.9705466540716032E-2</v>
      </c>
      <c r="K212" s="1">
        <v>7.369297518243445E-3</v>
      </c>
    </row>
    <row r="213" spans="1:11">
      <c r="A213" s="7">
        <v>39264</v>
      </c>
      <c r="B213" s="1">
        <v>0</v>
      </c>
      <c r="C213" s="1">
        <v>0</v>
      </c>
      <c r="D213" s="1">
        <v>0</v>
      </c>
      <c r="E213" s="1">
        <v>8.6730268863832727E-4</v>
      </c>
      <c r="F213" s="1">
        <v>0</v>
      </c>
      <c r="G213" s="1">
        <v>1.2335242150023351E-2</v>
      </c>
      <c r="H213" s="1">
        <v>6.1436970962179815E-2</v>
      </c>
      <c r="I213" s="1">
        <v>2.9985007496247107E-4</v>
      </c>
      <c r="J213" s="1">
        <v>2.0798509153264977E-2</v>
      </c>
      <c r="K213" s="1">
        <v>8.0464243469485774E-3</v>
      </c>
    </row>
    <row r="214" spans="1:11">
      <c r="A214" s="7">
        <v>39295</v>
      </c>
      <c r="B214" s="1">
        <v>0</v>
      </c>
      <c r="C214" s="1">
        <v>0</v>
      </c>
      <c r="D214" s="1">
        <v>0</v>
      </c>
      <c r="E214" s="1">
        <v>1.7167761775181978E-3</v>
      </c>
      <c r="F214" s="1">
        <v>0</v>
      </c>
      <c r="G214" s="1">
        <v>1.8555678232793471E-2</v>
      </c>
      <c r="H214" s="1">
        <v>6.0609022079881392E-2</v>
      </c>
      <c r="I214" s="1">
        <v>5.9613101374267341E-4</v>
      </c>
      <c r="J214" s="1">
        <v>2.4197716731374386E-2</v>
      </c>
      <c r="K214" s="1">
        <v>9.6101410426155942E-3</v>
      </c>
    </row>
    <row r="215" spans="1:11">
      <c r="A215" s="7">
        <v>39326</v>
      </c>
      <c r="B215" s="1">
        <v>0</v>
      </c>
      <c r="C215" s="1">
        <v>0</v>
      </c>
      <c r="D215" s="1">
        <v>0</v>
      </c>
      <c r="E215" s="1">
        <v>8.4889643463492703E-4</v>
      </c>
      <c r="F215" s="1">
        <v>1.7152658662092923E-3</v>
      </c>
      <c r="G215" s="1">
        <v>1.4420574253983354E-2</v>
      </c>
      <c r="H215" s="1">
        <v>7.0785257787436939E-2</v>
      </c>
      <c r="I215" s="1">
        <v>2.9779630732573725E-4</v>
      </c>
      <c r="J215" s="1">
        <v>2.554979945882796E-2</v>
      </c>
      <c r="K215" s="1">
        <v>9.9551182676548278E-3</v>
      </c>
    </row>
    <row r="216" spans="1:11">
      <c r="A216" s="7">
        <v>39356</v>
      </c>
      <c r="B216" s="1">
        <v>0</v>
      </c>
      <c r="C216" s="1">
        <v>1.2594458438287548E-3</v>
      </c>
      <c r="D216" s="1">
        <v>4.1186161449753289E-3</v>
      </c>
      <c r="E216" s="1">
        <v>8.4245998315080062E-4</v>
      </c>
      <c r="F216" s="1">
        <v>1.7006802721087899E-3</v>
      </c>
      <c r="G216" s="1">
        <v>1.2364917849629009E-2</v>
      </c>
      <c r="H216" s="1">
        <v>8.0135587135631514E-2</v>
      </c>
      <c r="I216" s="1">
        <v>2.0912835665893859E-3</v>
      </c>
      <c r="J216" s="1">
        <v>2.7302995423713172E-2</v>
      </c>
      <c r="K216" s="1">
        <v>1.174755027380614E-2</v>
      </c>
    </row>
    <row r="217" spans="1:11">
      <c r="A217" s="7">
        <v>39387</v>
      </c>
      <c r="B217" s="1">
        <v>0</v>
      </c>
      <c r="C217" s="1">
        <v>5.0955414012738842E-3</v>
      </c>
      <c r="D217" s="1">
        <v>4.8570600695680977E-3</v>
      </c>
      <c r="E217" s="1">
        <v>7.736740766672523E-3</v>
      </c>
      <c r="F217" s="1">
        <v>1.181372825046445E-2</v>
      </c>
      <c r="G217" s="1">
        <v>3.5656086883555038E-2</v>
      </c>
      <c r="H217" s="1">
        <v>8.2862620407944121E-2</v>
      </c>
      <c r="I217" s="1">
        <v>5.6771307773793023E-3</v>
      </c>
      <c r="J217" s="1">
        <v>4.1934383344488069E-2</v>
      </c>
      <c r="K217" s="1">
        <v>1.9715145853219429E-2</v>
      </c>
    </row>
    <row r="218" spans="1:11">
      <c r="A218" s="7">
        <v>39417</v>
      </c>
      <c r="B218" s="1">
        <v>0</v>
      </c>
      <c r="C218" s="1">
        <v>5.1085568326948438E-3</v>
      </c>
      <c r="D218" s="1">
        <v>4.8064777327935237E-3</v>
      </c>
      <c r="E218" s="1">
        <v>7.7180381129779985E-3</v>
      </c>
      <c r="F218" s="1">
        <v>1.6741240554064785E-2</v>
      </c>
      <c r="G218" s="1">
        <v>3.4548345001090719E-2</v>
      </c>
      <c r="H218" s="1">
        <v>8.7964904140765965E-2</v>
      </c>
      <c r="I218" s="1">
        <v>5.6636382539241303E-3</v>
      </c>
      <c r="J218" s="1">
        <v>4.4596074306217259E-2</v>
      </c>
      <c r="K218" s="1">
        <v>2.0853683012150181E-2</v>
      </c>
    </row>
    <row r="219" spans="1:11">
      <c r="A219" s="7">
        <v>39448</v>
      </c>
      <c r="B219" s="1">
        <v>0</v>
      </c>
      <c r="C219" s="1">
        <v>5.0552998337809463E-3</v>
      </c>
      <c r="D219" s="1">
        <v>4.0081751323124415E-3</v>
      </c>
      <c r="E219" s="1">
        <v>1.0247292649183781E-2</v>
      </c>
      <c r="F219" s="1">
        <v>2.3467816820439302E-2</v>
      </c>
      <c r="G219" s="1">
        <v>3.9871286057119315E-2</v>
      </c>
      <c r="H219" s="1">
        <v>0.10768964508575241</v>
      </c>
      <c r="I219" s="1">
        <v>6.2403655219898102E-3</v>
      </c>
      <c r="J219" s="1">
        <v>5.4598372528699701E-2</v>
      </c>
      <c r="K219" s="1">
        <v>2.5144726843346343E-2</v>
      </c>
    </row>
    <row r="220" spans="1:11">
      <c r="A220" s="7">
        <v>39479</v>
      </c>
      <c r="B220" s="1">
        <v>0</v>
      </c>
      <c r="C220" s="1">
        <v>5.0489188745391766E-3</v>
      </c>
      <c r="D220" s="1">
        <v>3.9889865424240778E-3</v>
      </c>
      <c r="E220" s="1">
        <v>1.1062767874688406E-2</v>
      </c>
      <c r="F220" s="1">
        <v>2.0364223011114846E-2</v>
      </c>
      <c r="G220" s="1">
        <v>5.3304291630447254E-2</v>
      </c>
      <c r="H220" s="1">
        <v>0.11508228413799793</v>
      </c>
      <c r="I220" s="1">
        <v>6.5142298760446637E-3</v>
      </c>
      <c r="J220" s="1">
        <v>6.2058552100986319E-2</v>
      </c>
      <c r="K220" s="1">
        <v>2.823753579086008E-2</v>
      </c>
    </row>
    <row r="221" spans="1:11">
      <c r="A221" s="7">
        <v>39508</v>
      </c>
      <c r="B221" s="1">
        <v>0</v>
      </c>
      <c r="C221" s="1">
        <v>1.2642225031606058E-3</v>
      </c>
      <c r="D221" s="1">
        <v>7.9602859257964509E-3</v>
      </c>
      <c r="E221" s="1">
        <v>1.0996518758802254E-2</v>
      </c>
      <c r="F221" s="1">
        <v>1.3488331591779867E-2</v>
      </c>
      <c r="G221" s="1">
        <v>6.025936493070283E-2</v>
      </c>
      <c r="H221" s="1">
        <v>0.12663640426287714</v>
      </c>
      <c r="I221" s="1">
        <v>7.0928406155016388E-3</v>
      </c>
      <c r="J221" s="1">
        <v>6.6564888062183858E-2</v>
      </c>
      <c r="K221" s="1">
        <v>3.0371308529179464E-2</v>
      </c>
    </row>
    <row r="222" spans="1:11">
      <c r="A222" s="7">
        <v>39539</v>
      </c>
      <c r="B222" s="1">
        <v>0</v>
      </c>
      <c r="C222" s="1">
        <v>1.2594458438287548E-3</v>
      </c>
      <c r="D222" s="1">
        <v>8.7695459560672706E-3</v>
      </c>
      <c r="E222" s="1">
        <v>1.2664216166091813E-2</v>
      </c>
      <c r="F222" s="1">
        <v>2.5704789560968E-2</v>
      </c>
      <c r="G222" s="1">
        <v>7.3913147270293522E-2</v>
      </c>
      <c r="H222" s="1">
        <v>0.15787917593616141</v>
      </c>
      <c r="I222" s="1">
        <v>7.9766440030719643E-3</v>
      </c>
      <c r="J222" s="1">
        <v>8.5186409924912332E-2</v>
      </c>
      <c r="K222" s="1">
        <v>3.8154539840047796E-2</v>
      </c>
    </row>
    <row r="223" spans="1:11">
      <c r="A223" s="7">
        <v>39569</v>
      </c>
      <c r="B223" s="1">
        <v>0</v>
      </c>
      <c r="C223" s="1">
        <v>1.2406947890818421E-3</v>
      </c>
      <c r="D223" s="1">
        <v>8.6821654334733323E-3</v>
      </c>
      <c r="E223" s="1">
        <v>1.1698933421864011E-2</v>
      </c>
      <c r="F223" s="1">
        <v>2.8960612112919226E-2</v>
      </c>
      <c r="G223" s="1">
        <v>8.263067710262717E-2</v>
      </c>
      <c r="H223" s="1">
        <v>0.17669576840800894</v>
      </c>
      <c r="I223" s="1">
        <v>7.6100031772670107E-3</v>
      </c>
      <c r="J223" s="1">
        <v>9.5418591866086921E-2</v>
      </c>
      <c r="K223" s="1">
        <v>4.1853583793478699E-2</v>
      </c>
    </row>
    <row r="224" spans="1:11">
      <c r="A224" s="7">
        <v>39600</v>
      </c>
      <c r="B224" s="1">
        <v>0</v>
      </c>
      <c r="C224" s="1">
        <v>1.2360939431397266E-3</v>
      </c>
      <c r="D224" s="1">
        <v>8.64802566712497E-3</v>
      </c>
      <c r="E224" s="1">
        <v>1.1648899021302839E-2</v>
      </c>
      <c r="F224" s="1">
        <v>3.3985015811962227E-2</v>
      </c>
      <c r="G224" s="1">
        <v>8.897624465277143E-2</v>
      </c>
      <c r="H224" s="1">
        <v>0.197421964519225</v>
      </c>
      <c r="I224" s="1">
        <v>7.5823679626212392E-3</v>
      </c>
      <c r="J224" s="1">
        <v>0.1055937058152927</v>
      </c>
      <c r="K224" s="1">
        <v>4.58564389084547E-2</v>
      </c>
    </row>
    <row r="225" spans="1:11">
      <c r="A225" s="7">
        <v>39630</v>
      </c>
      <c r="B225" s="1">
        <v>0</v>
      </c>
      <c r="C225" s="1">
        <v>1.2406947890818421E-3</v>
      </c>
      <c r="D225" s="1">
        <v>8.5958834661740147E-3</v>
      </c>
      <c r="E225" s="1">
        <v>1.2369257737074868E-2</v>
      </c>
      <c r="F225" s="1">
        <v>3.1987416915524314E-2</v>
      </c>
      <c r="G225" s="1">
        <v>0.1010184210325108</v>
      </c>
      <c r="H225" s="1">
        <v>0.22270698393633892</v>
      </c>
      <c r="I225" s="1">
        <v>7.8483513869814781E-3</v>
      </c>
      <c r="J225" s="1">
        <v>0.11811212593922449</v>
      </c>
      <c r="K225" s="1">
        <v>5.0994791985762622E-2</v>
      </c>
    </row>
    <row r="226" spans="1:11">
      <c r="A226" s="7">
        <v>39661</v>
      </c>
      <c r="B226" s="1">
        <v>0</v>
      </c>
      <c r="C226" s="1">
        <v>0</v>
      </c>
      <c r="D226" s="1">
        <v>9.3549683510523174E-3</v>
      </c>
      <c r="E226" s="1">
        <v>1.3147703994667248E-2</v>
      </c>
      <c r="F226" s="1">
        <v>3.3295540820007852E-2</v>
      </c>
      <c r="G226" s="1">
        <v>0.10673420326813421</v>
      </c>
      <c r="H226" s="1">
        <v>0.22880374959702843</v>
      </c>
      <c r="I226" s="1">
        <v>8.1095323453035384E-3</v>
      </c>
      <c r="J226" s="1">
        <v>0.12286580140824255</v>
      </c>
      <c r="K226" s="1">
        <v>5.3035255658793412E-2</v>
      </c>
    </row>
    <row r="227" spans="1:11">
      <c r="A227" s="7">
        <v>39692</v>
      </c>
      <c r="B227" s="1">
        <v>0</v>
      </c>
      <c r="C227" s="1">
        <v>0</v>
      </c>
      <c r="D227" s="1">
        <v>9.3192699112711885E-3</v>
      </c>
      <c r="E227" s="1">
        <v>1.5644574728379212E-2</v>
      </c>
      <c r="F227" s="1">
        <v>3.6941030949078191E-2</v>
      </c>
      <c r="G227" s="1">
        <v>0.10723708286447708</v>
      </c>
      <c r="H227" s="1">
        <v>0.23717524705081861</v>
      </c>
      <c r="I227" s="1">
        <v>8.9921891506143936E-3</v>
      </c>
      <c r="J227" s="1">
        <v>0.12751975012547512</v>
      </c>
      <c r="K227" s="1">
        <v>5.5429209094358223E-2</v>
      </c>
    </row>
    <row r="228" spans="1:11">
      <c r="A228" s="7">
        <v>39722</v>
      </c>
      <c r="B228" s="1">
        <v>0</v>
      </c>
      <c r="C228" s="1">
        <v>0</v>
      </c>
      <c r="D228" s="1">
        <v>6.2711667439825369E-3</v>
      </c>
      <c r="E228" s="1">
        <v>1.640958542557458E-2</v>
      </c>
      <c r="F228" s="1">
        <v>3.5342041245118971E-2</v>
      </c>
      <c r="G228" s="1">
        <v>0.11054521932765082</v>
      </c>
      <c r="H228" s="1">
        <v>0.25149742196756575</v>
      </c>
      <c r="I228" s="1">
        <v>8.2045754629862522E-3</v>
      </c>
      <c r="J228" s="1">
        <v>0.13361038376220691</v>
      </c>
      <c r="K228" s="1">
        <v>5.7394110319519354E-2</v>
      </c>
    </row>
    <row r="229" spans="1:11">
      <c r="A229" s="7">
        <v>39753</v>
      </c>
      <c r="B229" s="1">
        <v>0</v>
      </c>
      <c r="C229" s="1">
        <v>0</v>
      </c>
      <c r="D229" s="1">
        <v>3.1971694836536724E-3</v>
      </c>
      <c r="E229" s="1">
        <v>7.6580845325143754E-3</v>
      </c>
      <c r="F229" s="1">
        <v>1.7378122692080278E-2</v>
      </c>
      <c r="G229" s="1">
        <v>8.4153204795875736E-2</v>
      </c>
      <c r="H229" s="1">
        <v>0.26408170316545621</v>
      </c>
      <c r="I229" s="1">
        <v>3.9336815933980196E-3</v>
      </c>
      <c r="J229" s="1">
        <v>0.12373376823715299</v>
      </c>
      <c r="K229" s="1">
        <v>5.091860020160921E-2</v>
      </c>
    </row>
    <row r="230" spans="1:11">
      <c r="A230" s="7">
        <v>39783</v>
      </c>
      <c r="B230" s="1">
        <v>0</v>
      </c>
      <c r="C230" s="1">
        <v>0</v>
      </c>
      <c r="D230" s="1">
        <v>2.401493648755193E-3</v>
      </c>
      <c r="E230" s="1">
        <v>8.518768622137407E-3</v>
      </c>
      <c r="F230" s="1">
        <v>1.9166578114412025E-2</v>
      </c>
      <c r="G230" s="1">
        <v>7.3562443409582956E-2</v>
      </c>
      <c r="H230" s="1">
        <v>0.27407192028258476</v>
      </c>
      <c r="I230" s="1">
        <v>3.9548758749545776E-3</v>
      </c>
      <c r="J230" s="1">
        <v>0.12519882519098979</v>
      </c>
      <c r="K230" s="1">
        <v>5.1671164316254403E-2</v>
      </c>
    </row>
    <row r="231" spans="1:11">
      <c r="A231" s="7">
        <v>39814</v>
      </c>
      <c r="B231" s="1">
        <v>0</v>
      </c>
      <c r="C231" s="1">
        <v>0</v>
      </c>
      <c r="D231" s="1">
        <v>2.3705775712473676E-3</v>
      </c>
      <c r="E231" s="1">
        <v>9.3465259656381194E-3</v>
      </c>
      <c r="F231" s="1">
        <v>1.7633409548332479E-2</v>
      </c>
      <c r="G231" s="1">
        <v>6.9430149623466608E-2</v>
      </c>
      <c r="H231" s="1">
        <v>0.26391069412657842</v>
      </c>
      <c r="I231" s="1">
        <v>4.2633573217049081E-3</v>
      </c>
      <c r="J231" s="1">
        <v>0.12089612488342827</v>
      </c>
      <c r="K231" s="1">
        <v>4.9973333366538641E-2</v>
      </c>
    </row>
    <row r="232" spans="1:11">
      <c r="A232" s="7">
        <v>39845</v>
      </c>
      <c r="B232" s="1">
        <v>0</v>
      </c>
      <c r="C232" s="1">
        <v>0</v>
      </c>
      <c r="D232" s="1">
        <v>2.3457899280223682E-3</v>
      </c>
      <c r="E232" s="1">
        <v>7.5629972495813158E-3</v>
      </c>
      <c r="F232" s="1">
        <v>1.3982153060384639E-2</v>
      </c>
      <c r="G232" s="1">
        <v>5.9278459725028099E-2</v>
      </c>
      <c r="H232" s="1">
        <v>0.26590045146031382</v>
      </c>
      <c r="I232" s="1">
        <v>3.6476437029432374E-3</v>
      </c>
      <c r="J232" s="1">
        <v>0.11759491834235669</v>
      </c>
      <c r="K232" s="1">
        <v>4.8178411310773828E-2</v>
      </c>
    </row>
    <row r="233" spans="1:11">
      <c r="A233" s="7">
        <v>39873</v>
      </c>
      <c r="B233" s="1">
        <v>0</v>
      </c>
      <c r="C233" s="1">
        <v>0</v>
      </c>
      <c r="D233" s="1">
        <v>1.5656189346063831E-3</v>
      </c>
      <c r="E233" s="1">
        <v>5.9059415524342906E-3</v>
      </c>
      <c r="F233" s="1">
        <v>7.168650871102078E-3</v>
      </c>
      <c r="G233" s="1">
        <v>5.3211210743487558E-2</v>
      </c>
      <c r="H233" s="1">
        <v>0.25047567957515893</v>
      </c>
      <c r="I233" s="1">
        <v>2.7704913621845462E-3</v>
      </c>
      <c r="J233" s="1">
        <v>0.10938748935450304</v>
      </c>
      <c r="K233" s="1">
        <v>4.4520358954854178E-2</v>
      </c>
    </row>
    <row r="234" spans="1:11">
      <c r="A234" s="7">
        <v>39904</v>
      </c>
      <c r="B234" s="1">
        <v>0</v>
      </c>
      <c r="C234" s="1">
        <v>0</v>
      </c>
      <c r="D234" s="1">
        <v>1.5450568929724628E-3</v>
      </c>
      <c r="E234" s="1">
        <v>3.3533810424292154E-3</v>
      </c>
      <c r="F234" s="1">
        <v>5.4856741964146583E-3</v>
      </c>
      <c r="G234" s="1">
        <v>4.2319685485208591E-2</v>
      </c>
      <c r="H234" s="1">
        <v>0.2197690435579388</v>
      </c>
      <c r="I234" s="1">
        <v>1.8493803884312987E-3</v>
      </c>
      <c r="J234" s="1">
        <v>9.4448943656168405E-2</v>
      </c>
      <c r="K234" s="1">
        <v>3.7763997519949744E-2</v>
      </c>
    </row>
    <row r="235" spans="1:11">
      <c r="A235" s="7">
        <v>39934</v>
      </c>
      <c r="B235" s="1">
        <v>0</v>
      </c>
      <c r="C235" s="1">
        <v>0</v>
      </c>
      <c r="D235" s="1">
        <v>7.9239302694134039E-4</v>
      </c>
      <c r="E235" s="1">
        <v>4.1263483714797378E-3</v>
      </c>
      <c r="F235" s="1">
        <v>5.3999656498191495E-3</v>
      </c>
      <c r="G235" s="1">
        <v>3.0948695977480289E-2</v>
      </c>
      <c r="H235" s="1">
        <v>0.19867019042386735</v>
      </c>
      <c r="I235" s="1">
        <v>1.8710065715885627E-3</v>
      </c>
      <c r="J235" s="1">
        <v>8.3208191974692869E-2</v>
      </c>
      <c r="K235" s="1">
        <v>3.3722106873628532E-2</v>
      </c>
    </row>
    <row r="236" spans="1:11">
      <c r="A236" s="7">
        <v>39965</v>
      </c>
      <c r="B236" s="1">
        <v>0</v>
      </c>
      <c r="C236" s="1">
        <v>0</v>
      </c>
      <c r="D236" s="1">
        <v>0</v>
      </c>
      <c r="E236" s="1">
        <v>4.0705841600183756E-3</v>
      </c>
      <c r="F236" s="1">
        <v>7.0714525995815292E-3</v>
      </c>
      <c r="G236" s="1">
        <v>1.8719125254010094E-2</v>
      </c>
      <c r="H236" s="1">
        <v>0.1750370721347928</v>
      </c>
      <c r="I236" s="1">
        <v>1.5578976248949994E-3</v>
      </c>
      <c r="J236" s="1">
        <v>7.0879340746173192E-2</v>
      </c>
      <c r="K236" s="1">
        <v>2.8595933956052866E-2</v>
      </c>
    </row>
    <row r="237" spans="1:11">
      <c r="A237" s="7">
        <v>39995</v>
      </c>
      <c r="B237" s="1">
        <v>0</v>
      </c>
      <c r="C237" s="1">
        <v>0</v>
      </c>
      <c r="D237" s="1">
        <v>0</v>
      </c>
      <c r="E237" s="1">
        <v>3.2165403778805501E-3</v>
      </c>
      <c r="F237" s="1">
        <v>7.0094831143315828E-3</v>
      </c>
      <c r="G237" s="1">
        <v>1.4727673787198525E-2</v>
      </c>
      <c r="H237" s="1">
        <v>0.14127392993786236</v>
      </c>
      <c r="I237" s="1">
        <v>1.2459592043891909E-3</v>
      </c>
      <c r="J237" s="1">
        <v>5.6902294850486257E-2</v>
      </c>
      <c r="K237" s="1">
        <v>2.2829002000866905E-2</v>
      </c>
    </row>
    <row r="238" spans="1:11">
      <c r="A238" s="7">
        <v>40026</v>
      </c>
      <c r="B238" s="1">
        <v>0</v>
      </c>
      <c r="C238" s="1">
        <v>0</v>
      </c>
      <c r="D238" s="1">
        <v>0</v>
      </c>
      <c r="E238" s="1">
        <v>2.4008747789376894E-3</v>
      </c>
      <c r="F238" s="1">
        <v>5.263712955607236E-3</v>
      </c>
      <c r="G238" s="1">
        <v>1.5928480828495961E-2</v>
      </c>
      <c r="H238" s="1">
        <v>0.12184697298727554</v>
      </c>
      <c r="I238" s="1">
        <v>9.3664744976662551E-4</v>
      </c>
      <c r="J238" s="1">
        <v>4.9915852833379404E-2</v>
      </c>
      <c r="K238" s="1">
        <v>1.9870129260922353E-2</v>
      </c>
    </row>
    <row r="239" spans="1:11">
      <c r="A239" s="7">
        <v>40057</v>
      </c>
      <c r="B239" s="1">
        <v>0</v>
      </c>
      <c r="C239" s="1">
        <v>0</v>
      </c>
      <c r="D239" s="1">
        <v>0</v>
      </c>
      <c r="E239" s="1">
        <v>7.9872204472841712E-4</v>
      </c>
      <c r="F239" s="1">
        <v>5.291569232675597E-3</v>
      </c>
      <c r="G239" s="1">
        <v>1.0803483628824107E-2</v>
      </c>
      <c r="H239" s="1">
        <v>0.11488858827302884</v>
      </c>
      <c r="I239" s="1">
        <v>3.1645569620253333E-4</v>
      </c>
      <c r="J239" s="1">
        <v>4.5693111871340619E-2</v>
      </c>
      <c r="K239" s="1">
        <v>1.7818180479949541E-2</v>
      </c>
    </row>
    <row r="240" spans="1:11">
      <c r="A240" s="7">
        <v>40087</v>
      </c>
      <c r="B240" s="1">
        <v>0</v>
      </c>
      <c r="C240" s="1">
        <v>0</v>
      </c>
      <c r="D240" s="1">
        <v>0</v>
      </c>
      <c r="E240" s="1">
        <v>7.8740157480317041E-4</v>
      </c>
      <c r="F240" s="1">
        <v>3.5121209874712234E-3</v>
      </c>
      <c r="G240" s="1">
        <v>1.1054462350071015E-2</v>
      </c>
      <c r="H240" s="1">
        <v>9.2012533355925852E-2</v>
      </c>
      <c r="I240" s="1">
        <v>3.1515915537350114E-4</v>
      </c>
      <c r="J240" s="1">
        <v>3.7229440304038741E-2</v>
      </c>
      <c r="K240" s="1">
        <v>1.4464445416439764E-2</v>
      </c>
    </row>
    <row r="241" spans="1:11">
      <c r="A241" s="7">
        <v>40118</v>
      </c>
      <c r="B241" s="1">
        <v>0</v>
      </c>
      <c r="C241" s="1">
        <v>0</v>
      </c>
      <c r="D241" s="1">
        <v>0</v>
      </c>
      <c r="E241" s="1">
        <v>7.7220077220074845E-4</v>
      </c>
      <c r="F241" s="1">
        <v>0</v>
      </c>
      <c r="G241" s="1">
        <v>1.2206205451591901E-2</v>
      </c>
      <c r="H241" s="1">
        <v>8.7001010143601176E-2</v>
      </c>
      <c r="I241" s="1">
        <v>3.1328320802004317E-4</v>
      </c>
      <c r="J241" s="1">
        <v>3.4809549585547828E-2</v>
      </c>
      <c r="K241" s="1">
        <v>1.3624064244224576E-2</v>
      </c>
    </row>
    <row r="242" spans="1:11">
      <c r="A242" s="7">
        <v>40148</v>
      </c>
      <c r="B242" s="1">
        <v>0</v>
      </c>
      <c r="C242" s="1">
        <v>0</v>
      </c>
      <c r="D242" s="1">
        <v>8.460236886632666E-4</v>
      </c>
      <c r="E242" s="1">
        <v>7.6394194041251584E-4</v>
      </c>
      <c r="F242" s="1">
        <v>0</v>
      </c>
      <c r="G242" s="1">
        <v>5.3151675511003971E-3</v>
      </c>
      <c r="H242" s="1">
        <v>9.3041775211851752E-2</v>
      </c>
      <c r="I242" s="1">
        <v>6.3383960141438767E-4</v>
      </c>
      <c r="J242" s="1">
        <v>3.3601685062696451E-2</v>
      </c>
      <c r="K242" s="1">
        <v>1.3438446771049439E-2</v>
      </c>
    </row>
    <row r="243" spans="1:11">
      <c r="A243" s="7">
        <v>40179</v>
      </c>
      <c r="B243" s="1">
        <v>0</v>
      </c>
      <c r="C243" s="1">
        <v>0</v>
      </c>
      <c r="D243" s="1">
        <v>1.6863430405974489E-3</v>
      </c>
      <c r="E243" s="1">
        <v>7.5357950263754692E-4</v>
      </c>
      <c r="F243" s="1">
        <v>0</v>
      </c>
      <c r="G243" s="1">
        <v>3.8406321305944902E-3</v>
      </c>
      <c r="H243" s="1">
        <v>8.6716095614193356E-2</v>
      </c>
      <c r="I243" s="1">
        <v>9.5136303959686419E-4</v>
      </c>
      <c r="J243" s="1">
        <v>3.0593942498228777E-2</v>
      </c>
      <c r="K243" s="1">
        <v>1.2477236334481834E-2</v>
      </c>
    </row>
    <row r="244" spans="1:11">
      <c r="A244" s="7">
        <v>40210</v>
      </c>
      <c r="B244" s="1">
        <v>0</v>
      </c>
      <c r="C244" s="1">
        <v>0</v>
      </c>
      <c r="D244" s="1">
        <v>2.5259748221656553E-3</v>
      </c>
      <c r="E244" s="1">
        <v>7.4404761904767192E-4</v>
      </c>
      <c r="F244" s="1">
        <v>0</v>
      </c>
      <c r="G244" s="1">
        <v>2.5932065057342468E-3</v>
      </c>
      <c r="H244" s="1">
        <v>7.716647404261856E-2</v>
      </c>
      <c r="I244" s="1">
        <v>1.2654803965586048E-3</v>
      </c>
      <c r="J244" s="1">
        <v>2.6693259423365867E-2</v>
      </c>
      <c r="K244" s="1">
        <v>1.1134780871663308E-2</v>
      </c>
    </row>
    <row r="245" spans="1:11">
      <c r="A245" s="7">
        <v>40238</v>
      </c>
      <c r="B245" s="1">
        <v>0</v>
      </c>
      <c r="C245" s="1">
        <v>0</v>
      </c>
      <c r="D245" s="1">
        <v>3.3515492238592737E-3</v>
      </c>
      <c r="E245" s="1">
        <v>1.504402840366903E-3</v>
      </c>
      <c r="F245" s="1">
        <v>0</v>
      </c>
      <c r="G245" s="1">
        <v>2.5567289572864249E-3</v>
      </c>
      <c r="H245" s="1">
        <v>7.8112712742264279E-2</v>
      </c>
      <c r="I245" s="1">
        <v>1.8987091448146032E-3</v>
      </c>
      <c r="J245" s="1">
        <v>2.6958667236749889E-2</v>
      </c>
      <c r="K245" s="1">
        <v>1.1660002402159919E-2</v>
      </c>
    </row>
    <row r="246" spans="1:11">
      <c r="A246" s="7">
        <v>40269</v>
      </c>
      <c r="B246" s="1">
        <v>0</v>
      </c>
      <c r="C246" s="1">
        <v>0</v>
      </c>
      <c r="D246" s="1">
        <v>3.3264639442984745E-3</v>
      </c>
      <c r="E246" s="1">
        <v>2.2554944684063383E-3</v>
      </c>
      <c r="F246" s="1">
        <v>0</v>
      </c>
      <c r="G246" s="1">
        <v>2.4882636381946543E-3</v>
      </c>
      <c r="H246" s="1">
        <v>7.4646188802355629E-2</v>
      </c>
      <c r="I246" s="1">
        <v>2.2055686284526699E-3</v>
      </c>
      <c r="J246" s="1">
        <v>2.542058390569446E-2</v>
      </c>
      <c r="K246" s="1">
        <v>1.1256632651244991E-2</v>
      </c>
    </row>
    <row r="247" spans="1:11">
      <c r="A247" s="7">
        <v>40299</v>
      </c>
      <c r="B247" s="1">
        <v>0</v>
      </c>
      <c r="C247" s="1">
        <v>0</v>
      </c>
      <c r="D247" s="1">
        <v>3.3264639442984745E-3</v>
      </c>
      <c r="E247" s="1">
        <v>1.5032076721820387E-3</v>
      </c>
      <c r="F247" s="1">
        <v>0</v>
      </c>
      <c r="G247" s="1">
        <v>3.7752205114660597E-3</v>
      </c>
      <c r="H247" s="1">
        <v>7.0101769695721461E-2</v>
      </c>
      <c r="I247" s="1">
        <v>1.8881510060335671E-3</v>
      </c>
      <c r="J247" s="1">
        <v>2.4539233340071465E-2</v>
      </c>
      <c r="K247" s="1">
        <v>1.0786955980976232E-2</v>
      </c>
    </row>
    <row r="248" spans="1:11">
      <c r="A248" s="7">
        <v>40330</v>
      </c>
      <c r="B248" s="1">
        <v>0</v>
      </c>
      <c r="C248" s="1">
        <v>0</v>
      </c>
      <c r="D248" s="1">
        <v>3.318185425108866E-3</v>
      </c>
      <c r="E248" s="1">
        <v>1.4908814885459254E-3</v>
      </c>
      <c r="F248" s="1">
        <v>0</v>
      </c>
      <c r="G248" s="1">
        <v>3.7075050576749202E-3</v>
      </c>
      <c r="H248" s="1">
        <v>7.0814173918086087E-2</v>
      </c>
      <c r="I248" s="1">
        <v>1.8787875710708501E-3</v>
      </c>
      <c r="J248" s="1">
        <v>2.4662928505557846E-2</v>
      </c>
      <c r="K248" s="1">
        <v>1.0889074289062384E-2</v>
      </c>
    </row>
    <row r="249" spans="1:11">
      <c r="A249" s="7">
        <v>40360</v>
      </c>
      <c r="B249" s="1">
        <v>0</v>
      </c>
      <c r="C249" s="1">
        <v>0</v>
      </c>
      <c r="D249" s="1">
        <v>3.2774033222209287E-3</v>
      </c>
      <c r="E249" s="1">
        <v>1.4919936911891307E-3</v>
      </c>
      <c r="F249" s="1">
        <v>0</v>
      </c>
      <c r="G249" s="1">
        <v>3.856962316125756E-3</v>
      </c>
      <c r="H249" s="1">
        <v>6.7178134631925124E-2</v>
      </c>
      <c r="I249" s="1">
        <v>1.8781994264246427E-3</v>
      </c>
      <c r="J249" s="1">
        <v>2.3523062010855189E-2</v>
      </c>
      <c r="K249" s="1">
        <v>1.0489942812751396E-2</v>
      </c>
    </row>
    <row r="250" spans="1:11">
      <c r="A250" s="7">
        <v>40391</v>
      </c>
      <c r="B250" s="1">
        <v>0</v>
      </c>
      <c r="C250" s="1">
        <v>0</v>
      </c>
      <c r="D250" s="1">
        <v>4.0929567763409169E-3</v>
      </c>
      <c r="E250" s="1">
        <v>1.4771210005556368E-3</v>
      </c>
      <c r="F250" s="1">
        <v>0</v>
      </c>
      <c r="G250" s="1">
        <v>5.1554291636225491E-3</v>
      </c>
      <c r="H250" s="1">
        <v>5.9260060201290377E-2</v>
      </c>
      <c r="I250" s="1">
        <v>2.1905656362425363E-3</v>
      </c>
      <c r="J250" s="1">
        <v>2.1328198163504064E-2</v>
      </c>
      <c r="K250" s="1">
        <v>9.7795133003337753E-3</v>
      </c>
    </row>
    <row r="251" spans="1:11">
      <c r="A251" s="7">
        <v>40422</v>
      </c>
      <c r="B251" s="1">
        <v>0</v>
      </c>
      <c r="C251" s="1">
        <v>0</v>
      </c>
      <c r="D251" s="1">
        <v>4.0829284508948627E-3</v>
      </c>
      <c r="E251" s="1">
        <v>1.4652172044858913E-3</v>
      </c>
      <c r="F251" s="1">
        <v>0</v>
      </c>
      <c r="G251" s="1">
        <v>5.0589685555570973E-3</v>
      </c>
      <c r="H251" s="1">
        <v>5.5810628627800063E-2</v>
      </c>
      <c r="I251" s="1">
        <v>2.1810089037279656E-3</v>
      </c>
      <c r="J251" s="1">
        <v>2.0119480881224172E-2</v>
      </c>
      <c r="K251" s="1">
        <v>9.3348567004780669E-3</v>
      </c>
    </row>
    <row r="252" spans="1:11">
      <c r="A252" s="7">
        <v>40452</v>
      </c>
      <c r="B252" s="1">
        <v>0</v>
      </c>
      <c r="C252" s="1">
        <v>0</v>
      </c>
      <c r="D252" s="1">
        <v>3.2419895105637586E-3</v>
      </c>
      <c r="E252" s="1">
        <v>1.4395127324563495E-3</v>
      </c>
      <c r="F252" s="1">
        <v>1.6181229773463146E-3</v>
      </c>
      <c r="G252" s="1">
        <v>3.7944854255721472E-3</v>
      </c>
      <c r="H252" s="1">
        <v>5.2854541259094612E-2</v>
      </c>
      <c r="I252" s="1">
        <v>1.8548328254939239E-3</v>
      </c>
      <c r="J252" s="1">
        <v>1.8988943395000013E-2</v>
      </c>
      <c r="K252" s="1">
        <v>8.7050281663776374E-3</v>
      </c>
    </row>
    <row r="253" spans="1:11">
      <c r="A253" s="7">
        <v>40483</v>
      </c>
      <c r="B253" s="1">
        <v>0</v>
      </c>
      <c r="C253" s="1">
        <v>0</v>
      </c>
      <c r="D253" s="1">
        <v>3.2433294078177966E-3</v>
      </c>
      <c r="E253" s="1">
        <v>2.1775871775470135E-3</v>
      </c>
      <c r="F253" s="1">
        <v>1.6000000000000458E-3</v>
      </c>
      <c r="G253" s="1">
        <v>2.4800763100403245E-3</v>
      </c>
      <c r="H253" s="1">
        <v>5.4591683197041885E-2</v>
      </c>
      <c r="I253" s="1">
        <v>2.1664960262275379E-3</v>
      </c>
      <c r="J253" s="1">
        <v>1.8760931849871043E-2</v>
      </c>
      <c r="K253" s="1">
        <v>8.7653557482032518E-3</v>
      </c>
    </row>
    <row r="254" spans="1:11">
      <c r="A254" s="7">
        <v>40513</v>
      </c>
      <c r="B254" s="1">
        <v>0</v>
      </c>
      <c r="C254" s="1">
        <v>0</v>
      </c>
      <c r="D254" s="1">
        <v>3.2591879488965692E-3</v>
      </c>
      <c r="E254" s="1">
        <v>1.4605782566947667E-3</v>
      </c>
      <c r="F254" s="1">
        <v>1.5625000000000222E-3</v>
      </c>
      <c r="G254" s="1">
        <v>3.6305865700386741E-3</v>
      </c>
      <c r="H254" s="1">
        <v>5.763713181673813E-2</v>
      </c>
      <c r="I254" s="1">
        <v>1.8542666311739397E-3</v>
      </c>
      <c r="J254" s="1">
        <v>1.9854095942856698E-2</v>
      </c>
      <c r="K254" s="1">
        <v>9.0178039281882949E-3</v>
      </c>
    </row>
    <row r="255" spans="1:11">
      <c r="A255" s="7">
        <v>40544</v>
      </c>
      <c r="B255" s="1">
        <v>0</v>
      </c>
      <c r="C255" s="1">
        <v>1.9120458891013214E-3</v>
      </c>
      <c r="D255" s="1">
        <v>0</v>
      </c>
      <c r="E255" s="1">
        <v>3.5822529120816959E-3</v>
      </c>
      <c r="F255" s="1">
        <v>1.5797788309637184E-3</v>
      </c>
      <c r="G255" s="1">
        <v>3.4576499228586854E-3</v>
      </c>
      <c r="H255" s="1">
        <v>6.0153961784648158E-2</v>
      </c>
      <c r="I255" s="1">
        <v>1.8681981361653444E-3</v>
      </c>
      <c r="J255" s="1">
        <v>2.0307493158945089E-2</v>
      </c>
      <c r="K255" s="1">
        <v>9.2361656209398735E-3</v>
      </c>
    </row>
    <row r="256" spans="1:11">
      <c r="A256" s="7">
        <v>40575</v>
      </c>
      <c r="B256" s="1">
        <v>0</v>
      </c>
      <c r="C256" s="1">
        <v>1.9011406844106071E-3</v>
      </c>
      <c r="D256" s="1">
        <v>0</v>
      </c>
      <c r="E256" s="1">
        <v>3.5707518899766866E-3</v>
      </c>
      <c r="F256" s="1">
        <v>1.5552099533436836E-3</v>
      </c>
      <c r="G256" s="1">
        <v>4.5933962619135738E-3</v>
      </c>
      <c r="H256" s="1">
        <v>7.0225574551814884E-2</v>
      </c>
      <c r="I256" s="1">
        <v>1.8681919269950553E-3</v>
      </c>
      <c r="J256" s="1">
        <v>2.4192274319244977E-2</v>
      </c>
      <c r="K256" s="1">
        <v>1.0884145216233376E-2</v>
      </c>
    </row>
    <row r="257" spans="1:11">
      <c r="A257" s="7">
        <v>40603</v>
      </c>
      <c r="B257" s="1">
        <v>0</v>
      </c>
      <c r="C257" s="1">
        <v>1.9379844961240345E-3</v>
      </c>
      <c r="D257" s="1">
        <v>0</v>
      </c>
      <c r="E257" s="1">
        <v>1.4237195014091819E-3</v>
      </c>
      <c r="F257" s="1">
        <v>4.8285202636180191E-3</v>
      </c>
      <c r="G257" s="1">
        <v>4.4974542375526561E-3</v>
      </c>
      <c r="H257" s="1">
        <v>7.085628286664658E-2</v>
      </c>
      <c r="I257" s="1">
        <v>9.4142916877171245E-4</v>
      </c>
      <c r="J257" s="1">
        <v>2.5262047975192714E-2</v>
      </c>
      <c r="K257" s="1">
        <v>1.0858751119739107E-2</v>
      </c>
    </row>
    <row r="258" spans="1:11">
      <c r="A258" s="7">
        <v>40634</v>
      </c>
      <c r="B258" s="1">
        <v>0</v>
      </c>
      <c r="C258" s="1">
        <v>1.953125E-3</v>
      </c>
      <c r="D258" s="1">
        <v>0</v>
      </c>
      <c r="E258" s="1">
        <v>7.1581961345745793E-4</v>
      </c>
      <c r="F258" s="1">
        <v>9.4722785328834602E-3</v>
      </c>
      <c r="G258" s="1">
        <v>5.6667766922761098E-3</v>
      </c>
      <c r="H258" s="1">
        <v>8.0991253008830477E-2</v>
      </c>
      <c r="I258" s="1">
        <v>6.3403553413798885E-4</v>
      </c>
      <c r="J258" s="1">
        <v>3.0047513523610236E-2</v>
      </c>
      <c r="K258" s="1">
        <v>1.2725269149580942E-2</v>
      </c>
    </row>
    <row r="259" spans="1:11">
      <c r="A259" s="7">
        <v>40664</v>
      </c>
      <c r="B259" s="1">
        <v>0</v>
      </c>
      <c r="C259" s="1">
        <v>1.9417475728155109E-3</v>
      </c>
      <c r="D259" s="1">
        <v>0</v>
      </c>
      <c r="E259" s="1">
        <v>7.027406886859211E-4</v>
      </c>
      <c r="F259" s="1">
        <v>9.2373979300812703E-3</v>
      </c>
      <c r="G259" s="1">
        <v>5.5923069848764495E-3</v>
      </c>
      <c r="H259" s="1">
        <v>8.3038238765622552E-2</v>
      </c>
      <c r="I259" s="1">
        <v>6.3163259116416626E-4</v>
      </c>
      <c r="J259" s="1">
        <v>3.0289268786383272E-2</v>
      </c>
      <c r="K259" s="1">
        <v>1.2971386825209597E-2</v>
      </c>
    </row>
    <row r="260" spans="1:11">
      <c r="A260" s="7">
        <v>40695</v>
      </c>
      <c r="B260" s="1">
        <v>0</v>
      </c>
      <c r="C260" s="1">
        <v>1.9267822736031004E-3</v>
      </c>
      <c r="D260" s="1">
        <v>0</v>
      </c>
      <c r="E260" s="1">
        <v>6.9396252602360597E-4</v>
      </c>
      <c r="F260" s="1">
        <v>1.0662767391181882E-2</v>
      </c>
      <c r="G260" s="1">
        <v>7.6000639698170502E-3</v>
      </c>
      <c r="H260" s="1">
        <v>8.4828800034887131E-2</v>
      </c>
      <c r="I260" s="1">
        <v>6.2629200312913635E-4</v>
      </c>
      <c r="J260" s="1">
        <v>3.2255140191543297E-2</v>
      </c>
      <c r="K260" s="1">
        <v>1.3914931742463721E-2</v>
      </c>
    </row>
    <row r="261" spans="1:11">
      <c r="A261" s="7">
        <v>40725</v>
      </c>
      <c r="B261" s="1">
        <v>0</v>
      </c>
      <c r="C261" s="1">
        <v>1.9230769230769162E-3</v>
      </c>
      <c r="D261" s="1">
        <v>0</v>
      </c>
      <c r="E261" s="1">
        <v>1.4114856970611767E-3</v>
      </c>
      <c r="F261" s="1">
        <v>3.0390008966785231E-3</v>
      </c>
      <c r="G261" s="1">
        <v>1.1792768691594291E-2</v>
      </c>
      <c r="H261" s="1">
        <v>8.7149325620050178E-2</v>
      </c>
      <c r="I261" s="1">
        <v>9.4825402748366372E-4</v>
      </c>
      <c r="J261" s="1">
        <v>3.2798064159134555E-2</v>
      </c>
      <c r="K261" s="1">
        <v>1.4419771691889793E-2</v>
      </c>
    </row>
    <row r="262" spans="1:11">
      <c r="A262" s="7">
        <v>40756</v>
      </c>
      <c r="B262" s="1">
        <v>0</v>
      </c>
      <c r="C262" s="1">
        <v>1.9455252918287869E-3</v>
      </c>
      <c r="D262" s="1">
        <v>0</v>
      </c>
      <c r="E262" s="1">
        <v>7.0028011204481544E-4</v>
      </c>
      <c r="F262" s="1">
        <v>1.4992503748125774E-3</v>
      </c>
      <c r="G262" s="1">
        <v>1.4829831765085566E-2</v>
      </c>
      <c r="H262" s="1">
        <v>8.1040339500231373E-2</v>
      </c>
      <c r="I262" s="1">
        <v>6.2580098118536487E-4</v>
      </c>
      <c r="J262" s="1">
        <v>3.1568350949159552E-2</v>
      </c>
      <c r="K262" s="1">
        <v>1.3937819275931962E-2</v>
      </c>
    </row>
    <row r="263" spans="1:11">
      <c r="A263" s="7">
        <v>40787</v>
      </c>
      <c r="B263" s="1">
        <v>0</v>
      </c>
      <c r="C263" s="1">
        <v>2.0242914979756721E-3</v>
      </c>
      <c r="D263" s="1">
        <v>0</v>
      </c>
      <c r="E263" s="1">
        <v>7.0126227208977543E-4</v>
      </c>
      <c r="F263" s="1">
        <v>1.4727540500736325E-3</v>
      </c>
      <c r="G263" s="1">
        <v>1.2668094182516909E-2</v>
      </c>
      <c r="H263" s="1">
        <v>8.6400416996641471E-2</v>
      </c>
      <c r="I263" s="1">
        <v>6.261928650490578E-4</v>
      </c>
      <c r="J263" s="1">
        <v>3.2513021164415457E-2</v>
      </c>
      <c r="K263" s="1">
        <v>1.4433793631931535E-2</v>
      </c>
    </row>
    <row r="264" spans="1:11">
      <c r="A264" s="7">
        <v>40817</v>
      </c>
      <c r="B264" s="1">
        <v>0</v>
      </c>
      <c r="C264" s="1">
        <v>2.0408163265306367E-3</v>
      </c>
      <c r="D264" s="1">
        <v>0</v>
      </c>
      <c r="E264" s="1">
        <v>6.9348127600554754E-4</v>
      </c>
      <c r="F264" s="1">
        <v>2.9542872126562258E-3</v>
      </c>
      <c r="G264" s="1">
        <v>9.5084613054270406E-3</v>
      </c>
      <c r="H264" s="1">
        <v>9.2527359240500151E-2</v>
      </c>
      <c r="I264" s="1">
        <v>6.2394728974290992E-4</v>
      </c>
      <c r="J264" s="1">
        <v>3.3995587954921747E-2</v>
      </c>
      <c r="K264" s="1">
        <v>1.5107614241519185E-2</v>
      </c>
    </row>
    <row r="265" spans="1:11">
      <c r="A265" s="7">
        <v>40848</v>
      </c>
      <c r="B265" s="1">
        <v>0</v>
      </c>
      <c r="C265" s="1">
        <v>2.1834061135370675E-3</v>
      </c>
      <c r="D265" s="1">
        <v>0</v>
      </c>
      <c r="E265" s="1">
        <v>0</v>
      </c>
      <c r="F265" s="1">
        <v>2.9155263482713023E-3</v>
      </c>
      <c r="G265" s="1">
        <v>6.3402533410646944E-3</v>
      </c>
      <c r="H265" s="1">
        <v>8.9901464318459134E-2</v>
      </c>
      <c r="I265" s="1">
        <v>3.1328320802004317E-4</v>
      </c>
      <c r="J265" s="1">
        <v>3.2123003619331625E-2</v>
      </c>
      <c r="K265" s="1">
        <v>1.4183471127167002E-2</v>
      </c>
    </row>
    <row r="266" spans="1:11">
      <c r="A266" s="7">
        <v>40878</v>
      </c>
      <c r="B266" s="1">
        <v>0</v>
      </c>
      <c r="C266" s="1">
        <v>2.2321428571429047E-3</v>
      </c>
      <c r="D266" s="1">
        <v>0</v>
      </c>
      <c r="E266" s="1">
        <v>7.2254335260113489E-4</v>
      </c>
      <c r="F266" s="1">
        <v>1.4347202295552641E-3</v>
      </c>
      <c r="G266" s="1">
        <v>6.4846542997357703E-3</v>
      </c>
      <c r="H266" s="1">
        <v>7.7623248605408701E-2</v>
      </c>
      <c r="I266" s="1">
        <v>6.4287598587575712E-4</v>
      </c>
      <c r="J266" s="1">
        <v>2.784181786316664E-2</v>
      </c>
      <c r="K266" s="1">
        <v>1.2580492932863119E-2</v>
      </c>
    </row>
    <row r="267" spans="1:11">
      <c r="A267" s="7">
        <v>40909</v>
      </c>
      <c r="B267" s="1">
        <v>0</v>
      </c>
      <c r="C267" s="1">
        <v>0</v>
      </c>
      <c r="D267" s="1">
        <v>0</v>
      </c>
      <c r="E267" s="1">
        <v>7.1684587813625189E-4</v>
      </c>
      <c r="F267" s="1">
        <v>1.4347202295552641E-3</v>
      </c>
      <c r="G267" s="1">
        <v>5.4541034934795229E-3</v>
      </c>
      <c r="H267" s="1">
        <v>7.892391620645911E-2</v>
      </c>
      <c r="I267" s="1">
        <v>3.284072249589709E-4</v>
      </c>
      <c r="J267" s="1">
        <v>2.8018260947722085E-2</v>
      </c>
      <c r="K267" s="1">
        <v>1.2459484264638165E-2</v>
      </c>
    </row>
    <row r="268" spans="1:11">
      <c r="A268" s="7">
        <v>40940</v>
      </c>
      <c r="B268" s="1">
        <v>0</v>
      </c>
      <c r="C268" s="1">
        <v>0</v>
      </c>
      <c r="D268" s="1">
        <v>0</v>
      </c>
      <c r="E268" s="1">
        <v>7.0771408351022469E-4</v>
      </c>
      <c r="F268" s="1">
        <v>1.4245014245014564E-3</v>
      </c>
      <c r="G268" s="1">
        <v>5.4265174626710877E-3</v>
      </c>
      <c r="H268" s="1">
        <v>7.165931840594808E-2</v>
      </c>
      <c r="I268" s="1">
        <v>3.2647730982693357E-4</v>
      </c>
      <c r="J268" s="1">
        <v>2.5671773999349612E-2</v>
      </c>
      <c r="K268" s="1">
        <v>1.14010772684765E-2</v>
      </c>
    </row>
    <row r="269" spans="1:11">
      <c r="A269" s="7">
        <v>40969</v>
      </c>
      <c r="B269" s="1">
        <v>0</v>
      </c>
      <c r="C269" s="1">
        <v>0</v>
      </c>
      <c r="D269" s="1">
        <v>0</v>
      </c>
      <c r="E269" s="1">
        <v>2.1226905127221807E-3</v>
      </c>
      <c r="F269" s="1">
        <v>1.4104372355430161E-3</v>
      </c>
      <c r="G269" s="1">
        <v>4.3891900839644338E-3</v>
      </c>
      <c r="H269" s="1">
        <v>7.3726878452482159E-2</v>
      </c>
      <c r="I269" s="1">
        <v>9.8395700825182342E-4</v>
      </c>
      <c r="J269" s="1">
        <v>2.6034172758764851E-2</v>
      </c>
      <c r="K269" s="1">
        <v>1.1953075421758719E-2</v>
      </c>
    </row>
    <row r="270" spans="1:11">
      <c r="A270" s="7">
        <v>41000</v>
      </c>
      <c r="B270" s="1">
        <v>0</v>
      </c>
      <c r="C270" s="1">
        <v>0</v>
      </c>
      <c r="D270" s="1">
        <v>0</v>
      </c>
      <c r="E270" s="1">
        <v>2.1062964148700347E-3</v>
      </c>
      <c r="F270" s="1">
        <v>2.9455081001472649E-3</v>
      </c>
      <c r="G270" s="1">
        <v>5.4416298666858376E-3</v>
      </c>
      <c r="H270" s="1">
        <v>6.6228373242343541E-2</v>
      </c>
      <c r="I270" s="1">
        <v>9.7563690747459741E-4</v>
      </c>
      <c r="J270" s="1">
        <v>2.4592772818724407E-2</v>
      </c>
      <c r="K270" s="1">
        <v>1.1261033694485834E-2</v>
      </c>
    </row>
    <row r="271" spans="1:11">
      <c r="A271" s="7">
        <v>41030</v>
      </c>
      <c r="B271" s="1">
        <v>0</v>
      </c>
      <c r="C271" s="1">
        <v>0</v>
      </c>
      <c r="D271" s="1">
        <v>0</v>
      </c>
      <c r="E271" s="1">
        <v>2.0872451069025022E-3</v>
      </c>
      <c r="F271" s="1">
        <v>2.9673590504450953E-3</v>
      </c>
      <c r="G271" s="1">
        <v>5.2741899149820748E-3</v>
      </c>
      <c r="H271" s="1">
        <v>6.6680105087338459E-2</v>
      </c>
      <c r="I271" s="1">
        <v>9.6933196013915257E-4</v>
      </c>
      <c r="J271" s="1">
        <v>2.450853633134531E-2</v>
      </c>
      <c r="K271" s="1">
        <v>1.1219587127279107E-2</v>
      </c>
    </row>
    <row r="272" spans="1:11">
      <c r="A272" s="7">
        <v>41061</v>
      </c>
      <c r="B272" s="1">
        <v>0</v>
      </c>
      <c r="C272" s="1">
        <v>0</v>
      </c>
      <c r="D272" s="1">
        <v>0</v>
      </c>
      <c r="E272" s="1">
        <v>2.7356738784087842E-3</v>
      </c>
      <c r="F272" s="1">
        <v>8.9735797790568839E-3</v>
      </c>
      <c r="G272" s="1">
        <v>5.2051887782418316E-3</v>
      </c>
      <c r="H272" s="1">
        <v>6.292950339360337E-2</v>
      </c>
      <c r="I272" s="1">
        <v>1.2942722839397458E-3</v>
      </c>
      <c r="J272" s="1">
        <v>2.4861964799673619E-2</v>
      </c>
      <c r="K272" s="1">
        <v>1.1591752117546927E-2</v>
      </c>
    </row>
    <row r="273" spans="1:11">
      <c r="A273" s="7">
        <v>41091</v>
      </c>
      <c r="B273" s="1">
        <v>0</v>
      </c>
      <c r="C273" s="1">
        <v>0</v>
      </c>
      <c r="D273" s="1">
        <v>0</v>
      </c>
      <c r="E273" s="1">
        <v>1.2978585334199044E-3</v>
      </c>
      <c r="F273" s="1">
        <v>5.9172485973610911E-3</v>
      </c>
      <c r="G273" s="1">
        <v>9.4782173354343024E-3</v>
      </c>
      <c r="H273" s="1">
        <v>6.5438916933548419E-2</v>
      </c>
      <c r="I273" s="1">
        <v>6.482982171799323E-4</v>
      </c>
      <c r="J273" s="1">
        <v>2.6403667055478253E-2</v>
      </c>
      <c r="K273" s="1">
        <v>1.1976237874346207E-2</v>
      </c>
    </row>
    <row r="274" spans="1:11">
      <c r="A274" s="7">
        <v>41122</v>
      </c>
      <c r="B274" s="1">
        <v>0</v>
      </c>
      <c r="C274" s="1">
        <v>0</v>
      </c>
      <c r="D274" s="1">
        <v>0</v>
      </c>
      <c r="E274" s="1">
        <v>1.2738853503184711E-3</v>
      </c>
      <c r="F274" s="1">
        <v>7.3998708291290738E-3</v>
      </c>
      <c r="G274" s="1">
        <v>1.1554093540948718E-2</v>
      </c>
      <c r="H274" s="1">
        <v>6.5392817721557805E-2</v>
      </c>
      <c r="I274" s="1">
        <v>6.4662140316840144E-4</v>
      </c>
      <c r="J274" s="1">
        <v>2.7877590628084481E-2</v>
      </c>
      <c r="K274" s="1">
        <v>1.2669357681099891E-2</v>
      </c>
    </row>
    <row r="275" spans="1:11">
      <c r="A275" s="7">
        <v>41153</v>
      </c>
      <c r="B275" s="1">
        <v>0</v>
      </c>
      <c r="C275" s="1">
        <v>0</v>
      </c>
      <c r="D275" s="1">
        <v>0</v>
      </c>
      <c r="E275" s="1">
        <v>1.2610340479193294E-3</v>
      </c>
      <c r="F275" s="1">
        <v>7.3889304260142952E-3</v>
      </c>
      <c r="G275" s="1">
        <v>1.2618977406047782E-2</v>
      </c>
      <c r="H275" s="1">
        <v>6.508862907864188E-2</v>
      </c>
      <c r="I275" s="1">
        <v>6.4370775667843549E-4</v>
      </c>
      <c r="J275" s="1">
        <v>2.828976656784199E-2</v>
      </c>
      <c r="K275" s="1">
        <v>1.2832331039417388E-2</v>
      </c>
    </row>
    <row r="276" spans="1:11">
      <c r="A276" s="7">
        <v>41183</v>
      </c>
      <c r="B276" s="1">
        <v>0</v>
      </c>
      <c r="C276" s="1">
        <v>0</v>
      </c>
      <c r="D276" s="1">
        <v>0</v>
      </c>
      <c r="E276" s="1">
        <v>1.2445550715619591E-3</v>
      </c>
      <c r="F276" s="1">
        <v>7.3998708291290738E-3</v>
      </c>
      <c r="G276" s="1">
        <v>1.0600318792448271E-2</v>
      </c>
      <c r="H276" s="1">
        <v>6.6981388646429108E-2</v>
      </c>
      <c r="I276" s="1">
        <v>6.3836578359399709E-4</v>
      </c>
      <c r="J276" s="1">
        <v>2.8612829812278306E-2</v>
      </c>
      <c r="K276" s="1">
        <v>1.295714162688677E-2</v>
      </c>
    </row>
    <row r="277" spans="1:11">
      <c r="A277" s="7">
        <v>41214</v>
      </c>
      <c r="B277" s="1">
        <v>0</v>
      </c>
      <c r="C277" s="1">
        <v>0</v>
      </c>
      <c r="D277" s="1">
        <v>0</v>
      </c>
      <c r="E277" s="1">
        <v>1.2315270935960854E-3</v>
      </c>
      <c r="F277" s="1">
        <v>7.3434990100950115E-3</v>
      </c>
      <c r="G277" s="1">
        <v>9.4959364635130994E-3</v>
      </c>
      <c r="H277" s="1">
        <v>6.6515816504663761E-2</v>
      </c>
      <c r="I277" s="1">
        <v>6.3512226103523695E-4</v>
      </c>
      <c r="J277" s="1">
        <v>2.8357343110459232E-2</v>
      </c>
      <c r="K277" s="1">
        <v>1.2970483289359236E-2</v>
      </c>
    </row>
    <row r="278" spans="1:11">
      <c r="A278" s="7">
        <v>41244</v>
      </c>
      <c r="B278" s="1">
        <v>0</v>
      </c>
      <c r="C278" s="1">
        <v>0</v>
      </c>
      <c r="D278" s="1">
        <v>0</v>
      </c>
      <c r="E278" s="1">
        <v>1.2195121951219523E-3</v>
      </c>
      <c r="F278" s="1">
        <v>5.8506172759161812E-3</v>
      </c>
      <c r="G278" s="1">
        <v>9.2517569105879938E-3</v>
      </c>
      <c r="H278" s="1">
        <v>6.2992529356648896E-2</v>
      </c>
      <c r="I278" s="1">
        <v>6.3191153238550957E-4</v>
      </c>
      <c r="J278" s="1">
        <v>2.6685886106440071E-2</v>
      </c>
      <c r="K278" s="1">
        <v>1.2314065466316748E-2</v>
      </c>
    </row>
    <row r="279" spans="1:11">
      <c r="A279" s="7">
        <v>41275</v>
      </c>
      <c r="B279" s="1">
        <v>0</v>
      </c>
      <c r="C279" s="1">
        <v>0</v>
      </c>
      <c r="D279" s="1">
        <v>8.8731144631770675E-4</v>
      </c>
      <c r="E279" s="1">
        <v>1.2091898428052694E-3</v>
      </c>
      <c r="F279" s="1">
        <v>5.8872928565461002E-3</v>
      </c>
      <c r="G279" s="1">
        <v>1.11502284097168E-2</v>
      </c>
      <c r="H279" s="1">
        <v>6.2157791602959533E-2</v>
      </c>
      <c r="I279" s="1">
        <v>9.5576738920022386E-4</v>
      </c>
      <c r="J279" s="1">
        <v>2.7141834724527913E-2</v>
      </c>
      <c r="K279" s="1">
        <v>1.2693907413490191E-2</v>
      </c>
    </row>
    <row r="280" spans="1:11">
      <c r="A280" s="7">
        <v>41306</v>
      </c>
      <c r="B280" s="1">
        <v>0</v>
      </c>
      <c r="C280" s="1">
        <v>0</v>
      </c>
      <c r="D280" s="1">
        <v>8.810572687224516E-4</v>
      </c>
      <c r="E280" s="1">
        <v>6.0060060060063147E-4</v>
      </c>
      <c r="F280" s="1">
        <v>7.1689293892314154E-3</v>
      </c>
      <c r="G280" s="1">
        <v>1.0052832828086555E-2</v>
      </c>
      <c r="H280" s="1">
        <v>5.7737022953623485E-2</v>
      </c>
      <c r="I280" s="1">
        <v>6.3702273894217232E-4</v>
      </c>
      <c r="J280" s="1">
        <v>2.5589833892901925E-2</v>
      </c>
      <c r="K280" s="1">
        <v>1.1885602255809924E-2</v>
      </c>
    </row>
    <row r="281" spans="1:11">
      <c r="A281" s="7">
        <v>41334</v>
      </c>
      <c r="B281" s="1">
        <v>0</v>
      </c>
      <c r="C281" s="1">
        <v>0</v>
      </c>
      <c r="D281" s="1">
        <v>8.756567425569628E-4</v>
      </c>
      <c r="E281" s="1">
        <v>0</v>
      </c>
      <c r="F281" s="1">
        <v>5.7292447643325639E-3</v>
      </c>
      <c r="G281" s="1">
        <v>1.1008556634932276E-2</v>
      </c>
      <c r="H281" s="1">
        <v>5.297069782343633E-2</v>
      </c>
      <c r="I281" s="1">
        <v>3.2247662044504466E-4</v>
      </c>
      <c r="J281" s="1">
        <v>2.4190306835919384E-2</v>
      </c>
      <c r="K281" s="1">
        <v>1.1131206442920982E-2</v>
      </c>
    </row>
    <row r="282" spans="1:11">
      <c r="A282" s="7">
        <v>41365</v>
      </c>
      <c r="B282" s="1">
        <v>0</v>
      </c>
      <c r="C282" s="1">
        <v>0</v>
      </c>
      <c r="D282" s="1">
        <v>8.7260034904013128E-4</v>
      </c>
      <c r="E282" s="1">
        <v>0</v>
      </c>
      <c r="F282" s="1">
        <v>4.2600028535905166E-3</v>
      </c>
      <c r="G282" s="1">
        <v>8.8313388549977612E-3</v>
      </c>
      <c r="H282" s="1">
        <v>5.3414953065216708E-2</v>
      </c>
      <c r="I282" s="1">
        <v>3.2061558191731621E-4</v>
      </c>
      <c r="J282" s="1">
        <v>2.3151437024168997E-2</v>
      </c>
      <c r="K282" s="1">
        <v>1.0630721095296392E-2</v>
      </c>
    </row>
    <row r="283" spans="1:11">
      <c r="A283" s="7">
        <v>41395</v>
      </c>
      <c r="B283" s="1">
        <v>0</v>
      </c>
      <c r="C283" s="1">
        <v>0</v>
      </c>
      <c r="D283" s="1">
        <v>8.7336244541480479E-4</v>
      </c>
      <c r="E283" s="1">
        <v>0</v>
      </c>
      <c r="F283" s="1">
        <v>1.3793103448276334E-3</v>
      </c>
      <c r="G283" s="1">
        <v>9.0289708570707727E-3</v>
      </c>
      <c r="H283" s="1">
        <v>6.1521005772315673E-2</v>
      </c>
      <c r="I283" s="1">
        <v>3.1887755102044668E-4</v>
      </c>
      <c r="J283" s="1">
        <v>2.5684196541834958E-2</v>
      </c>
      <c r="K283" s="1">
        <v>1.1806675299171454E-2</v>
      </c>
    </row>
    <row r="284" spans="1:11">
      <c r="A284" s="7">
        <v>41426</v>
      </c>
      <c r="B284" s="1">
        <v>0</v>
      </c>
      <c r="C284" s="1">
        <v>0</v>
      </c>
      <c r="D284" s="1">
        <v>0</v>
      </c>
      <c r="E284" s="1">
        <v>0</v>
      </c>
      <c r="F284" s="1">
        <v>1.4388489208633226E-3</v>
      </c>
      <c r="G284" s="1">
        <v>3.9886477604934578E-3</v>
      </c>
      <c r="H284" s="1">
        <v>5.8561176493767131E-2</v>
      </c>
      <c r="I284" s="1">
        <v>0</v>
      </c>
      <c r="J284" s="1">
        <v>2.3052706014534907E-2</v>
      </c>
      <c r="K284" s="1">
        <v>1.0508703896708771E-2</v>
      </c>
    </row>
    <row r="285" spans="1:11">
      <c r="A285" s="7">
        <v>41456</v>
      </c>
      <c r="B285" s="1">
        <v>0</v>
      </c>
      <c r="C285" s="1">
        <v>0</v>
      </c>
      <c r="D285" s="1">
        <v>0</v>
      </c>
      <c r="E285" s="1">
        <v>0</v>
      </c>
      <c r="F285" s="1">
        <v>1.4792899408283544E-3</v>
      </c>
      <c r="G285" s="1">
        <v>2.9649108720090078E-3</v>
      </c>
      <c r="H285" s="1">
        <v>5.8764111424295717E-2</v>
      </c>
      <c r="I285" s="1">
        <v>0</v>
      </c>
      <c r="J285" s="1">
        <v>2.2942969408272784E-2</v>
      </c>
      <c r="K285" s="1">
        <v>1.0489916541285838E-2</v>
      </c>
    </row>
    <row r="286" spans="1:11">
      <c r="A286" s="7">
        <v>41487</v>
      </c>
      <c r="B286" s="1">
        <v>0</v>
      </c>
      <c r="C286" s="1">
        <v>0</v>
      </c>
      <c r="D286" s="1">
        <v>0</v>
      </c>
      <c r="E286" s="1">
        <v>0</v>
      </c>
      <c r="F286" s="1">
        <v>1.4705882352941124E-3</v>
      </c>
      <c r="G286" s="1">
        <v>3.1581991415786659E-3</v>
      </c>
      <c r="H286" s="1">
        <v>5.611473046158677E-2</v>
      </c>
      <c r="I286" s="1">
        <v>0</v>
      </c>
      <c r="J286" s="1">
        <v>2.2054441992771956E-2</v>
      </c>
      <c r="K286" s="1">
        <v>1.0136065489457113E-2</v>
      </c>
    </row>
    <row r="287" spans="1:11">
      <c r="A287" s="7">
        <v>41518</v>
      </c>
      <c r="B287" s="1">
        <v>0</v>
      </c>
      <c r="C287" s="1">
        <v>0</v>
      </c>
      <c r="D287" s="1">
        <v>8.8809946714030197E-4</v>
      </c>
      <c r="E287" s="1">
        <v>6.1274509803921351E-4</v>
      </c>
      <c r="F287" s="1">
        <v>2.9241017912798872E-3</v>
      </c>
      <c r="G287" s="1">
        <v>3.188242715632561E-3</v>
      </c>
      <c r="H287" s="1">
        <v>5.5946557674738884E-2</v>
      </c>
      <c r="I287" s="1">
        <v>6.4557779212393029E-4</v>
      </c>
      <c r="J287" s="1">
        <v>2.2358532642031359E-2</v>
      </c>
      <c r="K287" s="1">
        <v>1.0646324393021156E-2</v>
      </c>
    </row>
    <row r="288" spans="1:11">
      <c r="A288" s="7">
        <v>41548</v>
      </c>
      <c r="B288" s="1">
        <v>0</v>
      </c>
      <c r="C288" s="1">
        <v>0</v>
      </c>
      <c r="D288" s="1">
        <v>8.8731144631770675E-4</v>
      </c>
      <c r="E288" s="1">
        <v>6.0827250608275207E-4</v>
      </c>
      <c r="F288" s="1">
        <v>1.4662756598240456E-3</v>
      </c>
      <c r="G288" s="1">
        <v>6.3508133128404864E-3</v>
      </c>
      <c r="H288" s="1">
        <v>5.1396277667584589E-2</v>
      </c>
      <c r="I288" s="1">
        <v>6.4226075786766312E-4</v>
      </c>
      <c r="J288" s="1">
        <v>2.1863466243844831E-2</v>
      </c>
      <c r="K288" s="1">
        <v>1.0436663175583671E-2</v>
      </c>
    </row>
    <row r="289" spans="1:11">
      <c r="A289" s="7">
        <v>41579</v>
      </c>
      <c r="B289" s="1">
        <v>0</v>
      </c>
      <c r="C289" s="1">
        <v>0</v>
      </c>
      <c r="D289" s="1">
        <v>8.8731144631770675E-4</v>
      </c>
      <c r="E289" s="1">
        <v>6.0096153846156408E-4</v>
      </c>
      <c r="F289" s="1">
        <v>1.4534883720930258E-3</v>
      </c>
      <c r="G289" s="1">
        <v>6.2062570220924318E-3</v>
      </c>
      <c r="H289" s="1">
        <v>5.198246876818946E-2</v>
      </c>
      <c r="I289" s="1">
        <v>6.3795853269532632E-4</v>
      </c>
      <c r="J289" s="1">
        <v>2.2222611050659258E-2</v>
      </c>
      <c r="K289" s="1">
        <v>1.0662356850257959E-2</v>
      </c>
    </row>
    <row r="290" spans="1:11">
      <c r="A290" s="7">
        <v>41609</v>
      </c>
      <c r="B290" s="1">
        <v>0</v>
      </c>
      <c r="C290" s="1">
        <v>0</v>
      </c>
      <c r="D290" s="1">
        <v>8.7873462214416165E-4</v>
      </c>
      <c r="E290" s="1">
        <v>5.9844404548170527E-4</v>
      </c>
      <c r="F290" s="1">
        <v>1.4285714285714457E-3</v>
      </c>
      <c r="G290" s="1">
        <v>6.1374073776679916E-3</v>
      </c>
      <c r="H290" s="1">
        <v>5.1016564626129135E-2</v>
      </c>
      <c r="I290" s="1">
        <v>6.3492063492065487E-4</v>
      </c>
      <c r="J290" s="1">
        <v>2.1909074086541303E-2</v>
      </c>
      <c r="K290" s="1">
        <v>1.0568402263424703E-2</v>
      </c>
    </row>
    <row r="291" spans="1:11">
      <c r="A291" s="7">
        <v>41640</v>
      </c>
      <c r="B291" s="1">
        <v>0</v>
      </c>
      <c r="C291" s="1">
        <v>0</v>
      </c>
      <c r="D291" s="1">
        <v>8.7950747581355682E-4</v>
      </c>
      <c r="E291" s="1">
        <v>5.9630292188428413E-4</v>
      </c>
      <c r="F291" s="1">
        <v>1.4367816091953589E-3</v>
      </c>
      <c r="G291" s="1">
        <v>4.9467702243102263E-3</v>
      </c>
      <c r="H291" s="1">
        <v>4.7784514841389902E-2</v>
      </c>
      <c r="I291" s="1">
        <v>6.3311174422286953E-4</v>
      </c>
      <c r="J291" s="1">
        <v>2.0143579601905826E-2</v>
      </c>
      <c r="K291" s="1">
        <v>9.7449113385700281E-3</v>
      </c>
    </row>
    <row r="292" spans="1:11">
      <c r="A292" s="7">
        <v>41671</v>
      </c>
      <c r="B292" s="1">
        <v>0</v>
      </c>
      <c r="C292" s="1">
        <v>0</v>
      </c>
      <c r="D292" s="1">
        <v>8.4889643463492703E-4</v>
      </c>
      <c r="E292" s="1">
        <v>6.0642813826561337E-4</v>
      </c>
      <c r="F292" s="1">
        <v>1.4326647564469885E-3</v>
      </c>
      <c r="G292" s="1">
        <v>6.9225426375805199E-3</v>
      </c>
      <c r="H292" s="1">
        <v>4.7516215915118898E-2</v>
      </c>
      <c r="I292" s="1">
        <v>6.3031831074689126E-4</v>
      </c>
      <c r="J292" s="1">
        <v>2.098433272582001E-2</v>
      </c>
      <c r="K292" s="1">
        <v>1.0178328243999113E-2</v>
      </c>
    </row>
    <row r="293" spans="1:11">
      <c r="A293" s="7">
        <v>41699</v>
      </c>
      <c r="B293" s="1">
        <v>0</v>
      </c>
      <c r="C293" s="1">
        <v>0</v>
      </c>
      <c r="D293" s="1">
        <v>0</v>
      </c>
      <c r="E293" s="1">
        <v>1.2070006035003189E-3</v>
      </c>
      <c r="F293" s="1">
        <v>1.4285714285714457E-3</v>
      </c>
      <c r="G293" s="1">
        <v>8.8166689347508598E-3</v>
      </c>
      <c r="H293" s="1">
        <v>4.8952373884556977E-2</v>
      </c>
      <c r="I293" s="1">
        <v>6.2794348508632414E-4</v>
      </c>
      <c r="J293" s="1">
        <v>2.2279667539434223E-2</v>
      </c>
      <c r="K293" s="1">
        <v>1.0806430439193604E-2</v>
      </c>
    </row>
    <row r="294" spans="1:11">
      <c r="A294" s="7">
        <v>41730</v>
      </c>
      <c r="B294" s="1">
        <v>0</v>
      </c>
      <c r="C294" s="1">
        <v>0</v>
      </c>
      <c r="D294" s="1">
        <v>0</v>
      </c>
      <c r="E294" s="1">
        <v>1.1954572624028881E-3</v>
      </c>
      <c r="F294" s="1">
        <v>1.4347202295552641E-3</v>
      </c>
      <c r="G294" s="1">
        <v>9.9871135133087208E-3</v>
      </c>
      <c r="H294" s="1">
        <v>4.7986727839363974E-2</v>
      </c>
      <c r="I294" s="1">
        <v>6.251953735542104E-4</v>
      </c>
      <c r="J294" s="1">
        <v>2.2947541269706995E-2</v>
      </c>
      <c r="K294" s="1">
        <v>1.1123993676302346E-2</v>
      </c>
    </row>
    <row r="295" spans="1:11">
      <c r="A295" s="7">
        <v>41760</v>
      </c>
      <c r="B295" s="1">
        <v>0</v>
      </c>
      <c r="C295" s="1">
        <v>0</v>
      </c>
      <c r="D295" s="1">
        <v>0</v>
      </c>
      <c r="E295" s="1">
        <v>1.1897679952409534E-3</v>
      </c>
      <c r="F295" s="1">
        <v>1.4347202295552641E-3</v>
      </c>
      <c r="G295" s="1">
        <v>1.1926620508784347E-2</v>
      </c>
      <c r="H295" s="1">
        <v>4.24625509374712E-2</v>
      </c>
      <c r="I295" s="1">
        <v>6.2015503875967326E-4</v>
      </c>
      <c r="J295" s="1">
        <v>2.1576398241693662E-2</v>
      </c>
      <c r="K295" s="1">
        <v>1.0448027556993589E-2</v>
      </c>
    </row>
    <row r="296" spans="1:11">
      <c r="A296" s="7">
        <v>41791</v>
      </c>
      <c r="B296" s="1">
        <v>0</v>
      </c>
      <c r="C296" s="1">
        <v>0</v>
      </c>
      <c r="D296" s="1">
        <v>0</v>
      </c>
      <c r="E296" s="1">
        <v>0</v>
      </c>
      <c r="F296" s="1">
        <v>5.7294855285101587E-3</v>
      </c>
      <c r="G296" s="1">
        <v>9.802499064856085E-3</v>
      </c>
      <c r="H296" s="1">
        <v>4.6955398642460677E-2</v>
      </c>
      <c r="I296" s="1">
        <v>0</v>
      </c>
      <c r="J296" s="1">
        <v>2.3783031520365649E-2</v>
      </c>
      <c r="K296" s="1">
        <v>1.1213256581455999E-2</v>
      </c>
    </row>
    <row r="297" spans="1:11">
      <c r="A297" s="7">
        <v>41821</v>
      </c>
      <c r="B297" s="1">
        <v>0</v>
      </c>
      <c r="C297" s="1">
        <v>0</v>
      </c>
      <c r="D297" s="1">
        <v>0</v>
      </c>
      <c r="E297" s="1">
        <v>0</v>
      </c>
      <c r="F297" s="1">
        <v>4.2416973305612338E-3</v>
      </c>
      <c r="G297" s="1">
        <v>8.7153817685623469E-3</v>
      </c>
      <c r="H297" s="1">
        <v>5.1592817279406344E-2</v>
      </c>
      <c r="I297" s="1">
        <v>0</v>
      </c>
      <c r="J297" s="1">
        <v>2.4945001740061978E-2</v>
      </c>
      <c r="K297" s="1">
        <v>1.1811840280758434E-2</v>
      </c>
    </row>
    <row r="298" spans="1:11">
      <c r="A298" s="7">
        <v>41852</v>
      </c>
      <c r="B298" s="1">
        <v>0</v>
      </c>
      <c r="C298" s="1">
        <v>0</v>
      </c>
      <c r="D298" s="1">
        <v>0</v>
      </c>
      <c r="E298" s="1">
        <v>0</v>
      </c>
      <c r="F298" s="1">
        <v>2.8527097688511027E-3</v>
      </c>
      <c r="G298" s="1">
        <v>8.6592723212605138E-3</v>
      </c>
      <c r="H298" s="1">
        <v>5.2626800895564485E-2</v>
      </c>
      <c r="I298" s="1">
        <v>0</v>
      </c>
      <c r="J298" s="1">
        <v>2.5327935971195648E-2</v>
      </c>
      <c r="K298" s="1">
        <v>1.2044655527206349E-2</v>
      </c>
    </row>
    <row r="299" spans="1:11">
      <c r="A299" s="7">
        <v>41883</v>
      </c>
      <c r="B299" s="1">
        <v>0</v>
      </c>
      <c r="C299" s="1">
        <v>0</v>
      </c>
      <c r="D299" s="1">
        <v>0</v>
      </c>
      <c r="E299" s="1">
        <v>0</v>
      </c>
      <c r="F299" s="1">
        <v>1.4577259475219151E-3</v>
      </c>
      <c r="G299" s="1">
        <v>7.8663919318159303E-3</v>
      </c>
      <c r="H299" s="1">
        <v>5.3723168522370024E-2</v>
      </c>
      <c r="I299" s="1">
        <v>0</v>
      </c>
      <c r="J299" s="1">
        <v>2.5353361891526593E-2</v>
      </c>
      <c r="K299" s="1">
        <v>1.2041342945367739E-2</v>
      </c>
    </row>
    <row r="300" spans="1:11">
      <c r="A300" s="7">
        <v>41913</v>
      </c>
      <c r="B300" s="1">
        <v>0</v>
      </c>
      <c r="C300" s="1">
        <v>0</v>
      </c>
      <c r="D300" s="1">
        <v>0</v>
      </c>
      <c r="E300" s="1">
        <v>0</v>
      </c>
      <c r="F300" s="1">
        <v>1.4245014245014564E-3</v>
      </c>
      <c r="G300" s="1">
        <v>1.0873897863912352E-2</v>
      </c>
      <c r="H300" s="1">
        <v>5.7139389439062271E-2</v>
      </c>
      <c r="I300" s="1">
        <v>0</v>
      </c>
      <c r="J300" s="1">
        <v>2.7848118292979729E-2</v>
      </c>
      <c r="K300" s="1">
        <v>1.3275031496220113E-2</v>
      </c>
    </row>
    <row r="301" spans="1:11">
      <c r="A301" s="7">
        <v>41944</v>
      </c>
      <c r="B301" s="1">
        <v>0</v>
      </c>
      <c r="C301" s="1">
        <v>0</v>
      </c>
      <c r="D301" s="1">
        <v>0</v>
      </c>
      <c r="E301" s="1">
        <v>0</v>
      </c>
      <c r="F301" s="1">
        <v>1.4005602240896309E-3</v>
      </c>
      <c r="G301" s="1">
        <v>1.4770097697906714E-2</v>
      </c>
      <c r="H301" s="1">
        <v>5.663002988902277E-2</v>
      </c>
      <c r="I301" s="1">
        <v>0</v>
      </c>
      <c r="J301" s="1">
        <v>2.896119192539659E-2</v>
      </c>
      <c r="K301" s="1">
        <v>1.3847844454312641E-2</v>
      </c>
    </row>
    <row r="302" spans="1:11">
      <c r="A302" s="7">
        <v>41974</v>
      </c>
      <c r="B302" s="1">
        <v>0</v>
      </c>
      <c r="C302" s="1">
        <v>0</v>
      </c>
      <c r="D302" s="1">
        <v>0</v>
      </c>
      <c r="E302" s="1">
        <v>0</v>
      </c>
      <c r="F302" s="1">
        <v>1.3774104683195176E-3</v>
      </c>
      <c r="G302" s="1">
        <v>1.7845434510460723E-2</v>
      </c>
      <c r="H302" s="1">
        <v>5.7403035041293515E-2</v>
      </c>
      <c r="I302" s="1">
        <v>0</v>
      </c>
      <c r="J302" s="1">
        <v>3.0433329441296175E-2</v>
      </c>
      <c r="K302" s="1">
        <v>1.4561855658518086E-2</v>
      </c>
    </row>
    <row r="303" spans="1:11">
      <c r="A303" s="7">
        <v>42005</v>
      </c>
      <c r="B303" s="1">
        <v>0</v>
      </c>
      <c r="C303" s="1">
        <v>0</v>
      </c>
      <c r="D303" s="1">
        <v>0</v>
      </c>
      <c r="E303" s="1">
        <v>0</v>
      </c>
      <c r="F303" s="1">
        <v>2.962962962962945E-3</v>
      </c>
      <c r="G303" s="1">
        <v>2.4694547062536931E-2</v>
      </c>
      <c r="H303" s="1">
        <v>6.5509286091439911E-2</v>
      </c>
      <c r="I303" s="1">
        <v>0</v>
      </c>
      <c r="J303" s="1">
        <v>3.6651885303416787E-2</v>
      </c>
      <c r="K303" s="1">
        <v>1.7498448171142877E-2</v>
      </c>
    </row>
    <row r="304" spans="1:11">
      <c r="A304" s="7">
        <v>42036</v>
      </c>
      <c r="B304" s="1">
        <v>0</v>
      </c>
      <c r="C304" s="1">
        <v>0</v>
      </c>
      <c r="D304" s="1">
        <v>0</v>
      </c>
      <c r="E304" s="1">
        <v>0</v>
      </c>
      <c r="F304" s="1">
        <v>2.9498525073746729E-3</v>
      </c>
      <c r="G304" s="1">
        <v>2.2760691304457126E-2</v>
      </c>
      <c r="H304" s="1">
        <v>6.6024333657424661E-2</v>
      </c>
      <c r="I304" s="1">
        <v>0</v>
      </c>
      <c r="J304" s="1">
        <v>3.640193772218292E-2</v>
      </c>
      <c r="K304" s="1">
        <v>1.7409978880133292E-2</v>
      </c>
    </row>
    <row r="305" spans="1:11">
      <c r="A305" s="7">
        <v>42064</v>
      </c>
      <c r="B305" s="1">
        <v>0</v>
      </c>
      <c r="C305" s="1">
        <v>0</v>
      </c>
      <c r="D305" s="1">
        <v>0</v>
      </c>
      <c r="E305" s="1">
        <v>0</v>
      </c>
      <c r="F305" s="1">
        <v>4.2878108354970079E-3</v>
      </c>
      <c r="G305" s="1">
        <v>2.5816420205855284E-2</v>
      </c>
      <c r="H305" s="1">
        <v>6.995137310090449E-2</v>
      </c>
      <c r="I305" s="1">
        <v>0</v>
      </c>
      <c r="J305" s="1">
        <v>3.9238375895118249E-2</v>
      </c>
      <c r="K305" s="1">
        <v>1.8879522542829874E-2</v>
      </c>
    </row>
    <row r="306" spans="1:11">
      <c r="A306" s="7">
        <v>42095</v>
      </c>
      <c r="B306" s="1">
        <v>0</v>
      </c>
      <c r="C306" s="1">
        <v>0</v>
      </c>
      <c r="D306" s="1">
        <v>0</v>
      </c>
      <c r="E306" s="1">
        <v>0</v>
      </c>
      <c r="F306" s="1">
        <v>5.6599255236298163E-3</v>
      </c>
      <c r="G306" s="1">
        <v>2.7949504810038772E-2</v>
      </c>
      <c r="H306" s="1">
        <v>7.2677071343621003E-2</v>
      </c>
      <c r="I306" s="1">
        <v>0</v>
      </c>
      <c r="J306" s="1">
        <v>4.1355507689102899E-2</v>
      </c>
      <c r="K306" s="1">
        <v>1.9854841187357586E-2</v>
      </c>
    </row>
    <row r="307" spans="1:11">
      <c r="A307" s="7">
        <v>42125</v>
      </c>
      <c r="B307" s="1">
        <v>0</v>
      </c>
      <c r="C307" s="1">
        <v>0</v>
      </c>
      <c r="D307" s="1">
        <v>0</v>
      </c>
      <c r="E307" s="1">
        <v>0</v>
      </c>
      <c r="F307" s="1">
        <v>5.549977785282989E-3</v>
      </c>
      <c r="G307" s="1">
        <v>2.9698105482416803E-2</v>
      </c>
      <c r="H307" s="1">
        <v>7.4738455626400024E-2</v>
      </c>
      <c r="I307" s="1">
        <v>0</v>
      </c>
      <c r="J307" s="1">
        <v>4.2714939507904726E-2</v>
      </c>
      <c r="K307" s="1">
        <v>2.0560347331923912E-2</v>
      </c>
    </row>
    <row r="308" spans="1:11">
      <c r="A308" s="7">
        <v>42156</v>
      </c>
      <c r="B308" s="1">
        <v>0</v>
      </c>
      <c r="C308" s="1">
        <v>0</v>
      </c>
      <c r="D308" s="1">
        <v>0</v>
      </c>
      <c r="E308" s="1">
        <v>0</v>
      </c>
      <c r="F308" s="1">
        <v>6.916729882958661E-3</v>
      </c>
      <c r="G308" s="1">
        <v>3.3760525153316734E-2</v>
      </c>
      <c r="H308" s="1">
        <v>8.1930176714363645E-2</v>
      </c>
      <c r="I308" s="1">
        <v>0</v>
      </c>
      <c r="J308" s="1">
        <v>4.7463225286137667E-2</v>
      </c>
      <c r="K308" s="1">
        <v>2.2789503345199358E-2</v>
      </c>
    </row>
    <row r="309" spans="1:11">
      <c r="A309" s="7">
        <v>42186</v>
      </c>
      <c r="B309" s="1">
        <v>0</v>
      </c>
      <c r="C309" s="1">
        <v>0</v>
      </c>
      <c r="D309" s="1">
        <v>0</v>
      </c>
      <c r="E309" s="1">
        <v>0</v>
      </c>
      <c r="F309" s="1">
        <v>8.268270377645992E-3</v>
      </c>
      <c r="G309" s="1">
        <v>3.1346862472635628E-2</v>
      </c>
      <c r="H309" s="1">
        <v>8.2471457769229262E-2</v>
      </c>
      <c r="I309" s="1">
        <v>0</v>
      </c>
      <c r="J309" s="1">
        <v>4.7080564378591316E-2</v>
      </c>
      <c r="K309" s="1">
        <v>2.2588305340173864E-2</v>
      </c>
    </row>
    <row r="310" spans="1:11">
      <c r="A310" s="7">
        <v>42217</v>
      </c>
      <c r="B310" s="1">
        <v>0</v>
      </c>
      <c r="C310" s="1">
        <v>0</v>
      </c>
      <c r="D310" s="1">
        <v>0</v>
      </c>
      <c r="E310" s="1">
        <v>0</v>
      </c>
      <c r="F310" s="1">
        <v>8.1612585206249921E-3</v>
      </c>
      <c r="G310" s="1">
        <v>3.2203742316834316E-2</v>
      </c>
      <c r="H310" s="1">
        <v>8.4963564792549628E-2</v>
      </c>
      <c r="I310" s="1">
        <v>0</v>
      </c>
      <c r="J310" s="1">
        <v>4.8706999143533825E-2</v>
      </c>
      <c r="K310" s="1">
        <v>2.3493333604240108E-2</v>
      </c>
    </row>
    <row r="311" spans="1:11">
      <c r="A311" s="7">
        <v>42248</v>
      </c>
      <c r="B311" s="1">
        <v>0</v>
      </c>
      <c r="C311" s="1">
        <v>0</v>
      </c>
      <c r="D311" s="1">
        <v>0</v>
      </c>
      <c r="E311" s="1">
        <v>0</v>
      </c>
      <c r="F311" s="1">
        <v>8.1723769914862077E-3</v>
      </c>
      <c r="G311" s="1">
        <v>2.8413344282044672E-2</v>
      </c>
      <c r="H311" s="1">
        <v>8.8250468363882395E-2</v>
      </c>
      <c r="I311" s="1">
        <v>0</v>
      </c>
      <c r="J311" s="1">
        <v>4.9045952491493239E-2</v>
      </c>
      <c r="K311" s="1">
        <v>2.3641125529645035E-2</v>
      </c>
    </row>
    <row r="312" spans="1:11">
      <c r="A312" s="7">
        <v>42278</v>
      </c>
      <c r="B312" s="1">
        <v>0</v>
      </c>
      <c r="C312" s="1">
        <v>0</v>
      </c>
      <c r="D312" s="1">
        <v>0</v>
      </c>
      <c r="E312" s="1">
        <v>0</v>
      </c>
      <c r="F312" s="1">
        <v>5.499432934130799E-3</v>
      </c>
      <c r="G312" s="1">
        <v>2.476892692484356E-2</v>
      </c>
      <c r="H312" s="1">
        <v>8.6104138383442885E-2</v>
      </c>
      <c r="I312" s="1">
        <v>0</v>
      </c>
      <c r="J312" s="1">
        <v>4.6721393490405161E-2</v>
      </c>
      <c r="K312" s="1">
        <v>2.2502977855484274E-2</v>
      </c>
    </row>
    <row r="313" spans="1:11">
      <c r="A313" s="7">
        <v>42309</v>
      </c>
      <c r="B313" s="1">
        <v>0</v>
      </c>
      <c r="C313" s="1">
        <v>0</v>
      </c>
      <c r="D313" s="1">
        <v>0</v>
      </c>
      <c r="E313" s="1">
        <v>6.108735491753281E-4</v>
      </c>
      <c r="F313" s="1">
        <v>2.7254643142650137E-3</v>
      </c>
      <c r="G313" s="1">
        <v>2.4018758118623529E-2</v>
      </c>
      <c r="H313" s="1">
        <v>9.2452068350400873E-2</v>
      </c>
      <c r="I313" s="1">
        <v>3.093102381689361E-4</v>
      </c>
      <c r="J313" s="1">
        <v>4.8899636952446479E-2</v>
      </c>
      <c r="K313" s="1">
        <v>2.3726910068155971E-2</v>
      </c>
    </row>
    <row r="314" spans="1:11">
      <c r="A314" s="7">
        <v>42339</v>
      </c>
      <c r="B314" s="1">
        <v>0</v>
      </c>
      <c r="C314" s="1">
        <v>0</v>
      </c>
      <c r="D314" s="1">
        <v>0</v>
      </c>
      <c r="E314" s="1">
        <v>0</v>
      </c>
      <c r="F314" s="1">
        <v>4.1349995508210835E-3</v>
      </c>
      <c r="G314" s="1">
        <v>2.007815374140054E-2</v>
      </c>
      <c r="H314" s="1">
        <v>9.0586532759471816E-2</v>
      </c>
      <c r="I314" s="1">
        <v>0</v>
      </c>
      <c r="J314" s="1">
        <v>4.7548014524464666E-2</v>
      </c>
      <c r="K314" s="1">
        <v>2.2971956064797516E-2</v>
      </c>
    </row>
    <row r="315" spans="1:11">
      <c r="A315" s="7">
        <v>42370</v>
      </c>
      <c r="B315" s="1">
        <v>0</v>
      </c>
      <c r="C315" s="1">
        <v>0</v>
      </c>
      <c r="D315" s="1">
        <v>0</v>
      </c>
      <c r="E315" s="1">
        <v>0</v>
      </c>
      <c r="F315" s="1">
        <v>1.36986301369868E-3</v>
      </c>
      <c r="G315" s="1">
        <v>1.561970905975596E-2</v>
      </c>
      <c r="H315" s="1">
        <v>8.9935689687904552E-2</v>
      </c>
      <c r="I315" s="1">
        <v>0</v>
      </c>
      <c r="J315" s="1">
        <v>4.5165857093511064E-2</v>
      </c>
      <c r="K315" s="1">
        <v>2.1690732417226521E-2</v>
      </c>
    </row>
    <row r="316" spans="1:11">
      <c r="A316" s="7">
        <v>42401</v>
      </c>
      <c r="B316" s="1">
        <v>0</v>
      </c>
      <c r="C316" s="1">
        <v>0</v>
      </c>
      <c r="D316" s="1">
        <v>0</v>
      </c>
      <c r="E316" s="1">
        <v>0</v>
      </c>
      <c r="F316" s="1">
        <v>1.366120218579181E-3</v>
      </c>
      <c r="G316" s="1">
        <v>1.5914343239191386E-2</v>
      </c>
      <c r="H316" s="1">
        <v>9.3332556774211595E-2</v>
      </c>
      <c r="I316" s="1">
        <v>0</v>
      </c>
      <c r="J316" s="1">
        <v>4.6931862594646101E-2</v>
      </c>
      <c r="K316" s="1">
        <v>2.2528891419739128E-2</v>
      </c>
    </row>
    <row r="317" spans="1:11">
      <c r="A317" s="7">
        <v>42430</v>
      </c>
      <c r="B317" s="1">
        <v>0</v>
      </c>
      <c r="C317" s="1">
        <v>0</v>
      </c>
      <c r="D317" s="1">
        <v>0</v>
      </c>
      <c r="E317" s="1">
        <v>0</v>
      </c>
      <c r="F317" s="1">
        <v>0</v>
      </c>
      <c r="G317" s="1">
        <v>7.5544772582420983E-3</v>
      </c>
      <c r="H317" s="1">
        <v>9.1231434465125161E-2</v>
      </c>
      <c r="I317" s="1">
        <v>0</v>
      </c>
      <c r="J317" s="1">
        <v>4.2555042411916322E-2</v>
      </c>
      <c r="K317" s="1">
        <v>2.0960371780623821E-2</v>
      </c>
    </row>
    <row r="318" spans="1:11">
      <c r="A318" s="7">
        <v>42461</v>
      </c>
      <c r="B318" s="1">
        <v>0</v>
      </c>
      <c r="C318" s="1">
        <v>0</v>
      </c>
      <c r="D318" s="1">
        <v>0</v>
      </c>
      <c r="E318" s="1">
        <v>0</v>
      </c>
      <c r="F318" s="1">
        <v>0</v>
      </c>
      <c r="G318" s="1">
        <v>2.1661530951581076E-3</v>
      </c>
      <c r="H318" s="1">
        <v>8.7631143531215372E-2</v>
      </c>
      <c r="I318" s="1">
        <v>0</v>
      </c>
      <c r="J318" s="1">
        <v>3.9655538780742461E-2</v>
      </c>
      <c r="K318" s="1">
        <v>1.9507361794392386E-2</v>
      </c>
    </row>
    <row r="319" spans="1:11">
      <c r="A319" s="7">
        <v>42491</v>
      </c>
      <c r="B319" s="1">
        <v>0</v>
      </c>
      <c r="C319" s="1">
        <v>0</v>
      </c>
      <c r="D319" s="1">
        <v>0</v>
      </c>
      <c r="E319" s="1">
        <v>0</v>
      </c>
      <c r="F319" s="1">
        <v>0</v>
      </c>
      <c r="G319" s="1">
        <v>3.2878338875128588E-3</v>
      </c>
      <c r="H319" s="1">
        <v>8.6188162589130313E-2</v>
      </c>
      <c r="I319" s="1">
        <v>0</v>
      </c>
      <c r="J319" s="1">
        <v>3.8740798798174936E-2</v>
      </c>
      <c r="K319" s="1">
        <v>1.8930132860282889E-2</v>
      </c>
    </row>
    <row r="320" spans="1:11">
      <c r="A320" s="7">
        <v>42522</v>
      </c>
      <c r="B320" s="1">
        <v>0</v>
      </c>
      <c r="C320" s="1">
        <v>0</v>
      </c>
      <c r="D320" s="1">
        <v>0</v>
      </c>
      <c r="E320" s="1">
        <v>0</v>
      </c>
      <c r="F320" s="1">
        <v>1.3245033112583293E-3</v>
      </c>
      <c r="G320" s="1">
        <v>4.3827250483857716E-3</v>
      </c>
      <c r="H320" s="1">
        <v>7.6080989777504326E-2</v>
      </c>
      <c r="I320" s="1">
        <v>0</v>
      </c>
      <c r="J320" s="1">
        <v>3.4583299825312719E-2</v>
      </c>
      <c r="K320" s="1">
        <v>1.68293641514764E-2</v>
      </c>
    </row>
    <row r="321" spans="1:11">
      <c r="A321" s="7">
        <v>42552</v>
      </c>
      <c r="B321" s="1">
        <v>0</v>
      </c>
      <c r="C321" s="1">
        <v>0</v>
      </c>
      <c r="D321" s="1">
        <v>0</v>
      </c>
      <c r="E321" s="1">
        <v>0</v>
      </c>
      <c r="F321" s="1">
        <v>2.6265075220688328E-3</v>
      </c>
      <c r="G321" s="1">
        <v>3.3793482319790513E-3</v>
      </c>
      <c r="H321" s="1">
        <v>7.5798649793681894E-2</v>
      </c>
      <c r="I321" s="1">
        <v>0</v>
      </c>
      <c r="J321" s="1">
        <v>3.4539198139630245E-2</v>
      </c>
      <c r="K321" s="1">
        <v>1.6749585459544414E-2</v>
      </c>
    </row>
    <row r="322" spans="1:11">
      <c r="A322" s="7">
        <v>42583</v>
      </c>
      <c r="B322" s="1">
        <v>0</v>
      </c>
      <c r="C322" s="1">
        <v>0</v>
      </c>
      <c r="D322" s="1">
        <v>0</v>
      </c>
      <c r="E322" s="1">
        <v>0</v>
      </c>
      <c r="F322" s="1">
        <v>2.6059728285260375E-3</v>
      </c>
      <c r="G322" s="1">
        <v>3.3416815246739562E-3</v>
      </c>
      <c r="H322" s="1">
        <v>7.379610709062856E-2</v>
      </c>
      <c r="I322" s="1">
        <v>0</v>
      </c>
      <c r="J322" s="1">
        <v>3.3446195425011815E-2</v>
      </c>
      <c r="K322" s="1">
        <v>1.6179361443719786E-2</v>
      </c>
    </row>
    <row r="323" spans="1:11">
      <c r="A323" s="7">
        <v>42614</v>
      </c>
      <c r="B323" s="1">
        <v>0</v>
      </c>
      <c r="C323" s="1">
        <v>0</v>
      </c>
      <c r="D323" s="1">
        <v>0</v>
      </c>
      <c r="E323" s="1">
        <v>0</v>
      </c>
      <c r="F323" s="1">
        <v>2.5891042840195944E-3</v>
      </c>
      <c r="G323" s="1">
        <v>4.4669534926438104E-3</v>
      </c>
      <c r="H323" s="1">
        <v>6.9782868263468356E-2</v>
      </c>
      <c r="I323" s="1">
        <v>0</v>
      </c>
      <c r="J323" s="1">
        <v>3.2060371886684313E-2</v>
      </c>
      <c r="K323" s="1">
        <v>1.5516967400276416E-2</v>
      </c>
    </row>
    <row r="324" spans="1:11">
      <c r="A324" s="7">
        <v>42644</v>
      </c>
      <c r="B324" s="1">
        <v>0</v>
      </c>
      <c r="C324" s="1">
        <v>0</v>
      </c>
      <c r="D324" s="1">
        <v>0</v>
      </c>
      <c r="E324" s="1">
        <v>0</v>
      </c>
      <c r="F324" s="1">
        <v>2.5110836485998655E-3</v>
      </c>
      <c r="G324" s="1">
        <v>4.3562862759004561E-3</v>
      </c>
      <c r="H324" s="1">
        <v>6.9273669025179507E-2</v>
      </c>
      <c r="I324" s="1">
        <v>0</v>
      </c>
      <c r="J324" s="1">
        <v>3.1608313046894154E-2</v>
      </c>
      <c r="K324" s="1">
        <v>1.5394424033894905E-2</v>
      </c>
    </row>
    <row r="325" spans="1:11">
      <c r="A325" s="7">
        <v>42675</v>
      </c>
      <c r="B325" s="1">
        <v>0</v>
      </c>
      <c r="C325" s="1">
        <v>0</v>
      </c>
      <c r="D325" s="1">
        <v>0</v>
      </c>
      <c r="E325" s="1">
        <v>0</v>
      </c>
      <c r="F325" s="1">
        <v>2.5047936568259876E-3</v>
      </c>
      <c r="G325" s="1">
        <v>4.2922885434719671E-3</v>
      </c>
      <c r="H325" s="1">
        <v>6.6979503155899955E-2</v>
      </c>
      <c r="I325" s="1">
        <v>0</v>
      </c>
      <c r="J325" s="1">
        <v>3.0619606358299079E-2</v>
      </c>
      <c r="K325" s="1">
        <v>1.4895048602474592E-2</v>
      </c>
    </row>
    <row r="326" spans="1:11">
      <c r="A326" s="7">
        <v>42705</v>
      </c>
      <c r="B326" s="1">
        <v>0</v>
      </c>
      <c r="C326" s="1">
        <v>0</v>
      </c>
      <c r="D326" s="1">
        <v>0</v>
      </c>
      <c r="E326" s="1">
        <v>0</v>
      </c>
      <c r="F326" s="1">
        <v>5.1220464135021126E-3</v>
      </c>
      <c r="G326" s="1">
        <v>5.4530147501768989E-3</v>
      </c>
      <c r="H326" s="1">
        <v>7.1039457755230906E-2</v>
      </c>
      <c r="I326" s="1">
        <v>0</v>
      </c>
      <c r="J326" s="1">
        <v>3.3911186260144E-2</v>
      </c>
      <c r="K326" s="1">
        <v>1.6482876668076463E-2</v>
      </c>
    </row>
    <row r="327" spans="1:11">
      <c r="A327" s="7">
        <v>42736</v>
      </c>
      <c r="B327" s="1">
        <v>0</v>
      </c>
      <c r="C327" s="1">
        <v>0</v>
      </c>
      <c r="D327" s="1">
        <v>0</v>
      </c>
      <c r="E327" s="1">
        <v>0</v>
      </c>
      <c r="F327" s="1">
        <v>5.1120977720716665E-3</v>
      </c>
      <c r="G327" s="1">
        <v>4.4182937585247606E-3</v>
      </c>
      <c r="H327" s="1">
        <v>7.5269509179814675E-2</v>
      </c>
      <c r="I327" s="1">
        <v>0</v>
      </c>
      <c r="J327" s="1">
        <v>3.5352929752069828E-2</v>
      </c>
      <c r="K327" s="1">
        <v>1.7078846856195096E-2</v>
      </c>
    </row>
    <row r="328" spans="1:11">
      <c r="A328" s="7">
        <v>42767</v>
      </c>
      <c r="B328" s="1">
        <v>0</v>
      </c>
      <c r="C328" s="1">
        <v>0</v>
      </c>
      <c r="D328" s="1">
        <v>0</v>
      </c>
      <c r="E328" s="1">
        <v>0</v>
      </c>
      <c r="F328" s="1">
        <v>5.0570234316222873E-3</v>
      </c>
      <c r="G328" s="1">
        <v>3.2120483237949582E-3</v>
      </c>
      <c r="H328" s="1">
        <v>7.2259187477603515E-2</v>
      </c>
      <c r="I328" s="1">
        <v>0</v>
      </c>
      <c r="J328" s="1">
        <v>3.3669625059286834E-2</v>
      </c>
      <c r="K328" s="1">
        <v>1.624639137070516E-2</v>
      </c>
    </row>
    <row r="329" spans="1:11">
      <c r="A329" s="7">
        <v>42795</v>
      </c>
      <c r="B329" s="1">
        <v>0</v>
      </c>
      <c r="C329" s="1">
        <v>0</v>
      </c>
      <c r="D329" s="1">
        <v>0</v>
      </c>
      <c r="E329" s="1">
        <v>0</v>
      </c>
      <c r="F329" s="1">
        <v>3.8354423403006432E-3</v>
      </c>
      <c r="G329" s="1">
        <v>5.5740835871831429E-3</v>
      </c>
      <c r="H329" s="1">
        <v>7.6583095848686056E-2</v>
      </c>
      <c r="I329" s="1">
        <v>0</v>
      </c>
      <c r="J329" s="1">
        <v>3.6051904412187974E-2</v>
      </c>
      <c r="K329" s="1">
        <v>1.737526966779801E-2</v>
      </c>
    </row>
    <row r="330" spans="1:11">
      <c r="A330" s="7">
        <v>42826</v>
      </c>
      <c r="B330" s="1">
        <v>0</v>
      </c>
      <c r="C330" s="1">
        <v>0</v>
      </c>
      <c r="D330" s="1">
        <v>0</v>
      </c>
      <c r="E330" s="1">
        <v>0</v>
      </c>
      <c r="F330" s="1">
        <v>3.788550159517845E-3</v>
      </c>
      <c r="G330" s="1">
        <v>5.6105431165903719E-3</v>
      </c>
      <c r="H330" s="1">
        <v>7.8636325351109648E-2</v>
      </c>
      <c r="I330" s="1">
        <v>0</v>
      </c>
      <c r="J330" s="1">
        <v>3.6746449492096711E-2</v>
      </c>
      <c r="K330" s="1">
        <v>1.7682031570876555E-2</v>
      </c>
    </row>
    <row r="331" spans="1:11">
      <c r="A331" s="7">
        <v>42856</v>
      </c>
      <c r="B331" s="1">
        <v>0</v>
      </c>
      <c r="C331" s="1">
        <v>0</v>
      </c>
      <c r="D331" s="1">
        <v>0</v>
      </c>
      <c r="E331" s="1">
        <v>0</v>
      </c>
      <c r="F331" s="1">
        <v>2.5477707006369421E-3</v>
      </c>
      <c r="G331" s="1">
        <v>6.5297593012564326E-3</v>
      </c>
      <c r="H331" s="1">
        <v>7.6531759535857447E-2</v>
      </c>
      <c r="I331" s="1">
        <v>0</v>
      </c>
      <c r="J331" s="1">
        <v>3.5747763989006143E-2</v>
      </c>
      <c r="K331" s="1">
        <v>1.7174089998471365E-2</v>
      </c>
    </row>
    <row r="332" spans="1:11">
      <c r="A332" s="7">
        <v>42887</v>
      </c>
      <c r="B332" s="1">
        <v>0</v>
      </c>
      <c r="C332" s="1">
        <v>0</v>
      </c>
      <c r="D332" s="1">
        <v>0</v>
      </c>
      <c r="E332" s="1">
        <v>0</v>
      </c>
      <c r="F332" s="1">
        <v>2.5220680958385477E-3</v>
      </c>
      <c r="G332" s="1">
        <v>3.2116796812422521E-3</v>
      </c>
      <c r="H332" s="1">
        <v>7.8057375561680242E-2</v>
      </c>
      <c r="I332" s="1">
        <v>0</v>
      </c>
      <c r="J332" s="1">
        <v>3.5441724365327443E-2</v>
      </c>
      <c r="K332" s="1">
        <v>1.6994027546963109E-2</v>
      </c>
    </row>
    <row r="333" spans="1:11">
      <c r="A333" s="7">
        <v>42917</v>
      </c>
      <c r="B333" s="1">
        <v>0</v>
      </c>
      <c r="C333" s="1">
        <v>0</v>
      </c>
      <c r="D333" s="1">
        <v>0</v>
      </c>
      <c r="E333" s="1">
        <v>0</v>
      </c>
      <c r="F333" s="1">
        <v>2.4844720496894901E-3</v>
      </c>
      <c r="G333" s="1">
        <v>2.1424868445801826E-3</v>
      </c>
      <c r="H333" s="1">
        <v>7.0350259696993267E-2</v>
      </c>
      <c r="I333" s="1">
        <v>0</v>
      </c>
      <c r="J333" s="1">
        <v>3.1618449868802467E-2</v>
      </c>
      <c r="K333" s="1">
        <v>1.5189061120617131E-2</v>
      </c>
    </row>
    <row r="334" spans="1:11">
      <c r="A334" s="7">
        <v>42948</v>
      </c>
      <c r="B334" s="1">
        <v>0</v>
      </c>
      <c r="C334" s="1">
        <v>0</v>
      </c>
      <c r="D334" s="1">
        <v>0</v>
      </c>
      <c r="E334" s="1">
        <v>0</v>
      </c>
      <c r="F334" s="1">
        <v>2.4271844660194164E-3</v>
      </c>
      <c r="G334" s="1">
        <v>4.479990426780045E-3</v>
      </c>
      <c r="H334" s="1">
        <v>6.7786018300591722E-2</v>
      </c>
      <c r="I334" s="1">
        <v>0</v>
      </c>
      <c r="J334" s="1">
        <v>3.1326886917403818E-2</v>
      </c>
      <c r="K334" s="1">
        <v>1.5112343238086523E-2</v>
      </c>
    </row>
    <row r="335" spans="1:11">
      <c r="A335" s="7">
        <v>42979</v>
      </c>
      <c r="B335" s="1">
        <v>0</v>
      </c>
      <c r="C335" s="1">
        <v>0</v>
      </c>
      <c r="D335" s="1">
        <v>0</v>
      </c>
      <c r="E335" s="1">
        <v>0</v>
      </c>
      <c r="F335" s="1">
        <v>2.421307506053294E-3</v>
      </c>
      <c r="G335" s="1">
        <v>2.3255813953488857E-3</v>
      </c>
      <c r="H335" s="1">
        <v>6.9014936938571414E-2</v>
      </c>
      <c r="I335" s="1">
        <v>0</v>
      </c>
      <c r="J335" s="1">
        <v>3.1262197080341947E-2</v>
      </c>
      <c r="K335" s="1">
        <v>1.5094663473865011E-2</v>
      </c>
    </row>
    <row r="336" spans="1:11">
      <c r="A336" s="7">
        <v>43009</v>
      </c>
      <c r="B336" s="1">
        <v>0</v>
      </c>
      <c r="C336" s="1">
        <v>0</v>
      </c>
      <c r="D336" s="1">
        <v>0</v>
      </c>
      <c r="E336" s="1">
        <v>0</v>
      </c>
      <c r="F336" s="1">
        <v>1.1990407673860837E-3</v>
      </c>
      <c r="G336" s="1">
        <v>4.4862834457141121E-3</v>
      </c>
      <c r="H336" s="1">
        <v>6.2821383904082206E-2</v>
      </c>
      <c r="I336" s="1">
        <v>0</v>
      </c>
      <c r="J336" s="1">
        <v>2.8987721732042004E-2</v>
      </c>
      <c r="K336" s="1">
        <v>1.4023238544839889E-2</v>
      </c>
    </row>
    <row r="337" spans="1:11">
      <c r="A337" s="7">
        <v>43040</v>
      </c>
      <c r="B337" s="1">
        <v>0</v>
      </c>
      <c r="C337" s="1">
        <v>0</v>
      </c>
      <c r="D337" s="1">
        <v>0</v>
      </c>
      <c r="E337" s="1">
        <v>0</v>
      </c>
      <c r="F337" s="1">
        <v>1.1806375442738881E-3</v>
      </c>
      <c r="G337" s="1">
        <v>4.4289563200216042E-3</v>
      </c>
      <c r="H337" s="1">
        <v>5.9309210343567176E-2</v>
      </c>
      <c r="I337" s="1">
        <v>0</v>
      </c>
      <c r="J337" s="1">
        <v>2.744644384110051E-2</v>
      </c>
      <c r="K337" s="1">
        <v>1.3305294472383711E-2</v>
      </c>
    </row>
    <row r="338" spans="1:11">
      <c r="A338" s="7">
        <v>43070</v>
      </c>
      <c r="B338" s="1">
        <v>0</v>
      </c>
      <c r="C338" s="1">
        <v>0</v>
      </c>
      <c r="D338" s="1">
        <v>0</v>
      </c>
      <c r="E338" s="1">
        <v>0</v>
      </c>
      <c r="F338" s="1">
        <v>0</v>
      </c>
      <c r="G338" s="1">
        <v>3.3509301156360305E-3</v>
      </c>
      <c r="H338" s="1">
        <v>5.4141055875792432E-2</v>
      </c>
      <c r="I338" s="1">
        <v>0</v>
      </c>
      <c r="J338" s="1">
        <v>2.4485577844705952E-2</v>
      </c>
      <c r="K338" s="1">
        <v>1.1884364738832032E-2</v>
      </c>
    </row>
    <row r="339" spans="1:11">
      <c r="A339" s="7">
        <v>43101</v>
      </c>
      <c r="B339" s="1">
        <v>0</v>
      </c>
      <c r="C339" s="1">
        <v>0</v>
      </c>
      <c r="D339" s="1">
        <v>0</v>
      </c>
      <c r="E339" s="1">
        <v>0</v>
      </c>
      <c r="F339" s="1">
        <v>0</v>
      </c>
      <c r="G339" s="1">
        <v>6.7517442526732196E-3</v>
      </c>
      <c r="H339" s="1">
        <v>5.0428902218892513E-2</v>
      </c>
      <c r="I339" s="1">
        <v>0</v>
      </c>
      <c r="J339" s="1">
        <v>2.3770151850730059E-2</v>
      </c>
      <c r="K339" s="1">
        <v>1.1491034710365722E-2</v>
      </c>
    </row>
    <row r="340" spans="1:11">
      <c r="A340" s="7">
        <v>43132</v>
      </c>
      <c r="B340" s="1">
        <v>0</v>
      </c>
      <c r="C340" s="1">
        <v>0</v>
      </c>
      <c r="D340" s="1">
        <v>1.6194331983805377E-3</v>
      </c>
      <c r="E340" s="1">
        <v>0</v>
      </c>
      <c r="F340" s="1">
        <v>0</v>
      </c>
      <c r="G340" s="1">
        <v>6.5240342889714142E-3</v>
      </c>
      <c r="H340" s="1">
        <v>4.6708576866679063E-2</v>
      </c>
      <c r="I340" s="1">
        <v>6.1957868649320513E-4</v>
      </c>
      <c r="J340" s="1">
        <v>2.2041405328624419E-2</v>
      </c>
      <c r="K340" s="1">
        <v>1.0975832270537333E-2</v>
      </c>
    </row>
    <row r="341" spans="1:11">
      <c r="A341" s="7">
        <v>43160</v>
      </c>
      <c r="B341" s="1">
        <v>0</v>
      </c>
      <c r="C341" s="1">
        <v>0</v>
      </c>
      <c r="D341" s="1">
        <v>1.6220600162205612E-3</v>
      </c>
      <c r="E341" s="1">
        <v>0</v>
      </c>
      <c r="F341" s="1">
        <v>0</v>
      </c>
      <c r="G341" s="1">
        <v>6.4631767202224522E-3</v>
      </c>
      <c r="H341" s="1">
        <v>4.6442315998879491E-2</v>
      </c>
      <c r="I341" s="1">
        <v>6.1900340451870317E-4</v>
      </c>
      <c r="J341" s="1">
        <v>2.1802233276676186E-2</v>
      </c>
      <c r="K341" s="1">
        <v>1.0858068036277313E-2</v>
      </c>
    </row>
    <row r="342" spans="1:11">
      <c r="A342" s="7">
        <v>43191</v>
      </c>
      <c r="B342" s="1">
        <v>0</v>
      </c>
      <c r="C342" s="1">
        <v>0</v>
      </c>
      <c r="D342" s="1">
        <v>8.0840743734844622E-4</v>
      </c>
      <c r="E342" s="1">
        <v>5.9031877213699957E-4</v>
      </c>
      <c r="F342" s="1">
        <v>0</v>
      </c>
      <c r="G342" s="1">
        <v>5.2919233123366327E-3</v>
      </c>
      <c r="H342" s="1">
        <v>4.5402582102592182E-2</v>
      </c>
      <c r="I342" s="1">
        <v>6.1709348966365596E-4</v>
      </c>
      <c r="J342" s="1">
        <v>2.0896408968676949E-2</v>
      </c>
      <c r="K342" s="1">
        <v>1.0415648135666533E-2</v>
      </c>
    </row>
    <row r="343" spans="1:11">
      <c r="A343" s="7">
        <v>43221</v>
      </c>
      <c r="B343" s="1">
        <v>0</v>
      </c>
      <c r="C343" s="1">
        <v>0</v>
      </c>
      <c r="D343" s="1">
        <v>8.0256821829860492E-4</v>
      </c>
      <c r="E343" s="1">
        <v>5.8377116170460486E-4</v>
      </c>
      <c r="F343" s="1">
        <v>0</v>
      </c>
      <c r="G343" s="1">
        <v>6.3548722896529242E-3</v>
      </c>
      <c r="H343" s="1">
        <v>4.818189179568344E-2</v>
      </c>
      <c r="I343" s="1">
        <v>6.1162079510701517E-4</v>
      </c>
      <c r="J343" s="1">
        <v>2.2311664928682196E-2</v>
      </c>
      <c r="K343" s="1">
        <v>1.1048700114290488E-2</v>
      </c>
    </row>
    <row r="344" spans="1:11">
      <c r="A344" s="7">
        <v>43252</v>
      </c>
      <c r="B344" s="1">
        <v>0</v>
      </c>
      <c r="C344" s="1">
        <v>0</v>
      </c>
      <c r="D344" s="1">
        <v>7.8926598263617809E-4</v>
      </c>
      <c r="E344" s="1">
        <v>5.8445353594394067E-4</v>
      </c>
      <c r="F344" s="1">
        <v>0</v>
      </c>
      <c r="G344" s="1">
        <v>6.2882125742331763E-3</v>
      </c>
      <c r="H344" s="1">
        <v>4.791268025511719E-2</v>
      </c>
      <c r="I344" s="1">
        <v>6.0790273556232677E-4</v>
      </c>
      <c r="J344" s="1">
        <v>2.2176887765499087E-2</v>
      </c>
      <c r="K344" s="1">
        <v>1.0998042179214407E-2</v>
      </c>
    </row>
    <row r="345" spans="1:11">
      <c r="A345" s="7">
        <v>43282</v>
      </c>
      <c r="B345" s="1">
        <v>0</v>
      </c>
      <c r="C345" s="1">
        <v>0</v>
      </c>
      <c r="D345" s="1">
        <v>7.9302141157810979E-4</v>
      </c>
      <c r="E345" s="1">
        <v>5.7870370370372015E-4</v>
      </c>
      <c r="F345" s="1">
        <v>0</v>
      </c>
      <c r="G345" s="1">
        <v>6.161143245279499E-3</v>
      </c>
      <c r="H345" s="1">
        <v>4.991837023227097E-2</v>
      </c>
      <c r="I345" s="1">
        <v>6.0386473429951959E-4</v>
      </c>
      <c r="J345" s="1">
        <v>2.3210202155729998E-2</v>
      </c>
      <c r="K345" s="1">
        <v>1.1531706309483192E-2</v>
      </c>
    </row>
    <row r="346" spans="1:11">
      <c r="A346" s="7">
        <v>43313</v>
      </c>
      <c r="B346" s="1">
        <v>0</v>
      </c>
      <c r="C346" s="1">
        <v>0</v>
      </c>
      <c r="D346" s="1">
        <v>7.9554494828959488E-4</v>
      </c>
      <c r="E346" s="1">
        <v>5.7636887608070175E-4</v>
      </c>
      <c r="F346" s="1">
        <v>0</v>
      </c>
      <c r="G346" s="1">
        <v>5.2261759847699318E-3</v>
      </c>
      <c r="H346" s="1">
        <v>4.9555191142958477E-2</v>
      </c>
      <c r="I346" s="1">
        <v>6.0204695966281641E-4</v>
      </c>
      <c r="J346" s="1">
        <v>2.2859866194168799E-2</v>
      </c>
      <c r="K346" s="1">
        <v>1.1367581423250339E-2</v>
      </c>
    </row>
    <row r="347" spans="1:11">
      <c r="A347" s="7">
        <v>43344</v>
      </c>
      <c r="B347" s="1">
        <v>0</v>
      </c>
      <c r="C347" s="1">
        <v>0</v>
      </c>
      <c r="D347" s="1">
        <v>7.9428117553614896E-4</v>
      </c>
      <c r="E347" s="1">
        <v>5.7208237986272614E-4</v>
      </c>
      <c r="F347" s="1">
        <v>0</v>
      </c>
      <c r="G347" s="1">
        <v>5.185963517161607E-3</v>
      </c>
      <c r="H347" s="1">
        <v>5.0034642233527493E-2</v>
      </c>
      <c r="I347" s="1">
        <v>5.9880239520959666E-4</v>
      </c>
      <c r="J347" s="1">
        <v>2.3174254681514683E-2</v>
      </c>
      <c r="K347" s="1">
        <v>1.1499747013986594E-2</v>
      </c>
    </row>
    <row r="348" spans="1:11">
      <c r="A348" s="7">
        <v>43374</v>
      </c>
      <c r="B348" s="1">
        <v>0</v>
      </c>
      <c r="C348" s="1">
        <v>0</v>
      </c>
      <c r="D348" s="1">
        <v>0</v>
      </c>
      <c r="E348" s="1">
        <v>1.1461318051575464E-3</v>
      </c>
      <c r="F348" s="1">
        <v>0</v>
      </c>
      <c r="G348" s="1">
        <v>7.2611771878871023E-3</v>
      </c>
      <c r="H348" s="1">
        <v>5.1347307909087037E-2</v>
      </c>
      <c r="I348" s="1">
        <v>5.9470710674991434E-4</v>
      </c>
      <c r="J348" s="1">
        <v>2.4440533535743603E-2</v>
      </c>
      <c r="K348" s="1">
        <v>1.2089423375164166E-2</v>
      </c>
    </row>
    <row r="350" spans="1:11">
      <c r="A350" t="s">
        <v>307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L1" sqref="L1"/>
    </sheetView>
  </sheetViews>
  <sheetFormatPr defaultRowHeight="15"/>
  <cols>
    <col min="1" max="1" width="24.85546875" customWidth="1"/>
    <col min="2" max="10" width="8.7109375" style="6"/>
  </cols>
  <sheetData>
    <row r="1" spans="1:20">
      <c r="A1" s="13" t="s">
        <v>302</v>
      </c>
    </row>
    <row r="2" spans="1:20">
      <c r="A2" t="s">
        <v>282</v>
      </c>
      <c r="B2" s="26" t="s">
        <v>53</v>
      </c>
      <c r="C2" s="26" t="s">
        <v>54</v>
      </c>
      <c r="D2" s="26" t="s">
        <v>55</v>
      </c>
      <c r="E2" s="26" t="s">
        <v>56</v>
      </c>
      <c r="F2" s="26" t="s">
        <v>57</v>
      </c>
      <c r="G2" s="26" t="s">
        <v>58</v>
      </c>
      <c r="H2" s="26" t="s">
        <v>59</v>
      </c>
      <c r="I2" s="26" t="s">
        <v>77</v>
      </c>
      <c r="J2" s="26" t="s">
        <v>78</v>
      </c>
    </row>
    <row r="3" spans="1:20">
      <c r="A3" t="s">
        <v>53</v>
      </c>
    </row>
    <row r="4" spans="1:20">
      <c r="A4" t="s">
        <v>54</v>
      </c>
    </row>
    <row r="5" spans="1:20">
      <c r="A5" t="s">
        <v>55</v>
      </c>
      <c r="B5" s="6">
        <v>0</v>
      </c>
      <c r="C5" s="6">
        <v>0</v>
      </c>
      <c r="D5" s="6">
        <v>0.96551724137931039</v>
      </c>
      <c r="E5" s="6">
        <v>0</v>
      </c>
      <c r="F5" s="6">
        <v>0</v>
      </c>
      <c r="G5" s="6">
        <v>0</v>
      </c>
      <c r="H5" s="6">
        <v>0</v>
      </c>
      <c r="I5" s="6">
        <v>3.4482758620689655E-2</v>
      </c>
      <c r="J5" s="6">
        <v>0</v>
      </c>
    </row>
    <row r="6" spans="1:20">
      <c r="A6" t="s">
        <v>56</v>
      </c>
      <c r="B6" s="6">
        <v>0</v>
      </c>
      <c r="C6" s="6">
        <v>0</v>
      </c>
      <c r="D6" s="6">
        <v>1.2658227848101266E-2</v>
      </c>
      <c r="E6" s="6">
        <v>0.92405063291139244</v>
      </c>
      <c r="F6" s="6">
        <v>3.7974683544303799E-2</v>
      </c>
      <c r="G6" s="6">
        <v>0</v>
      </c>
      <c r="H6" s="6">
        <v>0</v>
      </c>
      <c r="I6" s="6">
        <v>2.5316455696202531E-2</v>
      </c>
      <c r="J6" s="6">
        <v>0</v>
      </c>
    </row>
    <row r="7" spans="1:20">
      <c r="A7" t="s">
        <v>57</v>
      </c>
      <c r="B7" s="6">
        <v>0</v>
      </c>
      <c r="C7" s="6">
        <v>0</v>
      </c>
      <c r="D7" s="6">
        <v>0</v>
      </c>
      <c r="E7" s="6">
        <v>5.9523809523809521E-3</v>
      </c>
      <c r="F7" s="6">
        <v>0.7678571428571429</v>
      </c>
      <c r="G7" s="6">
        <v>5.3571428571428568E-2</v>
      </c>
      <c r="H7" s="6">
        <v>5.3571428571428568E-2</v>
      </c>
      <c r="I7" s="6">
        <v>0.11904761904761904</v>
      </c>
      <c r="J7" s="6">
        <v>0</v>
      </c>
    </row>
    <row r="8" spans="1:20">
      <c r="A8" t="s">
        <v>58</v>
      </c>
      <c r="B8" s="6">
        <v>0</v>
      </c>
      <c r="C8" s="6">
        <v>0</v>
      </c>
      <c r="D8" s="6">
        <v>0</v>
      </c>
      <c r="E8" s="6">
        <v>0</v>
      </c>
      <c r="F8" s="6">
        <v>1.3513513513513514E-2</v>
      </c>
      <c r="G8" s="6">
        <v>0.3783783783783784</v>
      </c>
      <c r="H8" s="6">
        <v>0.39189189189189189</v>
      </c>
      <c r="I8" s="6">
        <v>0.21621621621621623</v>
      </c>
      <c r="J8" s="6">
        <v>0</v>
      </c>
    </row>
    <row r="9" spans="1:20">
      <c r="A9" t="s">
        <v>59</v>
      </c>
      <c r="B9" s="6">
        <v>0</v>
      </c>
      <c r="C9" s="6">
        <v>0</v>
      </c>
      <c r="D9" s="6">
        <v>0</v>
      </c>
      <c r="E9" s="6">
        <v>0</v>
      </c>
      <c r="F9" s="6">
        <v>0</v>
      </c>
      <c r="G9" s="6">
        <v>8.6956521739130432E-2</v>
      </c>
      <c r="H9" s="6">
        <v>0.60869565217391308</v>
      </c>
      <c r="I9" s="6">
        <v>0.17391304347826086</v>
      </c>
      <c r="J9" s="6">
        <v>0.13043478260869565</v>
      </c>
    </row>
    <row r="11" spans="1:20">
      <c r="A11" t="s">
        <v>73</v>
      </c>
      <c r="B11" s="26" t="s">
        <v>53</v>
      </c>
      <c r="C11" s="26" t="s">
        <v>54</v>
      </c>
      <c r="D11" s="26" t="s">
        <v>55</v>
      </c>
      <c r="E11" s="26" t="s">
        <v>56</v>
      </c>
      <c r="F11" s="26" t="s">
        <v>57</v>
      </c>
      <c r="G11" s="26" t="s">
        <v>58</v>
      </c>
      <c r="H11" s="26" t="s">
        <v>59</v>
      </c>
      <c r="I11" s="26" t="s">
        <v>77</v>
      </c>
      <c r="J11" s="26" t="s">
        <v>78</v>
      </c>
    </row>
    <row r="12" spans="1:20">
      <c r="A12" t="s">
        <v>53</v>
      </c>
      <c r="B12" s="6">
        <v>0.94339622641509435</v>
      </c>
      <c r="C12" s="6">
        <v>3.7735849056603772E-2</v>
      </c>
      <c r="D12" s="6">
        <v>0</v>
      </c>
      <c r="E12" s="6">
        <v>0</v>
      </c>
      <c r="F12" s="6">
        <v>0</v>
      </c>
      <c r="G12" s="6">
        <v>0</v>
      </c>
      <c r="H12" s="6">
        <v>0</v>
      </c>
      <c r="I12" s="6">
        <v>1.8867924528301886E-2</v>
      </c>
      <c r="J12" s="6">
        <v>0</v>
      </c>
      <c r="L12" s="15"/>
      <c r="M12" s="15"/>
      <c r="N12" s="15"/>
      <c r="O12" s="15"/>
      <c r="P12" s="15"/>
      <c r="Q12" s="15"/>
      <c r="R12" s="15"/>
      <c r="S12" s="15"/>
      <c r="T12" s="15"/>
    </row>
    <row r="13" spans="1:20">
      <c r="A13" t="s">
        <v>54</v>
      </c>
      <c r="B13" s="6">
        <v>0</v>
      </c>
      <c r="C13" s="6">
        <v>0.91958041958041958</v>
      </c>
      <c r="D13" s="6">
        <v>3.4965034965034968E-2</v>
      </c>
      <c r="E13" s="6">
        <v>0</v>
      </c>
      <c r="F13" s="6">
        <v>0</v>
      </c>
      <c r="G13" s="6">
        <v>0</v>
      </c>
      <c r="H13" s="6">
        <v>0</v>
      </c>
      <c r="I13" s="6">
        <v>4.5454545454545456E-2</v>
      </c>
      <c r="J13" s="6">
        <v>0</v>
      </c>
      <c r="L13" s="15"/>
      <c r="M13" s="15"/>
      <c r="N13" s="15"/>
      <c r="O13" s="15"/>
      <c r="P13" s="15"/>
      <c r="Q13" s="15"/>
      <c r="R13" s="15"/>
      <c r="S13" s="15"/>
      <c r="T13" s="15"/>
    </row>
    <row r="14" spans="1:20">
      <c r="A14" t="s">
        <v>55</v>
      </c>
      <c r="B14" s="6">
        <v>0</v>
      </c>
      <c r="C14" s="6">
        <v>4.0123456790123455E-2</v>
      </c>
      <c r="D14" s="6">
        <v>0.89969135802469136</v>
      </c>
      <c r="E14" s="6">
        <v>2.9320987654320986E-2</v>
      </c>
      <c r="F14" s="6">
        <v>0</v>
      </c>
      <c r="G14" s="6">
        <v>0</v>
      </c>
      <c r="H14" s="6">
        <v>0</v>
      </c>
      <c r="I14" s="6">
        <v>3.0864197530864196E-2</v>
      </c>
      <c r="J14" s="6">
        <v>0</v>
      </c>
      <c r="L14" s="15"/>
      <c r="M14" s="15"/>
      <c r="N14" s="15"/>
      <c r="O14" s="15"/>
      <c r="P14" s="15"/>
      <c r="Q14" s="15"/>
      <c r="R14" s="15"/>
      <c r="S14" s="15"/>
      <c r="T14" s="15"/>
    </row>
    <row r="15" spans="1:20">
      <c r="A15" t="s">
        <v>56</v>
      </c>
      <c r="B15" s="6">
        <v>0</v>
      </c>
      <c r="C15" s="6">
        <v>0</v>
      </c>
      <c r="D15" s="6">
        <v>1.8058690744920992E-2</v>
      </c>
      <c r="E15" s="6">
        <v>0.9255079006772009</v>
      </c>
      <c r="F15" s="6">
        <v>1.8058690744920992E-2</v>
      </c>
      <c r="G15" s="6">
        <v>5.6433408577878099E-4</v>
      </c>
      <c r="H15" s="6">
        <v>5.6433408577878099E-4</v>
      </c>
      <c r="I15" s="6">
        <v>3.6117381489841983E-2</v>
      </c>
      <c r="J15" s="6">
        <v>1.128668171557562E-3</v>
      </c>
      <c r="L15" s="15"/>
      <c r="M15" s="15"/>
      <c r="N15" s="15"/>
      <c r="O15" s="15"/>
      <c r="P15" s="15"/>
      <c r="Q15" s="15"/>
      <c r="R15" s="15"/>
      <c r="S15" s="15"/>
      <c r="T15" s="15"/>
    </row>
    <row r="16" spans="1:20">
      <c r="A16" t="s">
        <v>57</v>
      </c>
      <c r="B16" s="6">
        <v>0</v>
      </c>
      <c r="C16" s="6">
        <v>0</v>
      </c>
      <c r="D16" s="6">
        <v>1.2121212121212121E-3</v>
      </c>
      <c r="E16" s="6">
        <v>4.363636363636364E-2</v>
      </c>
      <c r="F16" s="6">
        <v>0.80727272727272725</v>
      </c>
      <c r="G16" s="6">
        <v>4.7272727272727272E-2</v>
      </c>
      <c r="H16" s="6">
        <v>1.3333333333333334E-2</v>
      </c>
      <c r="I16" s="6">
        <v>8.727272727272728E-2</v>
      </c>
      <c r="J16" s="6">
        <v>0</v>
      </c>
      <c r="L16" s="15"/>
      <c r="M16" s="15"/>
      <c r="N16" s="15"/>
      <c r="O16" s="15"/>
      <c r="P16" s="15"/>
      <c r="Q16" s="15"/>
      <c r="R16" s="15"/>
      <c r="S16" s="15"/>
      <c r="T16" s="15"/>
    </row>
    <row r="17" spans="1:20">
      <c r="A17" t="s">
        <v>58</v>
      </c>
      <c r="B17" s="6">
        <v>0</v>
      </c>
      <c r="C17" s="6">
        <v>0</v>
      </c>
      <c r="D17" s="6">
        <v>0</v>
      </c>
      <c r="E17" s="6">
        <v>9.6339113680154141E-4</v>
      </c>
      <c r="F17" s="6">
        <v>4.527938342967245E-2</v>
      </c>
      <c r="G17" s="6">
        <v>0.75722543352601157</v>
      </c>
      <c r="H17" s="6">
        <v>9.3448940269749523E-2</v>
      </c>
      <c r="I17" s="6">
        <v>9.6339113680154145E-2</v>
      </c>
      <c r="J17" s="6">
        <v>6.7437379576107898E-3</v>
      </c>
      <c r="L17" s="15"/>
      <c r="M17" s="15"/>
      <c r="N17" s="15"/>
      <c r="O17" s="15"/>
      <c r="P17" s="15"/>
      <c r="Q17" s="15"/>
      <c r="R17" s="15"/>
      <c r="S17" s="15"/>
      <c r="T17" s="15"/>
    </row>
    <row r="18" spans="1:20">
      <c r="A18" t="s">
        <v>59</v>
      </c>
      <c r="B18" s="6">
        <v>0</v>
      </c>
      <c r="C18" s="6">
        <v>0</v>
      </c>
      <c r="D18" s="6">
        <v>0</v>
      </c>
      <c r="E18" s="6">
        <v>0</v>
      </c>
      <c r="F18" s="6">
        <v>6.8166325835037494E-4</v>
      </c>
      <c r="G18" s="6">
        <v>3.7491479209270623E-2</v>
      </c>
      <c r="H18" s="6">
        <v>0.77300613496932513</v>
      </c>
      <c r="I18" s="6">
        <v>0.14178595773687799</v>
      </c>
      <c r="J18" s="6">
        <v>4.7034764826175871E-2</v>
      </c>
    </row>
    <row r="20" spans="1:20">
      <c r="A20"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workbookViewId="0">
      <selection activeCell="L1" sqref="L1"/>
    </sheetView>
  </sheetViews>
  <sheetFormatPr defaultRowHeight="15"/>
  <cols>
    <col min="1" max="1" width="16" customWidth="1"/>
    <col min="2" max="10" width="8.7109375" style="1"/>
    <col min="14" max="21" width="8.7109375" customWidth="1"/>
  </cols>
  <sheetData>
    <row r="1" spans="1:21">
      <c r="A1" s="13" t="s">
        <v>303</v>
      </c>
    </row>
    <row r="2" spans="1:21">
      <c r="A2" t="s">
        <v>62</v>
      </c>
      <c r="B2" s="20" t="s">
        <v>53</v>
      </c>
      <c r="C2" s="20" t="s">
        <v>54</v>
      </c>
      <c r="D2" s="20" t="s">
        <v>55</v>
      </c>
      <c r="E2" s="20" t="s">
        <v>56</v>
      </c>
      <c r="F2" s="20" t="s">
        <v>57</v>
      </c>
      <c r="G2" s="20" t="s">
        <v>58</v>
      </c>
      <c r="H2" s="20" t="s">
        <v>59</v>
      </c>
      <c r="I2" s="20" t="s">
        <v>77</v>
      </c>
      <c r="J2" s="20" t="s">
        <v>78</v>
      </c>
    </row>
    <row r="3" spans="1:21">
      <c r="A3" t="s">
        <v>53</v>
      </c>
      <c r="B3" s="1">
        <v>0.84210526315789469</v>
      </c>
      <c r="C3" s="1">
        <v>0</v>
      </c>
      <c r="D3" s="1">
        <v>0</v>
      </c>
      <c r="E3" s="1">
        <v>0</v>
      </c>
      <c r="F3" s="1">
        <v>0</v>
      </c>
      <c r="G3" s="1">
        <v>0</v>
      </c>
      <c r="H3" s="1">
        <v>0</v>
      </c>
      <c r="I3" s="1">
        <v>0.15789473684210525</v>
      </c>
      <c r="J3" s="1">
        <v>0</v>
      </c>
      <c r="R3" s="16"/>
    </row>
    <row r="4" spans="1:21">
      <c r="A4" t="s">
        <v>54</v>
      </c>
      <c r="B4" s="1">
        <v>0</v>
      </c>
      <c r="C4" s="1">
        <v>0.77755102040816326</v>
      </c>
      <c r="D4" s="1">
        <v>0.17040816326530611</v>
      </c>
      <c r="E4" s="1">
        <v>0</v>
      </c>
      <c r="F4" s="1">
        <v>0</v>
      </c>
      <c r="G4" s="1">
        <v>0</v>
      </c>
      <c r="H4" s="1">
        <v>0</v>
      </c>
      <c r="I4" s="1">
        <v>5.2040816326530612E-2</v>
      </c>
      <c r="J4" s="1">
        <v>0</v>
      </c>
    </row>
    <row r="5" spans="1:21">
      <c r="A5" t="s">
        <v>55</v>
      </c>
      <c r="B5" s="1">
        <v>0</v>
      </c>
      <c r="C5" s="1">
        <v>1.4279062548502251E-2</v>
      </c>
      <c r="D5" s="1">
        <v>0.83594598789383823</v>
      </c>
      <c r="E5" s="1">
        <v>7.5120285581250973E-2</v>
      </c>
      <c r="F5" s="1">
        <v>2.948936830668943E-3</v>
      </c>
      <c r="G5" s="1">
        <v>6.2082880645661961E-4</v>
      </c>
      <c r="H5" s="1">
        <v>4.6562160484246468E-4</v>
      </c>
      <c r="I5" s="1">
        <v>7.0619276734440475E-2</v>
      </c>
      <c r="J5" s="1">
        <v>0</v>
      </c>
    </row>
    <row r="6" spans="1:21">
      <c r="A6" t="s">
        <v>56</v>
      </c>
      <c r="B6" s="1">
        <v>0</v>
      </c>
      <c r="C6" s="1">
        <v>1.79542167472944E-3</v>
      </c>
      <c r="D6" s="1">
        <v>2.0298239489302278E-2</v>
      </c>
      <c r="E6" s="1">
        <v>0.85881003441224879</v>
      </c>
      <c r="F6" s="1">
        <v>6.3537978155702959E-2</v>
      </c>
      <c r="G6" s="1">
        <v>1.4961847289411999E-3</v>
      </c>
      <c r="H6" s="1">
        <v>2.4936412149019997E-4</v>
      </c>
      <c r="I6" s="1">
        <v>5.2715575283028275E-2</v>
      </c>
      <c r="J6" s="1">
        <v>1.09720213455688E-3</v>
      </c>
    </row>
    <row r="7" spans="1:21">
      <c r="A7" t="s">
        <v>57</v>
      </c>
      <c r="B7" s="1">
        <v>0</v>
      </c>
      <c r="C7" s="1">
        <v>0</v>
      </c>
      <c r="D7" s="1">
        <v>4.34507487871757E-3</v>
      </c>
      <c r="E7" s="1">
        <v>3.4127821134781688E-2</v>
      </c>
      <c r="F7" s="1">
        <v>0.81518666947901286</v>
      </c>
      <c r="G7" s="1">
        <v>6.968993883147015E-2</v>
      </c>
      <c r="H7" s="1">
        <v>9.3229276523940103E-3</v>
      </c>
      <c r="I7" s="1">
        <v>6.4205863741826616E-2</v>
      </c>
      <c r="J7" s="1">
        <v>3.121704281797089E-3</v>
      </c>
    </row>
    <row r="8" spans="1:21">
      <c r="A8" t="s">
        <v>58</v>
      </c>
      <c r="B8" s="1">
        <v>0</v>
      </c>
      <c r="C8" s="1">
        <v>0</v>
      </c>
      <c r="D8" s="1">
        <v>3.5211267605633804E-3</v>
      </c>
      <c r="E8" s="1">
        <v>3.3140016570008283E-3</v>
      </c>
      <c r="F8" s="1">
        <v>6.5451532725766357E-2</v>
      </c>
      <c r="G8" s="1">
        <v>0.70220588235294112</v>
      </c>
      <c r="H8" s="1">
        <v>8.6008699254349633E-2</v>
      </c>
      <c r="I8" s="1">
        <v>0.11547224523612262</v>
      </c>
      <c r="J8" s="1">
        <v>2.4026512013256007E-2</v>
      </c>
      <c r="M8" s="16"/>
    </row>
    <row r="9" spans="1:21">
      <c r="A9" t="s">
        <v>59</v>
      </c>
      <c r="B9" s="1">
        <v>0</v>
      </c>
      <c r="C9" s="1">
        <v>0</v>
      </c>
      <c r="D9" s="1">
        <v>5.9961025333533208E-4</v>
      </c>
      <c r="E9" s="1">
        <v>1.798830760005996E-3</v>
      </c>
      <c r="F9" s="1">
        <v>1.738869734672463E-2</v>
      </c>
      <c r="G9" s="1">
        <v>0.1266676660170889</v>
      </c>
      <c r="H9" s="1">
        <v>0.56603207914855347</v>
      </c>
      <c r="I9" s="1">
        <v>0.16354369659721182</v>
      </c>
      <c r="J9" s="1">
        <v>0.12396941987707989</v>
      </c>
    </row>
    <row r="11" spans="1:21">
      <c r="A11" t="s">
        <v>73</v>
      </c>
      <c r="B11" s="20" t="s">
        <v>53</v>
      </c>
      <c r="C11" s="20" t="s">
        <v>54</v>
      </c>
      <c r="D11" s="20" t="s">
        <v>55</v>
      </c>
      <c r="E11" s="20" t="s">
        <v>56</v>
      </c>
      <c r="F11" s="20" t="s">
        <v>57</v>
      </c>
      <c r="G11" s="20" t="s">
        <v>58</v>
      </c>
      <c r="H11" s="20" t="s">
        <v>59</v>
      </c>
      <c r="I11" s="20" t="s">
        <v>77</v>
      </c>
      <c r="J11" s="20" t="s">
        <v>78</v>
      </c>
    </row>
    <row r="12" spans="1:21">
      <c r="A12" t="s">
        <v>53</v>
      </c>
      <c r="B12" s="1">
        <v>0.86517411700464142</v>
      </c>
      <c r="C12" s="1">
        <v>8.3993149494899347E-2</v>
      </c>
      <c r="D12" s="1">
        <v>3.5989972449055573E-3</v>
      </c>
      <c r="E12" s="1">
        <v>7.4462011963563255E-4</v>
      </c>
      <c r="F12" s="1">
        <v>3.4748938916329521E-4</v>
      </c>
      <c r="G12" s="1">
        <v>4.9641341309042167E-5</v>
      </c>
      <c r="H12" s="1">
        <v>0</v>
      </c>
      <c r="I12" s="1">
        <v>4.6091985405445658E-2</v>
      </c>
      <c r="J12" s="1">
        <v>0</v>
      </c>
      <c r="M12" s="8"/>
      <c r="N12" s="8"/>
      <c r="O12" s="8"/>
      <c r="P12" s="8"/>
      <c r="Q12" s="8"/>
      <c r="R12" s="8"/>
      <c r="S12" s="8"/>
      <c r="T12" s="8"/>
      <c r="U12" s="8"/>
    </row>
    <row r="13" spans="1:21">
      <c r="A13" t="s">
        <v>54</v>
      </c>
      <c r="B13" s="1">
        <v>6.5638349576650551E-3</v>
      </c>
      <c r="C13" s="1">
        <v>0.8476095464661193</v>
      </c>
      <c r="D13" s="1">
        <v>8.5590770726216972E-2</v>
      </c>
      <c r="E13" s="1">
        <v>4.1132683600644615E-3</v>
      </c>
      <c r="F13" s="1">
        <v>4.7578850433581459E-4</v>
      </c>
      <c r="G13" s="1">
        <v>2.3533624945642443E-4</v>
      </c>
      <c r="H13" s="1">
        <v>1.7906018980380119E-4</v>
      </c>
      <c r="I13" s="1">
        <v>5.5058450361957383E-2</v>
      </c>
      <c r="J13" s="1">
        <v>1.7394418438083546E-4</v>
      </c>
      <c r="M13" s="8"/>
      <c r="N13" s="8"/>
      <c r="O13" s="8"/>
      <c r="P13" s="8"/>
      <c r="Q13" s="8"/>
      <c r="R13" s="8"/>
      <c r="S13" s="8"/>
      <c r="T13" s="8"/>
      <c r="U13" s="8"/>
    </row>
    <row r="14" spans="1:21">
      <c r="A14" t="s">
        <v>55</v>
      </c>
      <c r="B14" s="1">
        <v>4.6318078433571345E-4</v>
      </c>
      <c r="C14" s="1">
        <v>2.4253608543979014E-2</v>
      </c>
      <c r="D14" s="1">
        <v>0.86569463709785544</v>
      </c>
      <c r="E14" s="1">
        <v>5.2266294821882608E-2</v>
      </c>
      <c r="F14" s="1">
        <v>3.7176352426945419E-3</v>
      </c>
      <c r="G14" s="1">
        <v>8.288498246007503E-4</v>
      </c>
      <c r="H14" s="1">
        <v>4.0954932509684137E-4</v>
      </c>
      <c r="I14" s="1">
        <v>5.177629830792746E-2</v>
      </c>
      <c r="J14" s="1">
        <v>5.8994605162759287E-4</v>
      </c>
      <c r="M14" s="8"/>
      <c r="N14" s="8"/>
      <c r="O14" s="8"/>
      <c r="P14" s="8"/>
      <c r="Q14" s="8"/>
      <c r="R14" s="8"/>
      <c r="S14" s="8"/>
      <c r="T14" s="8"/>
      <c r="U14" s="8"/>
    </row>
    <row r="15" spans="1:21">
      <c r="A15" t="s">
        <v>56</v>
      </c>
      <c r="B15" s="1">
        <v>2.4409066365539328E-4</v>
      </c>
      <c r="C15" s="1">
        <v>1.2130566314995303E-3</v>
      </c>
      <c r="D15" s="1">
        <v>3.8129920337683407E-2</v>
      </c>
      <c r="E15" s="1">
        <v>0.86406369040427822</v>
      </c>
      <c r="F15" s="1">
        <v>3.3820117508697269E-2</v>
      </c>
      <c r="G15" s="1">
        <v>6.1565089610860308E-3</v>
      </c>
      <c r="H15" s="1">
        <v>1.8097226982127139E-3</v>
      </c>
      <c r="I15" s="1">
        <v>5.2992329635811797E-2</v>
      </c>
      <c r="J15" s="1">
        <v>1.5705631590756115E-3</v>
      </c>
      <c r="M15" s="8"/>
      <c r="N15" s="8"/>
      <c r="O15" s="8"/>
      <c r="P15" s="8"/>
      <c r="Q15" s="8"/>
      <c r="R15" s="8"/>
      <c r="S15" s="8"/>
      <c r="T15" s="8"/>
      <c r="U15" s="8"/>
    </row>
    <row r="16" spans="1:21">
      <c r="A16" t="s">
        <v>57</v>
      </c>
      <c r="B16" s="1">
        <v>0</v>
      </c>
      <c r="C16" s="1">
        <v>3.2111498792224222E-4</v>
      </c>
      <c r="D16" s="1">
        <v>4.0498830566312646E-3</v>
      </c>
      <c r="E16" s="1">
        <v>6.3724550439016911E-2</v>
      </c>
      <c r="F16" s="1">
        <v>0.75709807906138571</v>
      </c>
      <c r="G16" s="1">
        <v>7.2370691307848622E-2</v>
      </c>
      <c r="H16" s="1">
        <v>8.9912196618227823E-3</v>
      </c>
      <c r="I16" s="1">
        <v>8.6969441355776236E-2</v>
      </c>
      <c r="J16" s="1">
        <v>6.4750201295962579E-3</v>
      </c>
      <c r="M16" s="8"/>
      <c r="N16" s="8"/>
      <c r="O16" s="8"/>
      <c r="P16" s="8"/>
      <c r="Q16" s="8"/>
      <c r="R16" s="8"/>
      <c r="S16" s="8"/>
      <c r="T16" s="8"/>
      <c r="U16" s="8"/>
    </row>
    <row r="17" spans="1:21">
      <c r="A17" t="s">
        <v>58</v>
      </c>
      <c r="B17" s="1">
        <v>7.3076348175582539E-5</v>
      </c>
      <c r="C17" s="1">
        <v>2.5908887080433807E-4</v>
      </c>
      <c r="D17" s="1">
        <v>1.2456195711747023E-3</v>
      </c>
      <c r="E17" s="1">
        <v>4.0922754978326217E-3</v>
      </c>
      <c r="F17" s="1">
        <v>4.8270249622162066E-2</v>
      </c>
      <c r="G17" s="1">
        <v>0.73114215010546246</v>
      </c>
      <c r="H17" s="1">
        <v>7.5032801315374265E-2</v>
      </c>
      <c r="I17" s="1">
        <v>0.11263722575609109</v>
      </c>
      <c r="J17" s="1">
        <v>2.7247512912922888E-2</v>
      </c>
      <c r="M17" s="8"/>
      <c r="N17" s="8"/>
      <c r="O17" s="8"/>
      <c r="P17" s="8"/>
      <c r="Q17" s="8"/>
      <c r="R17" s="8"/>
      <c r="S17" s="8"/>
      <c r="T17" s="8"/>
      <c r="U17" s="8"/>
    </row>
    <row r="18" spans="1:21">
      <c r="A18" t="s">
        <v>59</v>
      </c>
      <c r="B18" s="1">
        <v>0</v>
      </c>
      <c r="C18" s="1">
        <v>1.1446052672653299E-4</v>
      </c>
      <c r="D18" s="1">
        <v>1.196632779413754E-4</v>
      </c>
      <c r="E18" s="1">
        <v>4.5784210690613198E-4</v>
      </c>
      <c r="F18" s="1">
        <v>3.246516758061663E-3</v>
      </c>
      <c r="G18" s="1">
        <v>5.9925288492554865E-2</v>
      </c>
      <c r="H18" s="1">
        <v>0.696663995921043</v>
      </c>
      <c r="I18" s="1">
        <v>0.15168621166873042</v>
      </c>
      <c r="J18" s="1">
        <v>8.7786021248035959E-2</v>
      </c>
      <c r="M18" s="8"/>
      <c r="N18" s="8"/>
      <c r="O18" s="8"/>
      <c r="P18" s="8"/>
      <c r="Q18" s="8"/>
      <c r="R18" s="8"/>
      <c r="S18" s="8"/>
      <c r="T18" s="8"/>
      <c r="U18" s="8"/>
    </row>
    <row r="19" spans="1:21">
      <c r="M19" s="8"/>
      <c r="N19" s="8"/>
      <c r="O19" s="8"/>
      <c r="P19" s="8"/>
      <c r="Q19" s="8"/>
      <c r="R19" s="8"/>
      <c r="S19" s="8"/>
      <c r="T19" s="8"/>
      <c r="U19" s="8"/>
    </row>
    <row r="20" spans="1:21">
      <c r="A20" t="s">
        <v>307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7"/>
  <sheetViews>
    <sheetView workbookViewId="0">
      <pane ySplit="2" topLeftCell="A4" activePane="bottomLeft" state="frozen"/>
      <selection pane="bottomLeft"/>
    </sheetView>
  </sheetViews>
  <sheetFormatPr defaultRowHeight="15"/>
  <cols>
    <col min="1" max="1" width="6.7109375" style="28" customWidth="1"/>
    <col min="2" max="2" width="53.85546875" bestFit="1" customWidth="1"/>
    <col min="3" max="3" width="19" bestFit="1" customWidth="1"/>
    <col min="4" max="4" width="20.7109375" style="5" bestFit="1" customWidth="1"/>
    <col min="5" max="5" width="10.7109375" style="21" bestFit="1" customWidth="1"/>
  </cols>
  <sheetData>
    <row r="1" spans="1:5">
      <c r="A1" s="27" t="s">
        <v>304</v>
      </c>
    </row>
    <row r="2" spans="1:5">
      <c r="A2" s="37" t="s">
        <v>285</v>
      </c>
      <c r="B2" s="38" t="s">
        <v>279</v>
      </c>
      <c r="C2" s="39" t="s">
        <v>310</v>
      </c>
      <c r="D2" s="40" t="s">
        <v>280</v>
      </c>
      <c r="E2" s="39" t="s">
        <v>277</v>
      </c>
    </row>
    <row r="3" spans="1:5">
      <c r="A3" s="33">
        <v>1995</v>
      </c>
      <c r="B3" s="34" t="s">
        <v>181</v>
      </c>
      <c r="C3" s="35" t="s">
        <v>2</v>
      </c>
      <c r="D3" s="41">
        <v>60</v>
      </c>
      <c r="E3" s="35" t="s">
        <v>271</v>
      </c>
    </row>
    <row r="4" spans="1:5">
      <c r="A4" s="33">
        <v>1995</v>
      </c>
      <c r="B4" s="34" t="s">
        <v>182</v>
      </c>
      <c r="C4" s="35" t="s">
        <v>3</v>
      </c>
      <c r="D4" s="41">
        <v>100</v>
      </c>
      <c r="E4" s="35" t="s">
        <v>271</v>
      </c>
    </row>
    <row r="5" spans="1:5">
      <c r="A5" s="33">
        <v>1995</v>
      </c>
      <c r="B5" s="34" t="s">
        <v>183</v>
      </c>
      <c r="C5" s="35" t="s">
        <v>1</v>
      </c>
      <c r="D5" s="41">
        <v>63.068899999999999</v>
      </c>
      <c r="E5" s="35" t="s">
        <v>271</v>
      </c>
    </row>
    <row r="6" spans="1:5">
      <c r="A6" s="33">
        <v>1995</v>
      </c>
      <c r="B6" s="34" t="s">
        <v>184</v>
      </c>
      <c r="C6" s="35" t="s">
        <v>2</v>
      </c>
      <c r="D6" s="41">
        <v>50</v>
      </c>
      <c r="E6" s="35" t="s">
        <v>271</v>
      </c>
    </row>
    <row r="7" spans="1:5">
      <c r="A7" s="33">
        <v>1995</v>
      </c>
      <c r="B7" s="34" t="s">
        <v>185</v>
      </c>
      <c r="C7" s="35" t="s">
        <v>1</v>
      </c>
      <c r="D7" s="41">
        <v>100</v>
      </c>
      <c r="E7" s="35" t="s">
        <v>272</v>
      </c>
    </row>
    <row r="8" spans="1:5">
      <c r="A8" s="33">
        <v>1996</v>
      </c>
      <c r="B8" s="34" t="s">
        <v>186</v>
      </c>
      <c r="C8" s="35" t="s">
        <v>2</v>
      </c>
      <c r="D8" s="41">
        <v>100</v>
      </c>
      <c r="E8" s="35" t="s">
        <v>271</v>
      </c>
    </row>
    <row r="9" spans="1:5">
      <c r="A9" s="33">
        <v>1996</v>
      </c>
      <c r="B9" s="34" t="s">
        <v>187</v>
      </c>
      <c r="C9" s="35" t="s">
        <v>2</v>
      </c>
      <c r="D9" s="41">
        <v>207.4</v>
      </c>
      <c r="E9" s="35" t="s">
        <v>272</v>
      </c>
    </row>
    <row r="10" spans="1:5">
      <c r="A10" s="33">
        <v>1997</v>
      </c>
      <c r="B10" s="34" t="s">
        <v>188</v>
      </c>
      <c r="C10" s="35" t="s">
        <v>3</v>
      </c>
      <c r="D10" s="41">
        <v>37</v>
      </c>
      <c r="E10" s="35" t="s">
        <v>271</v>
      </c>
    </row>
    <row r="11" spans="1:5">
      <c r="A11" s="33">
        <v>1997</v>
      </c>
      <c r="B11" s="34" t="s">
        <v>189</v>
      </c>
      <c r="C11" s="35" t="s">
        <v>3</v>
      </c>
      <c r="D11" s="41">
        <v>68</v>
      </c>
      <c r="E11" s="35" t="s">
        <v>271</v>
      </c>
    </row>
    <row r="12" spans="1:5">
      <c r="A12" s="33">
        <v>1997</v>
      </c>
      <c r="B12" s="34" t="s">
        <v>79</v>
      </c>
      <c r="C12" s="35" t="s">
        <v>2</v>
      </c>
      <c r="D12" s="41">
        <v>60</v>
      </c>
      <c r="E12" s="35" t="s">
        <v>272</v>
      </c>
    </row>
    <row r="13" spans="1:5">
      <c r="A13" s="33">
        <v>1997</v>
      </c>
      <c r="B13" s="34" t="s">
        <v>80</v>
      </c>
      <c r="C13" s="35" t="s">
        <v>2</v>
      </c>
      <c r="D13" s="41">
        <v>250</v>
      </c>
      <c r="E13" s="35" t="s">
        <v>272</v>
      </c>
    </row>
    <row r="14" spans="1:5">
      <c r="A14" s="33">
        <v>1998</v>
      </c>
      <c r="B14" s="34" t="s">
        <v>190</v>
      </c>
      <c r="C14" s="35" t="s">
        <v>3</v>
      </c>
      <c r="D14" s="41">
        <v>129.53</v>
      </c>
      <c r="E14" s="35" t="s">
        <v>271</v>
      </c>
    </row>
    <row r="15" spans="1:5">
      <c r="A15" s="33">
        <v>1998</v>
      </c>
      <c r="B15" s="34" t="s">
        <v>191</v>
      </c>
      <c r="C15" s="35" t="s">
        <v>3</v>
      </c>
      <c r="D15" s="41">
        <v>220</v>
      </c>
      <c r="E15" s="35" t="s">
        <v>271</v>
      </c>
    </row>
    <row r="16" spans="1:5">
      <c r="A16" s="33">
        <v>1998</v>
      </c>
      <c r="B16" s="34" t="s">
        <v>192</v>
      </c>
      <c r="C16" s="35" t="s">
        <v>3</v>
      </c>
      <c r="D16" s="41">
        <v>100</v>
      </c>
      <c r="E16" s="35" t="s">
        <v>271</v>
      </c>
    </row>
    <row r="17" spans="1:5">
      <c r="A17" s="33">
        <v>1999</v>
      </c>
      <c r="B17" s="34" t="s">
        <v>187</v>
      </c>
      <c r="C17" s="35" t="s">
        <v>2</v>
      </c>
      <c r="D17" s="41">
        <v>109.8</v>
      </c>
      <c r="E17" s="35" t="s">
        <v>272</v>
      </c>
    </row>
    <row r="18" spans="1:5">
      <c r="A18" s="33">
        <v>1999</v>
      </c>
      <c r="B18" s="34" t="s">
        <v>84</v>
      </c>
      <c r="C18" s="35" t="s">
        <v>2</v>
      </c>
      <c r="D18" s="41">
        <v>200</v>
      </c>
      <c r="E18" s="35" t="s">
        <v>271</v>
      </c>
    </row>
    <row r="19" spans="1:5">
      <c r="A19" s="33">
        <v>1999</v>
      </c>
      <c r="B19" s="34" t="s">
        <v>193</v>
      </c>
      <c r="C19" s="35" t="s">
        <v>3</v>
      </c>
      <c r="D19" s="41">
        <v>230.2576</v>
      </c>
      <c r="E19" s="35" t="s">
        <v>271</v>
      </c>
    </row>
    <row r="20" spans="1:5">
      <c r="A20" s="33">
        <v>1999</v>
      </c>
      <c r="B20" s="34" t="s">
        <v>81</v>
      </c>
      <c r="C20" s="35" t="s">
        <v>2</v>
      </c>
      <c r="D20" s="41">
        <v>950</v>
      </c>
      <c r="E20" s="35" t="s">
        <v>272</v>
      </c>
    </row>
    <row r="21" spans="1:5">
      <c r="A21" s="33">
        <v>1999</v>
      </c>
      <c r="B21" s="34" t="s">
        <v>88</v>
      </c>
      <c r="C21" s="35" t="s">
        <v>2</v>
      </c>
      <c r="D21" s="41">
        <v>110</v>
      </c>
      <c r="E21" s="35" t="s">
        <v>272</v>
      </c>
    </row>
    <row r="22" spans="1:5">
      <c r="A22" s="33">
        <v>1999</v>
      </c>
      <c r="B22" s="34" t="s">
        <v>83</v>
      </c>
      <c r="C22" s="35" t="s">
        <v>2</v>
      </c>
      <c r="D22" s="41">
        <v>77.930000000000007</v>
      </c>
      <c r="E22" s="35" t="s">
        <v>272</v>
      </c>
    </row>
    <row r="23" spans="1:5">
      <c r="A23" s="33">
        <v>1999</v>
      </c>
      <c r="B23" s="34" t="s">
        <v>194</v>
      </c>
      <c r="C23" s="35" t="s">
        <v>3</v>
      </c>
      <c r="D23" s="41">
        <v>163.99299999999999</v>
      </c>
      <c r="E23" s="35" t="s">
        <v>271</v>
      </c>
    </row>
    <row r="24" spans="1:5">
      <c r="A24" s="33">
        <v>1999</v>
      </c>
      <c r="B24" s="34" t="s">
        <v>87</v>
      </c>
      <c r="C24" s="35" t="s">
        <v>13</v>
      </c>
      <c r="D24" s="41">
        <v>300</v>
      </c>
      <c r="E24" s="35" t="s">
        <v>272</v>
      </c>
    </row>
    <row r="25" spans="1:5">
      <c r="A25" s="33">
        <v>1999</v>
      </c>
      <c r="B25" s="34" t="s">
        <v>82</v>
      </c>
      <c r="C25" s="35" t="s">
        <v>2</v>
      </c>
      <c r="D25" s="41">
        <v>60</v>
      </c>
      <c r="E25" s="35" t="s">
        <v>271</v>
      </c>
    </row>
    <row r="26" spans="1:5">
      <c r="A26" s="33">
        <v>1999</v>
      </c>
      <c r="B26" s="34" t="s">
        <v>195</v>
      </c>
      <c r="C26" s="35" t="s">
        <v>1</v>
      </c>
      <c r="D26" s="41">
        <v>250</v>
      </c>
      <c r="E26" s="35" t="s">
        <v>272</v>
      </c>
    </row>
    <row r="27" spans="1:5">
      <c r="A27" s="33">
        <v>1999</v>
      </c>
      <c r="B27" s="34" t="s">
        <v>89</v>
      </c>
      <c r="C27" s="35" t="s">
        <v>3</v>
      </c>
      <c r="D27" s="41">
        <v>120</v>
      </c>
      <c r="E27" s="35" t="s">
        <v>272</v>
      </c>
    </row>
    <row r="28" spans="1:5">
      <c r="A28" s="33">
        <v>1999</v>
      </c>
      <c r="B28" s="34" t="s">
        <v>196</v>
      </c>
      <c r="C28" s="35" t="s">
        <v>3</v>
      </c>
      <c r="D28" s="41">
        <v>100</v>
      </c>
      <c r="E28" s="35" t="s">
        <v>272</v>
      </c>
    </row>
    <row r="29" spans="1:5">
      <c r="A29" s="33">
        <v>1999</v>
      </c>
      <c r="B29" s="34" t="s">
        <v>197</v>
      </c>
      <c r="C29" s="35" t="s">
        <v>8</v>
      </c>
      <c r="D29" s="41">
        <v>30</v>
      </c>
      <c r="E29" s="35" t="s">
        <v>271</v>
      </c>
    </row>
    <row r="30" spans="1:5">
      <c r="A30" s="33">
        <v>1999</v>
      </c>
      <c r="B30" s="34" t="s">
        <v>86</v>
      </c>
      <c r="C30" s="35" t="s">
        <v>1</v>
      </c>
      <c r="D30" s="41">
        <v>120</v>
      </c>
      <c r="E30" s="35" t="s">
        <v>271</v>
      </c>
    </row>
    <row r="31" spans="1:5">
      <c r="A31" s="33">
        <v>1999</v>
      </c>
      <c r="B31" s="34" t="s">
        <v>85</v>
      </c>
      <c r="C31" s="35" t="s">
        <v>1</v>
      </c>
      <c r="D31" s="41">
        <v>50</v>
      </c>
      <c r="E31" s="35" t="s">
        <v>271</v>
      </c>
    </row>
    <row r="32" spans="1:5">
      <c r="A32" s="33">
        <v>2000</v>
      </c>
      <c r="B32" s="34" t="s">
        <v>83</v>
      </c>
      <c r="C32" s="35" t="s">
        <v>23</v>
      </c>
      <c r="D32" s="41">
        <v>67.069999999999993</v>
      </c>
      <c r="E32" s="35" t="s">
        <v>272</v>
      </c>
    </row>
    <row r="33" spans="1:5">
      <c r="A33" s="33">
        <v>2000</v>
      </c>
      <c r="B33" s="34" t="s">
        <v>91</v>
      </c>
      <c r="C33" s="35" t="s">
        <v>2</v>
      </c>
      <c r="D33" s="41">
        <v>177.28299999999999</v>
      </c>
      <c r="E33" s="35" t="s">
        <v>272</v>
      </c>
    </row>
    <row r="34" spans="1:5">
      <c r="A34" s="33">
        <v>2000</v>
      </c>
      <c r="B34" s="34" t="s">
        <v>90</v>
      </c>
      <c r="C34" s="35" t="s">
        <v>23</v>
      </c>
      <c r="D34" s="41">
        <v>60.84</v>
      </c>
      <c r="E34" s="35" t="s">
        <v>272</v>
      </c>
    </row>
    <row r="35" spans="1:5">
      <c r="A35" s="33">
        <v>2001</v>
      </c>
      <c r="B35" s="34" t="s">
        <v>198</v>
      </c>
      <c r="C35" s="35" t="s">
        <v>3</v>
      </c>
      <c r="D35" s="41">
        <v>327.5</v>
      </c>
      <c r="E35" s="35" t="s">
        <v>271</v>
      </c>
    </row>
    <row r="36" spans="1:5">
      <c r="A36" s="33">
        <v>2001</v>
      </c>
      <c r="B36" s="34" t="s">
        <v>93</v>
      </c>
      <c r="C36" s="35" t="s">
        <v>3</v>
      </c>
      <c r="D36" s="41">
        <v>150</v>
      </c>
      <c r="E36" s="35" t="s">
        <v>272</v>
      </c>
    </row>
    <row r="37" spans="1:5">
      <c r="A37" s="33">
        <v>2001</v>
      </c>
      <c r="B37" s="34" t="s">
        <v>96</v>
      </c>
      <c r="C37" s="35" t="s">
        <v>3</v>
      </c>
      <c r="D37" s="41">
        <v>739</v>
      </c>
      <c r="E37" s="35" t="s">
        <v>272</v>
      </c>
    </row>
    <row r="38" spans="1:5">
      <c r="A38" s="33">
        <v>2001</v>
      </c>
      <c r="B38" s="34" t="s">
        <v>199</v>
      </c>
      <c r="C38" s="35" t="s">
        <v>3</v>
      </c>
      <c r="D38" s="41">
        <v>61.918900000000001</v>
      </c>
      <c r="E38" s="35" t="s">
        <v>271</v>
      </c>
    </row>
    <row r="39" spans="1:5">
      <c r="A39" s="33">
        <v>2001</v>
      </c>
      <c r="B39" s="34" t="s">
        <v>200</v>
      </c>
      <c r="C39" s="35" t="s">
        <v>1</v>
      </c>
      <c r="D39" s="41">
        <v>200</v>
      </c>
      <c r="E39" s="35" t="s">
        <v>271</v>
      </c>
    </row>
    <row r="40" spans="1:5">
      <c r="A40" s="33">
        <v>2001</v>
      </c>
      <c r="B40" s="34" t="s">
        <v>201</v>
      </c>
      <c r="C40" s="35" t="s">
        <v>2</v>
      </c>
      <c r="D40" s="41">
        <v>150</v>
      </c>
      <c r="E40" s="35" t="s">
        <v>272</v>
      </c>
    </row>
    <row r="41" spans="1:5">
      <c r="A41" s="33">
        <v>2001</v>
      </c>
      <c r="B41" s="34" t="s">
        <v>94</v>
      </c>
      <c r="C41" s="35" t="s">
        <v>3</v>
      </c>
      <c r="D41" s="41">
        <v>564.11670000000004</v>
      </c>
      <c r="E41" s="35" t="s">
        <v>272</v>
      </c>
    </row>
    <row r="42" spans="1:5">
      <c r="A42" s="33">
        <v>2001</v>
      </c>
      <c r="B42" s="34" t="s">
        <v>95</v>
      </c>
      <c r="C42" s="35" t="s">
        <v>3</v>
      </c>
      <c r="D42" s="41">
        <v>650</v>
      </c>
      <c r="E42" s="35" t="s">
        <v>272</v>
      </c>
    </row>
    <row r="43" spans="1:5">
      <c r="A43" s="33">
        <v>2001</v>
      </c>
      <c r="B43" s="34" t="s">
        <v>92</v>
      </c>
      <c r="C43" s="35" t="s">
        <v>3</v>
      </c>
      <c r="D43" s="41">
        <v>100</v>
      </c>
      <c r="E43" s="35" t="s">
        <v>272</v>
      </c>
    </row>
    <row r="44" spans="1:5">
      <c r="A44" s="33">
        <v>2001</v>
      </c>
      <c r="B44" s="34" t="s">
        <v>191</v>
      </c>
      <c r="C44" s="35" t="s">
        <v>2</v>
      </c>
      <c r="D44" s="41">
        <v>80.196799999999996</v>
      </c>
      <c r="E44" s="35" t="s">
        <v>271</v>
      </c>
    </row>
    <row r="45" spans="1:5">
      <c r="A45" s="33">
        <v>2002</v>
      </c>
      <c r="B45" s="34" t="s">
        <v>202</v>
      </c>
      <c r="C45" s="35" t="s">
        <v>3</v>
      </c>
      <c r="D45" s="41">
        <v>250</v>
      </c>
      <c r="E45" s="35" t="s">
        <v>272</v>
      </c>
    </row>
    <row r="46" spans="1:5">
      <c r="A46" s="33">
        <v>2002</v>
      </c>
      <c r="B46" s="34" t="s">
        <v>203</v>
      </c>
      <c r="C46" s="35" t="s">
        <v>2</v>
      </c>
      <c r="D46" s="41">
        <v>250</v>
      </c>
      <c r="E46" s="35" t="s">
        <v>271</v>
      </c>
    </row>
    <row r="47" spans="1:5">
      <c r="A47" s="33">
        <v>2002</v>
      </c>
      <c r="B47" s="34" t="s">
        <v>204</v>
      </c>
      <c r="C47" s="35" t="s">
        <v>3</v>
      </c>
      <c r="D47" s="41">
        <v>125</v>
      </c>
      <c r="E47" s="35" t="s">
        <v>271</v>
      </c>
    </row>
    <row r="48" spans="1:5">
      <c r="A48" s="33">
        <v>2002</v>
      </c>
      <c r="B48" s="34" t="s">
        <v>112</v>
      </c>
      <c r="C48" s="35" t="s">
        <v>3</v>
      </c>
      <c r="D48" s="41">
        <v>2331.4630000000002</v>
      </c>
      <c r="E48" s="35" t="s">
        <v>272</v>
      </c>
    </row>
    <row r="49" spans="1:5">
      <c r="A49" s="33">
        <v>2002</v>
      </c>
      <c r="B49" s="34" t="s">
        <v>98</v>
      </c>
      <c r="C49" s="35" t="s">
        <v>10</v>
      </c>
      <c r="D49" s="41">
        <v>380</v>
      </c>
      <c r="E49" s="35" t="s">
        <v>271</v>
      </c>
    </row>
    <row r="50" spans="1:5">
      <c r="A50" s="33">
        <v>2002</v>
      </c>
      <c r="B50" s="34" t="s">
        <v>102</v>
      </c>
      <c r="C50" s="35" t="s">
        <v>3</v>
      </c>
      <c r="D50" s="41">
        <v>727.67</v>
      </c>
      <c r="E50" s="35" t="s">
        <v>272</v>
      </c>
    </row>
    <row r="51" spans="1:5">
      <c r="A51" s="33">
        <v>2002</v>
      </c>
      <c r="B51" s="34" t="s">
        <v>205</v>
      </c>
      <c r="C51" s="35" t="s">
        <v>10</v>
      </c>
      <c r="D51" s="41">
        <v>280.5</v>
      </c>
      <c r="E51" s="35" t="s">
        <v>271</v>
      </c>
    </row>
    <row r="52" spans="1:5">
      <c r="A52" s="33">
        <v>2002</v>
      </c>
      <c r="B52" s="34" t="s">
        <v>206</v>
      </c>
      <c r="C52" s="35" t="s">
        <v>3</v>
      </c>
      <c r="D52" s="41">
        <v>213</v>
      </c>
      <c r="E52" s="35" t="s">
        <v>271</v>
      </c>
    </row>
    <row r="53" spans="1:5">
      <c r="A53" s="33">
        <v>2002</v>
      </c>
      <c r="B53" s="34" t="s">
        <v>109</v>
      </c>
      <c r="C53" s="35" t="s">
        <v>3</v>
      </c>
      <c r="D53" s="41">
        <v>230</v>
      </c>
      <c r="E53" s="35" t="s">
        <v>271</v>
      </c>
    </row>
    <row r="54" spans="1:5">
      <c r="A54" s="33">
        <v>2002</v>
      </c>
      <c r="B54" s="34" t="s">
        <v>101</v>
      </c>
      <c r="C54" s="35" t="s">
        <v>1</v>
      </c>
      <c r="D54" s="41">
        <v>1109.2665</v>
      </c>
      <c r="E54" s="35" t="s">
        <v>272</v>
      </c>
    </row>
    <row r="55" spans="1:5">
      <c r="A55" s="33">
        <v>2002</v>
      </c>
      <c r="B55" s="34" t="s">
        <v>131</v>
      </c>
      <c r="C55" s="35" t="s">
        <v>3</v>
      </c>
      <c r="D55" s="41">
        <v>195.6386</v>
      </c>
      <c r="E55" s="35" t="s">
        <v>272</v>
      </c>
    </row>
    <row r="56" spans="1:5">
      <c r="A56" s="33">
        <v>2002</v>
      </c>
      <c r="B56" s="34" t="s">
        <v>110</v>
      </c>
      <c r="C56" s="35" t="s">
        <v>3</v>
      </c>
      <c r="D56" s="41">
        <v>225</v>
      </c>
      <c r="E56" s="35" t="s">
        <v>272</v>
      </c>
    </row>
    <row r="57" spans="1:5">
      <c r="A57" s="33">
        <v>2002</v>
      </c>
      <c r="B57" s="34" t="s">
        <v>104</v>
      </c>
      <c r="C57" s="35" t="s">
        <v>1</v>
      </c>
      <c r="D57" s="41">
        <v>262.84800000000001</v>
      </c>
      <c r="E57" s="35" t="s">
        <v>272</v>
      </c>
    </row>
    <row r="58" spans="1:5">
      <c r="A58" s="33">
        <v>2002</v>
      </c>
      <c r="B58" s="34" t="s">
        <v>207</v>
      </c>
      <c r="C58" s="35" t="s">
        <v>3</v>
      </c>
      <c r="D58" s="41">
        <v>1775.1</v>
      </c>
      <c r="E58" s="35" t="s">
        <v>271</v>
      </c>
    </row>
    <row r="59" spans="1:5">
      <c r="A59" s="33">
        <v>2002</v>
      </c>
      <c r="B59" s="34" t="s">
        <v>115</v>
      </c>
      <c r="C59" s="35" t="s">
        <v>3</v>
      </c>
      <c r="D59" s="41">
        <v>305.56490000000002</v>
      </c>
      <c r="E59" s="35" t="s">
        <v>271</v>
      </c>
    </row>
    <row r="60" spans="1:5">
      <c r="A60" s="33">
        <v>2002</v>
      </c>
      <c r="B60" s="34" t="s">
        <v>114</v>
      </c>
      <c r="C60" s="35" t="s">
        <v>3</v>
      </c>
      <c r="D60" s="41">
        <v>1431.2114999999999</v>
      </c>
      <c r="E60" s="35" t="s">
        <v>272</v>
      </c>
    </row>
    <row r="61" spans="1:5">
      <c r="A61" s="33">
        <v>2002</v>
      </c>
      <c r="B61" s="34" t="s">
        <v>107</v>
      </c>
      <c r="C61" s="35" t="s">
        <v>4</v>
      </c>
      <c r="D61" s="41">
        <v>200</v>
      </c>
      <c r="E61" s="35" t="s">
        <v>271</v>
      </c>
    </row>
    <row r="62" spans="1:5">
      <c r="A62" s="33">
        <v>2002</v>
      </c>
      <c r="B62" s="34" t="s">
        <v>208</v>
      </c>
      <c r="C62" s="35" t="s">
        <v>1</v>
      </c>
      <c r="D62" s="41">
        <v>120</v>
      </c>
      <c r="E62" s="35" t="s">
        <v>271</v>
      </c>
    </row>
    <row r="63" spans="1:5">
      <c r="A63" s="33">
        <v>2002</v>
      </c>
      <c r="B63" s="34" t="s">
        <v>209</v>
      </c>
      <c r="C63" s="35" t="s">
        <v>2</v>
      </c>
      <c r="D63" s="41">
        <v>220</v>
      </c>
      <c r="E63" s="35" t="s">
        <v>271</v>
      </c>
    </row>
    <row r="64" spans="1:5">
      <c r="A64" s="33">
        <v>2002</v>
      </c>
      <c r="B64" s="34" t="s">
        <v>210</v>
      </c>
      <c r="C64" s="35" t="s">
        <v>3</v>
      </c>
      <c r="D64" s="41">
        <v>171.2989</v>
      </c>
      <c r="E64" s="35" t="s">
        <v>271</v>
      </c>
    </row>
    <row r="65" spans="1:5">
      <c r="A65" s="33">
        <v>2002</v>
      </c>
      <c r="B65" s="34" t="s">
        <v>108</v>
      </c>
      <c r="C65" s="35" t="s">
        <v>3</v>
      </c>
      <c r="D65" s="41">
        <v>80</v>
      </c>
      <c r="E65" s="35" t="s">
        <v>272</v>
      </c>
    </row>
    <row r="66" spans="1:5">
      <c r="A66" s="33">
        <v>2002</v>
      </c>
      <c r="B66" s="34" t="s">
        <v>211</v>
      </c>
      <c r="C66" s="35" t="s">
        <v>1</v>
      </c>
      <c r="D66" s="41">
        <v>100</v>
      </c>
      <c r="E66" s="35" t="s">
        <v>272</v>
      </c>
    </row>
    <row r="67" spans="1:5">
      <c r="A67" s="33">
        <v>2002</v>
      </c>
      <c r="B67" s="34" t="s">
        <v>100</v>
      </c>
      <c r="C67" s="35" t="s">
        <v>3</v>
      </c>
      <c r="D67" s="41">
        <v>1049.5</v>
      </c>
      <c r="E67" s="35" t="s">
        <v>272</v>
      </c>
    </row>
    <row r="68" spans="1:5">
      <c r="A68" s="33">
        <v>2002</v>
      </c>
      <c r="B68" s="34" t="s">
        <v>99</v>
      </c>
      <c r="C68" s="35" t="s">
        <v>3</v>
      </c>
      <c r="D68" s="41">
        <v>220</v>
      </c>
      <c r="E68" s="35" t="s">
        <v>272</v>
      </c>
    </row>
    <row r="69" spans="1:5">
      <c r="A69" s="33">
        <v>2002</v>
      </c>
      <c r="B69" s="34" t="s">
        <v>212</v>
      </c>
      <c r="C69" s="35" t="s">
        <v>3</v>
      </c>
      <c r="D69" s="41">
        <v>400</v>
      </c>
      <c r="E69" s="35" t="s">
        <v>272</v>
      </c>
    </row>
    <row r="70" spans="1:5">
      <c r="A70" s="33">
        <v>2002</v>
      </c>
      <c r="B70" s="34" t="s">
        <v>113</v>
      </c>
      <c r="C70" s="35" t="s">
        <v>1</v>
      </c>
      <c r="D70" s="41">
        <v>900</v>
      </c>
      <c r="E70" s="35" t="s">
        <v>272</v>
      </c>
    </row>
    <row r="71" spans="1:5">
      <c r="A71" s="33">
        <v>2002</v>
      </c>
      <c r="B71" s="34" t="s">
        <v>213</v>
      </c>
      <c r="C71" s="35" t="s">
        <v>1</v>
      </c>
      <c r="D71" s="41">
        <v>48.6</v>
      </c>
      <c r="E71" s="35" t="s">
        <v>271</v>
      </c>
    </row>
    <row r="72" spans="1:5">
      <c r="A72" s="33">
        <v>2002</v>
      </c>
      <c r="B72" s="34" t="s">
        <v>105</v>
      </c>
      <c r="C72" s="35" t="s">
        <v>23</v>
      </c>
      <c r="D72" s="41">
        <v>340</v>
      </c>
      <c r="E72" s="35" t="s">
        <v>272</v>
      </c>
    </row>
    <row r="73" spans="1:5">
      <c r="A73" s="33">
        <v>2002</v>
      </c>
      <c r="B73" s="34" t="s">
        <v>91</v>
      </c>
      <c r="C73" s="35" t="s">
        <v>3</v>
      </c>
      <c r="D73" s="41">
        <v>87.716999999999999</v>
      </c>
      <c r="E73" s="35" t="s">
        <v>272</v>
      </c>
    </row>
    <row r="74" spans="1:5">
      <c r="A74" s="33">
        <v>2002</v>
      </c>
      <c r="B74" s="34" t="s">
        <v>106</v>
      </c>
      <c r="C74" s="35" t="s">
        <v>3</v>
      </c>
      <c r="D74" s="41">
        <v>1173.54</v>
      </c>
      <c r="E74" s="35" t="s">
        <v>271</v>
      </c>
    </row>
    <row r="75" spans="1:5">
      <c r="A75" s="33">
        <v>2002</v>
      </c>
      <c r="B75" s="34" t="s">
        <v>214</v>
      </c>
      <c r="C75" s="35" t="s">
        <v>3</v>
      </c>
      <c r="D75" s="41">
        <v>85.435495696999993</v>
      </c>
      <c r="E75" s="35" t="s">
        <v>271</v>
      </c>
    </row>
    <row r="76" spans="1:5">
      <c r="A76" s="33">
        <v>2002</v>
      </c>
      <c r="B76" s="34" t="s">
        <v>97</v>
      </c>
      <c r="C76" s="35" t="s">
        <v>3</v>
      </c>
      <c r="D76" s="41">
        <v>570</v>
      </c>
      <c r="E76" s="35" t="s">
        <v>272</v>
      </c>
    </row>
    <row r="77" spans="1:5">
      <c r="A77" s="33">
        <v>2002</v>
      </c>
      <c r="B77" s="34" t="s">
        <v>111</v>
      </c>
      <c r="C77" s="35" t="s">
        <v>3</v>
      </c>
      <c r="D77" s="41">
        <v>248.4785</v>
      </c>
      <c r="E77" s="35" t="s">
        <v>271</v>
      </c>
    </row>
    <row r="78" spans="1:5">
      <c r="A78" s="33">
        <v>2002</v>
      </c>
      <c r="B78" s="34" t="s">
        <v>103</v>
      </c>
      <c r="C78" s="35" t="s">
        <v>3</v>
      </c>
      <c r="D78" s="41">
        <v>100</v>
      </c>
      <c r="E78" s="35" t="s">
        <v>271</v>
      </c>
    </row>
    <row r="79" spans="1:5">
      <c r="A79" s="33">
        <v>2003</v>
      </c>
      <c r="B79" s="34" t="s">
        <v>117</v>
      </c>
      <c r="C79" s="35" t="s">
        <v>2</v>
      </c>
      <c r="D79" s="41">
        <v>605</v>
      </c>
      <c r="E79" s="35" t="s">
        <v>272</v>
      </c>
    </row>
    <row r="80" spans="1:5">
      <c r="A80" s="33">
        <v>2003</v>
      </c>
      <c r="B80" s="34" t="s">
        <v>121</v>
      </c>
      <c r="C80" s="35" t="s">
        <v>3</v>
      </c>
      <c r="D80" s="41">
        <v>250</v>
      </c>
      <c r="E80" s="35" t="s">
        <v>272</v>
      </c>
    </row>
    <row r="81" spans="1:5">
      <c r="A81" s="33">
        <v>2003</v>
      </c>
      <c r="B81" s="34" t="s">
        <v>119</v>
      </c>
      <c r="C81" s="35" t="s">
        <v>21</v>
      </c>
      <c r="D81" s="41">
        <v>400</v>
      </c>
      <c r="E81" s="35" t="s">
        <v>272</v>
      </c>
    </row>
    <row r="82" spans="1:5">
      <c r="A82" s="33">
        <v>2003</v>
      </c>
      <c r="B82" s="34" t="s">
        <v>118</v>
      </c>
      <c r="C82" s="35" t="s">
        <v>1</v>
      </c>
      <c r="D82" s="41">
        <v>350</v>
      </c>
      <c r="E82" s="35" t="s">
        <v>272</v>
      </c>
    </row>
    <row r="83" spans="1:5">
      <c r="A83" s="33">
        <v>2003</v>
      </c>
      <c r="B83" s="34" t="s">
        <v>215</v>
      </c>
      <c r="C83" s="35" t="s">
        <v>3</v>
      </c>
      <c r="D83" s="41">
        <v>150</v>
      </c>
      <c r="E83" s="35" t="s">
        <v>272</v>
      </c>
    </row>
    <row r="84" spans="1:5">
      <c r="A84" s="33">
        <v>2003</v>
      </c>
      <c r="B84" s="34" t="s">
        <v>216</v>
      </c>
      <c r="C84" s="35" t="s">
        <v>2</v>
      </c>
      <c r="D84" s="41">
        <v>1209.4632999999999</v>
      </c>
      <c r="E84" s="35" t="s">
        <v>272</v>
      </c>
    </row>
    <row r="85" spans="1:5">
      <c r="A85" s="33">
        <v>2003</v>
      </c>
      <c r="B85" s="34" t="s">
        <v>217</v>
      </c>
      <c r="C85" s="35" t="s">
        <v>2</v>
      </c>
      <c r="D85" s="41">
        <v>113.8</v>
      </c>
      <c r="E85" s="35" t="s">
        <v>272</v>
      </c>
    </row>
    <row r="86" spans="1:5">
      <c r="A86" s="33">
        <v>2003</v>
      </c>
      <c r="B86" s="34" t="s">
        <v>218</v>
      </c>
      <c r="C86" s="35" t="s">
        <v>2</v>
      </c>
      <c r="D86" s="41">
        <v>415.72</v>
      </c>
      <c r="E86" s="35" t="s">
        <v>272</v>
      </c>
    </row>
    <row r="87" spans="1:5">
      <c r="A87" s="33">
        <v>2003</v>
      </c>
      <c r="B87" s="34" t="s">
        <v>120</v>
      </c>
      <c r="C87" s="35" t="s">
        <v>2</v>
      </c>
      <c r="D87" s="41">
        <v>524</v>
      </c>
      <c r="E87" s="35" t="s">
        <v>272</v>
      </c>
    </row>
    <row r="88" spans="1:5">
      <c r="A88" s="33">
        <v>2003</v>
      </c>
      <c r="B88" s="34" t="s">
        <v>116</v>
      </c>
      <c r="C88" s="35" t="s">
        <v>8</v>
      </c>
      <c r="D88" s="41">
        <v>100</v>
      </c>
      <c r="E88" s="35" t="s">
        <v>272</v>
      </c>
    </row>
    <row r="89" spans="1:5">
      <c r="A89" s="33">
        <v>2003</v>
      </c>
      <c r="B89" s="34" t="s">
        <v>219</v>
      </c>
      <c r="C89" s="35" t="s">
        <v>1</v>
      </c>
      <c r="D89" s="41">
        <v>198</v>
      </c>
      <c r="E89" s="35" t="s">
        <v>271</v>
      </c>
    </row>
    <row r="90" spans="1:5">
      <c r="A90" s="33">
        <v>2003</v>
      </c>
      <c r="B90" s="34" t="s">
        <v>220</v>
      </c>
      <c r="C90" s="35" t="s">
        <v>2</v>
      </c>
      <c r="D90" s="41">
        <v>226.57</v>
      </c>
      <c r="E90" s="35" t="s">
        <v>271</v>
      </c>
    </row>
    <row r="91" spans="1:5">
      <c r="A91" s="33">
        <v>2003</v>
      </c>
      <c r="B91" s="34" t="s">
        <v>122</v>
      </c>
      <c r="C91" s="35" t="s">
        <v>1</v>
      </c>
      <c r="D91" s="41">
        <v>200</v>
      </c>
      <c r="E91" s="35" t="s">
        <v>271</v>
      </c>
    </row>
    <row r="92" spans="1:5">
      <c r="A92" s="33">
        <v>2003</v>
      </c>
      <c r="B92" s="34" t="s">
        <v>221</v>
      </c>
      <c r="C92" s="35" t="s">
        <v>3</v>
      </c>
      <c r="D92" s="41">
        <v>300</v>
      </c>
      <c r="E92" s="35" t="s">
        <v>272</v>
      </c>
    </row>
    <row r="93" spans="1:5">
      <c r="A93" s="33">
        <v>2003</v>
      </c>
      <c r="B93" s="34" t="s">
        <v>222</v>
      </c>
      <c r="C93" s="35" t="s">
        <v>17</v>
      </c>
      <c r="D93" s="41">
        <v>298.28539999999998</v>
      </c>
      <c r="E93" s="35" t="s">
        <v>271</v>
      </c>
    </row>
    <row r="94" spans="1:5">
      <c r="A94" s="33">
        <v>2004</v>
      </c>
      <c r="B94" s="34" t="s">
        <v>102</v>
      </c>
      <c r="C94" s="35" t="s">
        <v>3</v>
      </c>
      <c r="D94" s="41">
        <v>827.67</v>
      </c>
      <c r="E94" s="35" t="s">
        <v>272</v>
      </c>
    </row>
    <row r="95" spans="1:5">
      <c r="A95" s="33">
        <v>2005</v>
      </c>
      <c r="B95" s="34" t="s">
        <v>223</v>
      </c>
      <c r="C95" s="35" t="s">
        <v>1</v>
      </c>
      <c r="D95" s="41">
        <v>100</v>
      </c>
      <c r="E95" s="35" t="s">
        <v>272</v>
      </c>
    </row>
    <row r="96" spans="1:5">
      <c r="A96" s="33">
        <v>2005</v>
      </c>
      <c r="B96" s="34" t="s">
        <v>111</v>
      </c>
      <c r="C96" s="35" t="s">
        <v>1</v>
      </c>
      <c r="D96" s="41">
        <v>0</v>
      </c>
      <c r="E96" s="35" t="s">
        <v>271</v>
      </c>
    </row>
    <row r="97" spans="1:5">
      <c r="A97" s="33">
        <v>2006</v>
      </c>
      <c r="B97" s="34" t="s">
        <v>224</v>
      </c>
      <c r="C97" s="35" t="s">
        <v>1</v>
      </c>
      <c r="D97" s="41">
        <v>78.73</v>
      </c>
      <c r="E97" s="35" t="s">
        <v>272</v>
      </c>
    </row>
    <row r="98" spans="1:5">
      <c r="A98" s="33">
        <v>2006</v>
      </c>
      <c r="B98" s="34" t="s">
        <v>225</v>
      </c>
      <c r="C98" s="35" t="s">
        <v>2</v>
      </c>
      <c r="D98" s="41">
        <v>7.83</v>
      </c>
      <c r="E98" s="35" t="s">
        <v>271</v>
      </c>
    </row>
    <row r="99" spans="1:5">
      <c r="A99" s="33">
        <v>2006</v>
      </c>
      <c r="B99" s="34" t="s">
        <v>226</v>
      </c>
      <c r="C99" s="35" t="s">
        <v>3</v>
      </c>
      <c r="D99" s="41">
        <v>88.3</v>
      </c>
      <c r="E99" s="35" t="s">
        <v>272</v>
      </c>
    </row>
    <row r="100" spans="1:5">
      <c r="A100" s="33">
        <v>2007</v>
      </c>
      <c r="B100" s="34" t="s">
        <v>91</v>
      </c>
      <c r="C100" s="35" t="s">
        <v>23</v>
      </c>
      <c r="D100" s="41">
        <v>37.698799999999999</v>
      </c>
      <c r="E100" s="35" t="s">
        <v>271</v>
      </c>
    </row>
    <row r="101" spans="1:5">
      <c r="A101" s="33">
        <v>2008</v>
      </c>
      <c r="B101" s="34" t="s">
        <v>122</v>
      </c>
      <c r="C101" s="35" t="s">
        <v>17</v>
      </c>
      <c r="D101" s="41">
        <v>200</v>
      </c>
      <c r="E101" s="35" t="s">
        <v>271</v>
      </c>
    </row>
    <row r="102" spans="1:5">
      <c r="A102" s="33">
        <v>2008</v>
      </c>
      <c r="B102" s="34" t="s">
        <v>227</v>
      </c>
      <c r="C102" s="35" t="s">
        <v>2</v>
      </c>
      <c r="D102" s="41">
        <v>60</v>
      </c>
      <c r="E102" s="35" t="s">
        <v>271</v>
      </c>
    </row>
    <row r="103" spans="1:5">
      <c r="A103" s="33">
        <v>2008</v>
      </c>
      <c r="B103" s="34" t="s">
        <v>228</v>
      </c>
      <c r="C103" s="35" t="s">
        <v>2</v>
      </c>
      <c r="D103" s="41">
        <v>150</v>
      </c>
      <c r="E103" s="35" t="s">
        <v>272</v>
      </c>
    </row>
    <row r="104" spans="1:5">
      <c r="A104" s="33">
        <v>2008</v>
      </c>
      <c r="B104" s="34" t="s">
        <v>117</v>
      </c>
      <c r="C104" s="35" t="s">
        <v>1</v>
      </c>
      <c r="D104" s="41">
        <v>520</v>
      </c>
      <c r="E104" s="35" t="s">
        <v>271</v>
      </c>
    </row>
    <row r="105" spans="1:5">
      <c r="A105" s="33">
        <v>2008</v>
      </c>
      <c r="B105" s="34" t="s">
        <v>229</v>
      </c>
      <c r="C105" s="35" t="s">
        <v>2</v>
      </c>
      <c r="D105" s="41">
        <v>170.83692660700001</v>
      </c>
      <c r="E105" s="35" t="s">
        <v>271</v>
      </c>
    </row>
    <row r="106" spans="1:5">
      <c r="A106" s="33">
        <v>2008</v>
      </c>
      <c r="B106" s="34" t="s">
        <v>124</v>
      </c>
      <c r="C106" s="35" t="s">
        <v>1</v>
      </c>
      <c r="D106" s="41">
        <v>455.46699999999998</v>
      </c>
      <c r="E106" s="35" t="s">
        <v>272</v>
      </c>
    </row>
    <row r="107" spans="1:5">
      <c r="A107" s="33">
        <v>2008</v>
      </c>
      <c r="B107" s="34" t="s">
        <v>123</v>
      </c>
      <c r="C107" s="35" t="s">
        <v>3</v>
      </c>
      <c r="D107" s="41">
        <v>335.27100000000002</v>
      </c>
      <c r="E107" s="35" t="s">
        <v>272</v>
      </c>
    </row>
    <row r="108" spans="1:5">
      <c r="A108" s="33">
        <v>2008</v>
      </c>
      <c r="B108" s="34" t="s">
        <v>230</v>
      </c>
      <c r="C108" s="35" t="s">
        <v>6</v>
      </c>
      <c r="D108" s="41">
        <v>354</v>
      </c>
      <c r="E108" s="35" t="s">
        <v>271</v>
      </c>
    </row>
    <row r="109" spans="1:5">
      <c r="A109" s="33">
        <v>2008</v>
      </c>
      <c r="B109" s="34" t="s">
        <v>231</v>
      </c>
      <c r="C109" s="35" t="s">
        <v>17</v>
      </c>
      <c r="D109" s="41">
        <v>125</v>
      </c>
      <c r="E109" s="35" t="s">
        <v>271</v>
      </c>
    </row>
    <row r="110" spans="1:5">
      <c r="A110" s="33">
        <v>2009</v>
      </c>
      <c r="B110" s="34" t="s">
        <v>232</v>
      </c>
      <c r="C110" s="35" t="s">
        <v>1</v>
      </c>
      <c r="D110" s="41">
        <v>0</v>
      </c>
      <c r="E110" s="35" t="s">
        <v>272</v>
      </c>
    </row>
    <row r="111" spans="1:5">
      <c r="A111" s="33">
        <v>2009</v>
      </c>
      <c r="B111" s="34" t="s">
        <v>233</v>
      </c>
      <c r="C111" s="35" t="s">
        <v>1</v>
      </c>
      <c r="D111" s="41">
        <v>150</v>
      </c>
      <c r="E111" s="35" t="s">
        <v>272</v>
      </c>
    </row>
    <row r="112" spans="1:5">
      <c r="A112" s="33">
        <v>2009</v>
      </c>
      <c r="B112" s="34" t="s">
        <v>125</v>
      </c>
      <c r="C112" s="35" t="s">
        <v>3</v>
      </c>
      <c r="D112" s="41">
        <v>100</v>
      </c>
      <c r="E112" s="35" t="s">
        <v>272</v>
      </c>
    </row>
    <row r="113" spans="1:5">
      <c r="A113" s="33">
        <v>2009</v>
      </c>
      <c r="B113" s="34" t="s">
        <v>130</v>
      </c>
      <c r="C113" s="35" t="s">
        <v>2</v>
      </c>
      <c r="D113" s="41">
        <v>525</v>
      </c>
      <c r="E113" s="35" t="s">
        <v>272</v>
      </c>
    </row>
    <row r="114" spans="1:5">
      <c r="A114" s="33">
        <v>2009</v>
      </c>
      <c r="B114" s="34" t="s">
        <v>128</v>
      </c>
      <c r="C114" s="35" t="s">
        <v>2</v>
      </c>
      <c r="D114" s="41">
        <v>1224.212</v>
      </c>
      <c r="E114" s="35" t="s">
        <v>272</v>
      </c>
    </row>
    <row r="115" spans="1:5">
      <c r="A115" s="33">
        <v>2009</v>
      </c>
      <c r="B115" s="34" t="s">
        <v>126</v>
      </c>
      <c r="C115" s="35" t="s">
        <v>1</v>
      </c>
      <c r="D115" s="41">
        <v>35</v>
      </c>
      <c r="E115" s="35" t="s">
        <v>272</v>
      </c>
    </row>
    <row r="116" spans="1:5">
      <c r="A116" s="33">
        <v>2009</v>
      </c>
      <c r="B116" s="34" t="s">
        <v>234</v>
      </c>
      <c r="C116" s="35" t="s">
        <v>1</v>
      </c>
      <c r="D116" s="41">
        <v>182.74923562999999</v>
      </c>
      <c r="E116" s="35" t="s">
        <v>271</v>
      </c>
    </row>
    <row r="117" spans="1:5">
      <c r="A117" s="33">
        <v>2009</v>
      </c>
      <c r="B117" s="34" t="s">
        <v>235</v>
      </c>
      <c r="C117" s="35" t="s">
        <v>1</v>
      </c>
      <c r="D117" s="41">
        <v>100</v>
      </c>
      <c r="E117" s="35" t="s">
        <v>271</v>
      </c>
    </row>
    <row r="118" spans="1:5">
      <c r="A118" s="33">
        <v>2009</v>
      </c>
      <c r="B118" s="34" t="s">
        <v>236</v>
      </c>
      <c r="C118" s="35" t="s">
        <v>2</v>
      </c>
      <c r="D118" s="41">
        <v>200</v>
      </c>
      <c r="E118" s="35" t="s">
        <v>272</v>
      </c>
    </row>
    <row r="119" spans="1:5">
      <c r="A119" s="33">
        <v>2009</v>
      </c>
      <c r="B119" s="34" t="s">
        <v>127</v>
      </c>
      <c r="C119" s="35" t="s">
        <v>2</v>
      </c>
      <c r="D119" s="41">
        <v>78.403999999999996</v>
      </c>
      <c r="E119" s="35" t="s">
        <v>272</v>
      </c>
    </row>
    <row r="120" spans="1:5">
      <c r="A120" s="33">
        <v>2009</v>
      </c>
      <c r="B120" s="34" t="s">
        <v>237</v>
      </c>
      <c r="C120" s="35" t="s">
        <v>2</v>
      </c>
      <c r="D120" s="41">
        <v>83</v>
      </c>
      <c r="E120" s="35" t="s">
        <v>272</v>
      </c>
    </row>
    <row r="121" spans="1:5">
      <c r="A121" s="33">
        <v>2009</v>
      </c>
      <c r="B121" s="34" t="s">
        <v>238</v>
      </c>
      <c r="C121" s="35" t="s">
        <v>1</v>
      </c>
      <c r="D121" s="41">
        <v>199.93491657000001</v>
      </c>
      <c r="E121" s="35" t="s">
        <v>272</v>
      </c>
    </row>
    <row r="122" spans="1:5">
      <c r="A122" s="33">
        <v>2009</v>
      </c>
      <c r="B122" s="34" t="s">
        <v>126</v>
      </c>
      <c r="C122" s="35" t="s">
        <v>1</v>
      </c>
      <c r="D122" s="41">
        <v>200</v>
      </c>
      <c r="E122" s="35" t="s">
        <v>272</v>
      </c>
    </row>
    <row r="123" spans="1:5">
      <c r="A123" s="33">
        <v>2009</v>
      </c>
      <c r="B123" s="34" t="s">
        <v>98</v>
      </c>
      <c r="C123" s="35" t="s">
        <v>2</v>
      </c>
      <c r="D123" s="41">
        <v>369.75342000000001</v>
      </c>
      <c r="E123" s="35" t="s">
        <v>271</v>
      </c>
    </row>
    <row r="124" spans="1:5">
      <c r="A124" s="33">
        <v>2010</v>
      </c>
      <c r="B124" s="34" t="s">
        <v>239</v>
      </c>
      <c r="C124" s="35" t="s">
        <v>6</v>
      </c>
      <c r="D124" s="41">
        <v>115</v>
      </c>
      <c r="E124" s="35" t="s">
        <v>271</v>
      </c>
    </row>
    <row r="125" spans="1:5">
      <c r="A125" s="33">
        <v>2010</v>
      </c>
      <c r="B125" s="34" t="s">
        <v>242</v>
      </c>
      <c r="C125" s="35" t="s">
        <v>23</v>
      </c>
      <c r="D125" s="41">
        <v>4250</v>
      </c>
      <c r="E125" s="35" t="s">
        <v>271</v>
      </c>
    </row>
    <row r="126" spans="1:5">
      <c r="A126" s="33">
        <v>2010</v>
      </c>
      <c r="B126" s="34" t="s">
        <v>241</v>
      </c>
      <c r="C126" s="35" t="s">
        <v>2</v>
      </c>
      <c r="D126" s="41">
        <v>8620</v>
      </c>
      <c r="E126" s="35" t="s">
        <v>271</v>
      </c>
    </row>
    <row r="127" spans="1:5">
      <c r="A127" s="33">
        <v>2010</v>
      </c>
      <c r="B127" s="34" t="s">
        <v>240</v>
      </c>
      <c r="C127" s="35" t="s">
        <v>2</v>
      </c>
      <c r="D127" s="41">
        <v>1970</v>
      </c>
      <c r="E127" s="35" t="s">
        <v>271</v>
      </c>
    </row>
    <row r="128" spans="1:5">
      <c r="A128" s="33">
        <v>2010</v>
      </c>
      <c r="B128" s="34" t="s">
        <v>131</v>
      </c>
      <c r="C128" s="35" t="s">
        <v>1</v>
      </c>
      <c r="D128" s="41">
        <v>249.35039689300001</v>
      </c>
      <c r="E128" s="35" t="s">
        <v>272</v>
      </c>
    </row>
    <row r="129" spans="1:5">
      <c r="A129" s="33">
        <v>2010</v>
      </c>
      <c r="B129" s="34" t="s">
        <v>200</v>
      </c>
      <c r="C129" s="35" t="s">
        <v>3</v>
      </c>
      <c r="D129" s="41">
        <v>86.096000000000004</v>
      </c>
      <c r="E129" s="35" t="s">
        <v>271</v>
      </c>
    </row>
    <row r="130" spans="1:5">
      <c r="A130" s="33">
        <v>2010</v>
      </c>
      <c r="B130" s="34" t="s">
        <v>243</v>
      </c>
      <c r="C130" s="35" t="s">
        <v>23</v>
      </c>
      <c r="D130" s="41">
        <v>95.262292027000001</v>
      </c>
      <c r="E130" s="35" t="s">
        <v>271</v>
      </c>
    </row>
    <row r="131" spans="1:5">
      <c r="A131" s="33">
        <v>2010</v>
      </c>
      <c r="B131" s="34" t="s">
        <v>130</v>
      </c>
      <c r="C131" s="35" t="s">
        <v>2</v>
      </c>
      <c r="D131" s="41">
        <v>165</v>
      </c>
      <c r="E131" s="35" t="s">
        <v>272</v>
      </c>
    </row>
    <row r="132" spans="1:5">
      <c r="A132" s="33">
        <v>2010</v>
      </c>
      <c r="B132" s="34" t="s">
        <v>129</v>
      </c>
      <c r="C132" s="35" t="s">
        <v>23</v>
      </c>
      <c r="D132" s="41">
        <v>210.65183553099999</v>
      </c>
      <c r="E132" s="35" t="s">
        <v>272</v>
      </c>
    </row>
    <row r="133" spans="1:5">
      <c r="A133" s="33">
        <v>2011</v>
      </c>
      <c r="B133" s="34" t="s">
        <v>132</v>
      </c>
      <c r="C133" s="35" t="s">
        <v>9</v>
      </c>
      <c r="D133" s="41">
        <v>220</v>
      </c>
      <c r="E133" s="35" t="s">
        <v>272</v>
      </c>
    </row>
    <row r="134" spans="1:5">
      <c r="A134" s="33">
        <v>2012</v>
      </c>
      <c r="B134" s="34" t="s">
        <v>134</v>
      </c>
      <c r="C134" s="35" t="s">
        <v>1</v>
      </c>
      <c r="D134" s="41">
        <v>457.774307351</v>
      </c>
      <c r="E134" s="35" t="s">
        <v>272</v>
      </c>
    </row>
    <row r="135" spans="1:5">
      <c r="A135" s="33">
        <v>2012</v>
      </c>
      <c r="B135" s="34" t="s">
        <v>244</v>
      </c>
      <c r="C135" s="35" t="s">
        <v>1</v>
      </c>
      <c r="D135" s="41">
        <v>127.772275209</v>
      </c>
      <c r="E135" s="35" t="s">
        <v>271</v>
      </c>
    </row>
    <row r="136" spans="1:5">
      <c r="A136" s="33">
        <v>2012</v>
      </c>
      <c r="B136" s="34" t="s">
        <v>150</v>
      </c>
      <c r="C136" s="35" t="s">
        <v>1</v>
      </c>
      <c r="D136" s="41">
        <v>435.284500122</v>
      </c>
      <c r="E136" s="35" t="s">
        <v>272</v>
      </c>
    </row>
    <row r="137" spans="1:5">
      <c r="A137" s="33">
        <v>2012</v>
      </c>
      <c r="B137" s="34" t="s">
        <v>127</v>
      </c>
      <c r="C137" s="35" t="s">
        <v>1</v>
      </c>
      <c r="D137" s="41">
        <v>151.377644162</v>
      </c>
      <c r="E137" s="35" t="s">
        <v>272</v>
      </c>
    </row>
    <row r="138" spans="1:5">
      <c r="A138" s="33">
        <v>2012</v>
      </c>
      <c r="B138" s="34" t="s">
        <v>133</v>
      </c>
      <c r="C138" s="35" t="s">
        <v>1</v>
      </c>
      <c r="D138" s="41">
        <v>1575</v>
      </c>
      <c r="E138" s="35" t="s">
        <v>272</v>
      </c>
    </row>
    <row r="139" spans="1:5">
      <c r="A139" s="33">
        <v>2012</v>
      </c>
      <c r="B139" s="34" t="s">
        <v>127</v>
      </c>
      <c r="C139" s="35" t="s">
        <v>1</v>
      </c>
      <c r="D139" s="41">
        <v>732.23451394200004</v>
      </c>
      <c r="E139" s="35" t="s">
        <v>272</v>
      </c>
    </row>
    <row r="140" spans="1:5">
      <c r="A140" s="33">
        <v>2012</v>
      </c>
      <c r="B140" s="34" t="s">
        <v>245</v>
      </c>
      <c r="C140" s="35" t="s">
        <v>1</v>
      </c>
      <c r="D140" s="41">
        <v>80</v>
      </c>
      <c r="E140" s="35" t="s">
        <v>271</v>
      </c>
    </row>
    <row r="141" spans="1:5">
      <c r="A141" s="33">
        <v>2013</v>
      </c>
      <c r="B141" s="34" t="s">
        <v>135</v>
      </c>
      <c r="C141" s="35" t="s">
        <v>2</v>
      </c>
      <c r="D141" s="41">
        <v>497.43599999999998</v>
      </c>
      <c r="E141" s="35" t="s">
        <v>272</v>
      </c>
    </row>
    <row r="142" spans="1:5">
      <c r="A142" s="33">
        <v>2013</v>
      </c>
      <c r="B142" s="34" t="s">
        <v>136</v>
      </c>
      <c r="C142" s="35" t="s">
        <v>2</v>
      </c>
      <c r="D142" s="41">
        <v>812.61867057799998</v>
      </c>
      <c r="E142" s="35" t="s">
        <v>272</v>
      </c>
    </row>
    <row r="143" spans="1:5">
      <c r="A143" s="33">
        <v>2013</v>
      </c>
      <c r="B143" s="34" t="s">
        <v>140</v>
      </c>
      <c r="C143" s="35" t="s">
        <v>1</v>
      </c>
      <c r="D143" s="41">
        <v>999.51659589999997</v>
      </c>
      <c r="E143" s="35" t="s">
        <v>272</v>
      </c>
    </row>
    <row r="144" spans="1:5">
      <c r="A144" s="33">
        <v>2013</v>
      </c>
      <c r="B144" s="34" t="s">
        <v>246</v>
      </c>
      <c r="C144" s="35" t="s">
        <v>1</v>
      </c>
      <c r="D144" s="41">
        <v>45</v>
      </c>
      <c r="E144" s="35" t="s">
        <v>272</v>
      </c>
    </row>
    <row r="145" spans="1:5">
      <c r="A145" s="33">
        <v>2013</v>
      </c>
      <c r="B145" s="34" t="s">
        <v>137</v>
      </c>
      <c r="C145" s="35" t="s">
        <v>2</v>
      </c>
      <c r="D145" s="41">
        <v>923.63083615599999</v>
      </c>
      <c r="E145" s="35" t="s">
        <v>272</v>
      </c>
    </row>
    <row r="146" spans="1:5">
      <c r="A146" s="33">
        <v>2013</v>
      </c>
      <c r="B146" s="34" t="s">
        <v>138</v>
      </c>
      <c r="C146" s="35" t="s">
        <v>2</v>
      </c>
      <c r="D146" s="41">
        <v>200</v>
      </c>
      <c r="E146" s="35" t="s">
        <v>272</v>
      </c>
    </row>
    <row r="147" spans="1:5">
      <c r="A147" s="33">
        <v>2013</v>
      </c>
      <c r="B147" s="34" t="s">
        <v>247</v>
      </c>
      <c r="C147" s="35" t="s">
        <v>1</v>
      </c>
      <c r="D147" s="41">
        <v>100</v>
      </c>
      <c r="E147" s="35" t="s">
        <v>272</v>
      </c>
    </row>
    <row r="148" spans="1:5">
      <c r="A148" s="33">
        <v>2013</v>
      </c>
      <c r="B148" s="34" t="s">
        <v>248</v>
      </c>
      <c r="C148" s="35" t="s">
        <v>2</v>
      </c>
      <c r="D148" s="41">
        <v>917.19636321099995</v>
      </c>
      <c r="E148" s="35" t="s">
        <v>272</v>
      </c>
    </row>
    <row r="149" spans="1:5">
      <c r="A149" s="33">
        <v>2013</v>
      </c>
      <c r="B149" s="34" t="s">
        <v>249</v>
      </c>
      <c r="C149" s="35" t="s">
        <v>1</v>
      </c>
      <c r="D149" s="41">
        <v>294.93240070299998</v>
      </c>
      <c r="E149" s="35" t="s">
        <v>271</v>
      </c>
    </row>
    <row r="150" spans="1:5">
      <c r="A150" s="33">
        <v>2013</v>
      </c>
      <c r="B150" s="34" t="s">
        <v>139</v>
      </c>
      <c r="C150" s="35" t="s">
        <v>1</v>
      </c>
      <c r="D150" s="41">
        <v>4552.0952785609998</v>
      </c>
      <c r="E150" s="35" t="s">
        <v>271</v>
      </c>
    </row>
    <row r="151" spans="1:5">
      <c r="A151" s="33">
        <v>2013</v>
      </c>
      <c r="B151" s="34" t="s">
        <v>135</v>
      </c>
      <c r="C151" s="35" t="s">
        <v>2</v>
      </c>
      <c r="D151" s="41">
        <v>82.843999999999994</v>
      </c>
      <c r="E151" s="35" t="s">
        <v>272</v>
      </c>
    </row>
    <row r="152" spans="1:5">
      <c r="A152" s="33">
        <v>2013</v>
      </c>
      <c r="B152" s="34" t="s">
        <v>250</v>
      </c>
      <c r="C152" s="35" t="s">
        <v>1</v>
      </c>
      <c r="D152" s="41">
        <v>125.833645463</v>
      </c>
      <c r="E152" s="35" t="s">
        <v>272</v>
      </c>
    </row>
    <row r="153" spans="1:5">
      <c r="A153" s="33">
        <v>2014</v>
      </c>
      <c r="B153" s="34" t="s">
        <v>251</v>
      </c>
      <c r="C153" s="35" t="s">
        <v>1</v>
      </c>
      <c r="D153" s="41">
        <v>250</v>
      </c>
      <c r="E153" s="35" t="s">
        <v>271</v>
      </c>
    </row>
    <row r="154" spans="1:5">
      <c r="A154" s="33">
        <v>2014</v>
      </c>
      <c r="B154" s="34" t="s">
        <v>252</v>
      </c>
      <c r="C154" s="35" t="s">
        <v>1</v>
      </c>
      <c r="D154" s="41">
        <v>18.400323768</v>
      </c>
      <c r="E154" s="35" t="s">
        <v>272</v>
      </c>
    </row>
    <row r="155" spans="1:5">
      <c r="A155" s="33">
        <v>2014</v>
      </c>
      <c r="B155" s="34" t="s">
        <v>253</v>
      </c>
      <c r="C155" s="35" t="s">
        <v>1</v>
      </c>
      <c r="D155" s="41">
        <v>71.8</v>
      </c>
      <c r="E155" s="35" t="s">
        <v>272</v>
      </c>
    </row>
    <row r="156" spans="1:5">
      <c r="A156" s="33">
        <v>2014</v>
      </c>
      <c r="B156" s="34" t="s">
        <v>255</v>
      </c>
      <c r="C156" s="35" t="s">
        <v>1</v>
      </c>
      <c r="D156" s="41">
        <v>0</v>
      </c>
      <c r="E156" s="35" t="s">
        <v>271</v>
      </c>
    </row>
    <row r="157" spans="1:5">
      <c r="A157" s="33">
        <v>2014</v>
      </c>
      <c r="B157" s="34" t="s">
        <v>254</v>
      </c>
      <c r="C157" s="35" t="s">
        <v>2</v>
      </c>
      <c r="D157" s="41">
        <v>0</v>
      </c>
      <c r="E157" s="35" t="s">
        <v>271</v>
      </c>
    </row>
    <row r="158" spans="1:5">
      <c r="A158" s="33">
        <v>2014</v>
      </c>
      <c r="B158" s="34" t="s">
        <v>141</v>
      </c>
      <c r="C158" s="35" t="s">
        <v>1</v>
      </c>
      <c r="D158" s="41">
        <v>2750</v>
      </c>
      <c r="E158" s="35" t="s">
        <v>272</v>
      </c>
    </row>
    <row r="159" spans="1:5">
      <c r="A159" s="33">
        <v>2014</v>
      </c>
      <c r="B159" s="34" t="s">
        <v>142</v>
      </c>
      <c r="C159" s="35" t="s">
        <v>1</v>
      </c>
      <c r="D159" s="41">
        <v>1600</v>
      </c>
      <c r="E159" s="35" t="s">
        <v>272</v>
      </c>
    </row>
    <row r="160" spans="1:5">
      <c r="A160" s="33">
        <v>2014</v>
      </c>
      <c r="B160" s="34" t="s">
        <v>112</v>
      </c>
      <c r="C160" s="35" t="s">
        <v>4</v>
      </c>
      <c r="D160" s="41">
        <v>2.3E-2</v>
      </c>
      <c r="E160" s="35" t="s">
        <v>272</v>
      </c>
    </row>
    <row r="161" spans="1:5">
      <c r="A161" s="33">
        <v>2015</v>
      </c>
      <c r="B161" s="34" t="s">
        <v>256</v>
      </c>
      <c r="C161" s="35" t="s">
        <v>1</v>
      </c>
      <c r="D161" s="41">
        <v>27.053662837000001</v>
      </c>
      <c r="E161" s="35" t="s">
        <v>272</v>
      </c>
    </row>
    <row r="162" spans="1:5">
      <c r="A162" s="33">
        <v>2015</v>
      </c>
      <c r="B162" s="34" t="s">
        <v>153</v>
      </c>
      <c r="C162" s="35" t="s">
        <v>1</v>
      </c>
      <c r="D162" s="41">
        <v>1775</v>
      </c>
      <c r="E162" s="35" t="s">
        <v>272</v>
      </c>
    </row>
    <row r="163" spans="1:5">
      <c r="A163" s="33">
        <v>2015</v>
      </c>
      <c r="B163" s="34" t="s">
        <v>143</v>
      </c>
      <c r="C163" s="35" t="s">
        <v>1</v>
      </c>
      <c r="D163" s="41">
        <v>735</v>
      </c>
      <c r="E163" s="35" t="s">
        <v>272</v>
      </c>
    </row>
    <row r="164" spans="1:5">
      <c r="A164" s="33">
        <v>2015</v>
      </c>
      <c r="B164" s="34" t="s">
        <v>257</v>
      </c>
      <c r="C164" s="35" t="s">
        <v>1</v>
      </c>
      <c r="D164" s="41">
        <v>250</v>
      </c>
      <c r="E164" s="35" t="s">
        <v>271</v>
      </c>
    </row>
    <row r="165" spans="1:5">
      <c r="A165" s="33">
        <v>2015</v>
      </c>
      <c r="B165" s="34" t="s">
        <v>258</v>
      </c>
      <c r="C165" s="35" t="s">
        <v>1</v>
      </c>
      <c r="D165" s="41">
        <v>31.647571921000001</v>
      </c>
      <c r="E165" s="35" t="s">
        <v>271</v>
      </c>
    </row>
    <row r="166" spans="1:5">
      <c r="A166" s="33">
        <v>2015</v>
      </c>
      <c r="B166" s="34" t="s">
        <v>259</v>
      </c>
      <c r="C166" s="35" t="s">
        <v>1</v>
      </c>
      <c r="D166" s="41">
        <v>150</v>
      </c>
      <c r="E166" s="35" t="s">
        <v>271</v>
      </c>
    </row>
    <row r="167" spans="1:5">
      <c r="A167" s="33">
        <v>2015</v>
      </c>
      <c r="B167" s="34" t="s">
        <v>250</v>
      </c>
      <c r="C167" s="35" t="s">
        <v>1</v>
      </c>
      <c r="D167" s="41">
        <v>78.629229069000004</v>
      </c>
      <c r="E167" s="35" t="s">
        <v>272</v>
      </c>
    </row>
    <row r="168" spans="1:5">
      <c r="A168" s="33">
        <v>2015</v>
      </c>
      <c r="B168" s="34" t="s">
        <v>150</v>
      </c>
      <c r="C168" s="35" t="s">
        <v>2</v>
      </c>
      <c r="D168" s="41">
        <v>0</v>
      </c>
      <c r="E168" s="35" t="s">
        <v>272</v>
      </c>
    </row>
    <row r="169" spans="1:5">
      <c r="A169" s="33">
        <v>2015</v>
      </c>
      <c r="B169" s="34" t="s">
        <v>145</v>
      </c>
      <c r="C169" s="35" t="s">
        <v>23</v>
      </c>
      <c r="D169" s="41">
        <v>100</v>
      </c>
      <c r="E169" s="35" t="s">
        <v>271</v>
      </c>
    </row>
    <row r="170" spans="1:5">
      <c r="A170" s="33">
        <v>2015</v>
      </c>
      <c r="B170" s="34" t="s">
        <v>146</v>
      </c>
      <c r="C170" s="35" t="s">
        <v>1</v>
      </c>
      <c r="D170" s="41">
        <v>185</v>
      </c>
      <c r="E170" s="35" t="s">
        <v>271</v>
      </c>
    </row>
    <row r="171" spans="1:5">
      <c r="A171" s="33">
        <v>2015</v>
      </c>
      <c r="B171" s="34" t="s">
        <v>151</v>
      </c>
      <c r="C171" s="35" t="s">
        <v>1</v>
      </c>
      <c r="D171" s="41">
        <v>475</v>
      </c>
      <c r="E171" s="35" t="s">
        <v>272</v>
      </c>
    </row>
    <row r="172" spans="1:5">
      <c r="A172" s="33">
        <v>2015</v>
      </c>
      <c r="B172" s="34" t="s">
        <v>138</v>
      </c>
      <c r="C172" s="35" t="s">
        <v>1</v>
      </c>
      <c r="D172" s="41">
        <v>49.014780000000002</v>
      </c>
      <c r="E172" s="35" t="s">
        <v>272</v>
      </c>
    </row>
    <row r="173" spans="1:5">
      <c r="A173" s="33">
        <v>2015</v>
      </c>
      <c r="B173" s="34" t="s">
        <v>148</v>
      </c>
      <c r="C173" s="35" t="s">
        <v>1</v>
      </c>
      <c r="D173" s="41">
        <v>85.838999999999999</v>
      </c>
      <c r="E173" s="35" t="s">
        <v>272</v>
      </c>
    </row>
    <row r="174" spans="1:5">
      <c r="A174" s="33">
        <v>2015</v>
      </c>
      <c r="B174" s="34" t="s">
        <v>154</v>
      </c>
      <c r="C174" s="35" t="s">
        <v>1</v>
      </c>
      <c r="D174" s="41">
        <v>540.48168999999996</v>
      </c>
      <c r="E174" s="35" t="s">
        <v>271</v>
      </c>
    </row>
    <row r="175" spans="1:5">
      <c r="A175" s="33">
        <v>2015</v>
      </c>
      <c r="B175" s="34" t="s">
        <v>144</v>
      </c>
      <c r="C175" s="35" t="s">
        <v>1</v>
      </c>
      <c r="D175" s="41">
        <v>690.8</v>
      </c>
      <c r="E175" s="35" t="s">
        <v>272</v>
      </c>
    </row>
    <row r="176" spans="1:5">
      <c r="A176" s="33">
        <v>2015</v>
      </c>
      <c r="B176" s="34" t="s">
        <v>147</v>
      </c>
      <c r="C176" s="35" t="s">
        <v>1</v>
      </c>
      <c r="D176" s="41">
        <v>1550</v>
      </c>
      <c r="E176" s="35" t="s">
        <v>272</v>
      </c>
    </row>
    <row r="177" spans="1:5">
      <c r="A177" s="33">
        <v>2016</v>
      </c>
      <c r="B177" s="34" t="s">
        <v>163</v>
      </c>
      <c r="C177" s="35" t="s">
        <v>5</v>
      </c>
      <c r="D177" s="41">
        <v>373.692882</v>
      </c>
      <c r="E177" s="35" t="s">
        <v>272</v>
      </c>
    </row>
    <row r="178" spans="1:5">
      <c r="A178" s="33">
        <v>2016</v>
      </c>
      <c r="B178" s="34" t="s">
        <v>260</v>
      </c>
      <c r="C178" s="35" t="s">
        <v>2</v>
      </c>
      <c r="D178" s="41">
        <v>205.4</v>
      </c>
      <c r="E178" s="35" t="s">
        <v>272</v>
      </c>
    </row>
    <row r="179" spans="1:5">
      <c r="A179" s="33">
        <v>2016</v>
      </c>
      <c r="B179" s="34" t="s">
        <v>161</v>
      </c>
      <c r="C179" s="35" t="s">
        <v>1</v>
      </c>
      <c r="D179" s="41">
        <v>5428</v>
      </c>
      <c r="E179" s="35" t="s">
        <v>272</v>
      </c>
    </row>
    <row r="180" spans="1:5">
      <c r="A180" s="33">
        <v>2016</v>
      </c>
      <c r="B180" s="34" t="s">
        <v>261</v>
      </c>
      <c r="C180" s="35" t="s">
        <v>1</v>
      </c>
      <c r="D180" s="41">
        <v>0</v>
      </c>
      <c r="E180" s="35" t="s">
        <v>272</v>
      </c>
    </row>
    <row r="181" spans="1:5">
      <c r="A181" s="33">
        <v>2016</v>
      </c>
      <c r="B181" s="34" t="s">
        <v>262</v>
      </c>
      <c r="C181" s="35" t="s">
        <v>1</v>
      </c>
      <c r="D181" s="41">
        <v>289.42660292400001</v>
      </c>
      <c r="E181" s="35" t="s">
        <v>272</v>
      </c>
    </row>
    <row r="182" spans="1:5">
      <c r="A182" s="33">
        <v>2016</v>
      </c>
      <c r="B182" s="34" t="s">
        <v>156</v>
      </c>
      <c r="C182" s="35" t="s">
        <v>1</v>
      </c>
      <c r="D182" s="41">
        <v>147.49</v>
      </c>
      <c r="E182" s="35" t="s">
        <v>272</v>
      </c>
    </row>
    <row r="183" spans="1:5">
      <c r="A183" s="33">
        <v>2016</v>
      </c>
      <c r="B183" s="34" t="s">
        <v>160</v>
      </c>
      <c r="C183" s="35" t="s">
        <v>1</v>
      </c>
      <c r="D183" s="41">
        <v>13708.083132893</v>
      </c>
      <c r="E183" s="35" t="s">
        <v>272</v>
      </c>
    </row>
    <row r="184" spans="1:5">
      <c r="A184" s="33">
        <v>2016</v>
      </c>
      <c r="B184" s="34" t="s">
        <v>158</v>
      </c>
      <c r="C184" s="35" t="s">
        <v>1</v>
      </c>
      <c r="D184" s="41">
        <v>174.745</v>
      </c>
      <c r="E184" s="35" t="s">
        <v>272</v>
      </c>
    </row>
    <row r="185" spans="1:5">
      <c r="A185" s="33">
        <v>2016</v>
      </c>
      <c r="B185" s="34" t="s">
        <v>148</v>
      </c>
      <c r="C185" s="35" t="s">
        <v>1</v>
      </c>
      <c r="D185" s="41">
        <v>34.42</v>
      </c>
      <c r="E185" s="35" t="s">
        <v>272</v>
      </c>
    </row>
    <row r="186" spans="1:5">
      <c r="A186" s="33">
        <v>2016</v>
      </c>
      <c r="B186" s="34" t="s">
        <v>250</v>
      </c>
      <c r="C186" s="35" t="s">
        <v>3</v>
      </c>
      <c r="D186" s="41">
        <v>18.898783349999999</v>
      </c>
      <c r="E186" s="35" t="s">
        <v>272</v>
      </c>
    </row>
    <row r="187" spans="1:5">
      <c r="A187" s="33">
        <v>2016</v>
      </c>
      <c r="B187" s="34" t="s">
        <v>164</v>
      </c>
      <c r="C187" s="35" t="s">
        <v>1</v>
      </c>
      <c r="D187" s="41">
        <v>2802.1030000000001</v>
      </c>
      <c r="E187" s="35" t="s">
        <v>272</v>
      </c>
    </row>
    <row r="188" spans="1:5">
      <c r="A188" s="33">
        <v>2016</v>
      </c>
      <c r="B188" s="34" t="s">
        <v>162</v>
      </c>
      <c r="C188" s="35" t="s">
        <v>1</v>
      </c>
      <c r="D188" s="41">
        <v>2200</v>
      </c>
      <c r="E188" s="35" t="s">
        <v>272</v>
      </c>
    </row>
    <row r="189" spans="1:5">
      <c r="A189" s="33">
        <v>2017</v>
      </c>
      <c r="B189" s="34" t="s">
        <v>263</v>
      </c>
      <c r="C189" s="35" t="s">
        <v>3</v>
      </c>
      <c r="D189" s="41">
        <v>2.063217485</v>
      </c>
      <c r="E189" s="35" t="s">
        <v>272</v>
      </c>
    </row>
    <row r="190" spans="1:5">
      <c r="A190" s="33">
        <v>2017</v>
      </c>
      <c r="B190" s="34" t="s">
        <v>264</v>
      </c>
      <c r="C190" s="35" t="s">
        <v>21</v>
      </c>
      <c r="D190" s="41">
        <v>44.240009159000003</v>
      </c>
      <c r="E190" s="35" t="s">
        <v>271</v>
      </c>
    </row>
    <row r="191" spans="1:5">
      <c r="A191" s="33">
        <v>2017</v>
      </c>
      <c r="B191" s="34" t="s">
        <v>138</v>
      </c>
      <c r="C191" s="35" t="s">
        <v>1</v>
      </c>
      <c r="D191" s="41">
        <v>13.136369999999999</v>
      </c>
      <c r="E191" s="35" t="s">
        <v>272</v>
      </c>
    </row>
    <row r="192" spans="1:5">
      <c r="A192" s="33">
        <v>2017</v>
      </c>
      <c r="B192" s="34" t="s">
        <v>164</v>
      </c>
      <c r="C192" s="35" t="s">
        <v>2</v>
      </c>
      <c r="D192" s="41">
        <v>26419.890100000001</v>
      </c>
      <c r="E192" s="35" t="s">
        <v>272</v>
      </c>
    </row>
    <row r="193" spans="1:5">
      <c r="A193" s="33">
        <v>2017</v>
      </c>
      <c r="B193" s="34" t="s">
        <v>265</v>
      </c>
      <c r="C193" s="35" t="s">
        <v>21</v>
      </c>
      <c r="D193" s="41">
        <v>650</v>
      </c>
      <c r="E193" s="35" t="s">
        <v>271</v>
      </c>
    </row>
    <row r="194" spans="1:5">
      <c r="A194" s="33">
        <v>2018</v>
      </c>
      <c r="B194" s="34" t="s">
        <v>266</v>
      </c>
      <c r="C194" s="35" t="s">
        <v>1</v>
      </c>
      <c r="D194" s="41">
        <v>140.45401978000001</v>
      </c>
      <c r="E194" s="35" t="s">
        <v>272</v>
      </c>
    </row>
    <row r="195" spans="1:5">
      <c r="A195" s="33">
        <v>2018</v>
      </c>
      <c r="B195" s="34" t="s">
        <v>165</v>
      </c>
      <c r="C195" s="35" t="s">
        <v>1</v>
      </c>
      <c r="D195" s="41">
        <v>345</v>
      </c>
      <c r="E195" s="35" t="s">
        <v>272</v>
      </c>
    </row>
    <row r="196" spans="1:5">
      <c r="A196" s="33">
        <v>2018</v>
      </c>
      <c r="B196" s="34" t="s">
        <v>267</v>
      </c>
      <c r="C196" s="35" t="s">
        <v>3</v>
      </c>
      <c r="D196" s="41">
        <v>118.586236239</v>
      </c>
      <c r="E196" s="35" t="s">
        <v>271</v>
      </c>
    </row>
    <row r="197" spans="1:5">
      <c r="A197" s="33">
        <v>2018</v>
      </c>
      <c r="B197" s="34" t="s">
        <v>264</v>
      </c>
      <c r="C197" s="35" t="s">
        <v>1</v>
      </c>
      <c r="D197" s="41">
        <v>38.120814467999999</v>
      </c>
      <c r="E197" s="35" t="s">
        <v>271</v>
      </c>
    </row>
    <row r="198" spans="1:5">
      <c r="A198" s="33">
        <v>2018</v>
      </c>
      <c r="B198" s="34" t="s">
        <v>166</v>
      </c>
      <c r="C198" s="35" t="s">
        <v>2</v>
      </c>
      <c r="D198" s="41">
        <v>518.59997558600003</v>
      </c>
      <c r="E198" s="35" t="s">
        <v>272</v>
      </c>
    </row>
    <row r="199" spans="1:5">
      <c r="A199" s="33">
        <v>2018</v>
      </c>
      <c r="B199" s="34" t="s">
        <v>274</v>
      </c>
      <c r="C199" s="35" t="s">
        <v>1</v>
      </c>
      <c r="D199" s="41">
        <v>125.341638594</v>
      </c>
      <c r="E199" s="35" t="s">
        <v>271</v>
      </c>
    </row>
    <row r="200" spans="1:5">
      <c r="A200" s="33">
        <v>2018</v>
      </c>
      <c r="B200" s="34" t="s">
        <v>268</v>
      </c>
      <c r="C200" s="35" t="s">
        <v>1</v>
      </c>
      <c r="D200" s="41">
        <v>7.4369192120000003</v>
      </c>
      <c r="E200" s="35" t="s">
        <v>272</v>
      </c>
    </row>
    <row r="201" spans="1:5">
      <c r="A201" s="33">
        <v>2019</v>
      </c>
      <c r="B201" s="34" t="s">
        <v>168</v>
      </c>
      <c r="C201" s="35" t="s">
        <v>6</v>
      </c>
      <c r="D201" s="41">
        <v>2916.145</v>
      </c>
      <c r="E201" s="35" t="s">
        <v>272</v>
      </c>
    </row>
    <row r="202" spans="1:5">
      <c r="A202" s="33">
        <v>2019</v>
      </c>
      <c r="B202" s="34" t="s">
        <v>138</v>
      </c>
      <c r="C202" s="35" t="s">
        <v>13</v>
      </c>
      <c r="D202" s="41">
        <v>72</v>
      </c>
      <c r="E202" s="35" t="s">
        <v>271</v>
      </c>
    </row>
    <row r="203" spans="1:5">
      <c r="A203" s="33">
        <v>2019</v>
      </c>
      <c r="B203" s="34" t="s">
        <v>269</v>
      </c>
      <c r="C203" s="35" t="s">
        <v>2</v>
      </c>
      <c r="D203" s="41">
        <v>385.42899999999997</v>
      </c>
      <c r="E203" s="35" t="s">
        <v>271</v>
      </c>
    </row>
    <row r="204" spans="1:5">
      <c r="A204" s="33">
        <v>2019</v>
      </c>
      <c r="B204" s="34" t="s">
        <v>270</v>
      </c>
      <c r="C204" s="35" t="s">
        <v>2</v>
      </c>
      <c r="D204" s="41">
        <v>0</v>
      </c>
      <c r="E204" s="35" t="s">
        <v>271</v>
      </c>
    </row>
    <row r="205" spans="1:5">
      <c r="A205" s="33">
        <v>2019</v>
      </c>
      <c r="B205" s="34" t="s">
        <v>138</v>
      </c>
      <c r="C205" s="35" t="s">
        <v>2</v>
      </c>
      <c r="D205" s="41">
        <v>108</v>
      </c>
      <c r="E205" s="35" t="s">
        <v>271</v>
      </c>
    </row>
    <row r="207" spans="1:5">
      <c r="A207" s="28" t="s">
        <v>307</v>
      </c>
    </row>
  </sheetData>
  <autoFilter ref="A2:E20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1"/>
  <sheetViews>
    <sheetView workbookViewId="0">
      <pane ySplit="2" topLeftCell="A3" activePane="bottomLeft" state="frozen"/>
      <selection pane="bottomLeft" activeCell="A2" sqref="A2"/>
    </sheetView>
  </sheetViews>
  <sheetFormatPr defaultRowHeight="15"/>
  <cols>
    <col min="1" max="1" width="7.7109375" style="28" customWidth="1"/>
    <col min="2" max="2" width="53.85546875" bestFit="1" customWidth="1"/>
    <col min="3" max="3" width="18.85546875" bestFit="1" customWidth="1"/>
    <col min="4" max="4" width="23.7109375" bestFit="1" customWidth="1"/>
    <col min="5" max="5" width="36.5703125" bestFit="1" customWidth="1"/>
    <col min="6" max="6" width="23.28515625" bestFit="1" customWidth="1"/>
    <col min="7" max="7" width="4" customWidth="1"/>
  </cols>
  <sheetData>
    <row r="1" spans="1:17">
      <c r="A1" s="27" t="s">
        <v>305</v>
      </c>
    </row>
    <row r="2" spans="1:17">
      <c r="A2" s="37" t="s">
        <v>285</v>
      </c>
      <c r="B2" s="38" t="s">
        <v>279</v>
      </c>
      <c r="C2" s="39" t="s">
        <v>310</v>
      </c>
      <c r="D2" s="39" t="s">
        <v>281</v>
      </c>
      <c r="E2" s="39" t="s">
        <v>309</v>
      </c>
      <c r="F2" s="39" t="s">
        <v>308</v>
      </c>
      <c r="G2" s="30"/>
      <c r="H2" s="32">
        <f>MAX(F:F)</f>
        <v>99.5</v>
      </c>
      <c r="I2" s="32">
        <f>_xlfn.PERCENTILE.INC(F:F,0.9)</f>
        <v>64</v>
      </c>
      <c r="J2" s="32">
        <f>_xlfn.PERCENTILE.INC(F:F,0.75)</f>
        <v>47</v>
      </c>
      <c r="K2" s="32">
        <f>MEDIAN(F:F)</f>
        <v>29</v>
      </c>
      <c r="L2" s="32">
        <f>_xlfn.PERCENTILE.INC(F:F,0.25)</f>
        <v>19.25</v>
      </c>
      <c r="M2" s="32">
        <f>_xlfn.PERCENTILE.INC(F:F,0.1)</f>
        <v>11.476000000000001</v>
      </c>
      <c r="N2" s="32">
        <f>MIN(F:F)</f>
        <v>3</v>
      </c>
      <c r="O2" s="32"/>
      <c r="P2" s="32">
        <f>AVERAGE(F:F)</f>
        <v>33.917460317460318</v>
      </c>
      <c r="Q2" s="32">
        <f>_xlfn.STDEV.S(F:F)</f>
        <v>20.595037855214684</v>
      </c>
    </row>
    <row r="3" spans="1:17">
      <c r="A3" s="33">
        <v>1997</v>
      </c>
      <c r="B3" s="34" t="s">
        <v>79</v>
      </c>
      <c r="C3" s="35" t="s">
        <v>3</v>
      </c>
      <c r="D3" s="35" t="s">
        <v>169</v>
      </c>
      <c r="E3" s="35" t="s">
        <v>173</v>
      </c>
      <c r="F3" s="36">
        <v>70.25</v>
      </c>
      <c r="G3" s="31"/>
    </row>
    <row r="4" spans="1:17">
      <c r="A4" s="33">
        <v>1997</v>
      </c>
      <c r="B4" s="34" t="s">
        <v>80</v>
      </c>
      <c r="C4" s="35" t="s">
        <v>2</v>
      </c>
      <c r="D4" s="35" t="s">
        <v>169</v>
      </c>
      <c r="E4" s="35" t="s">
        <v>173</v>
      </c>
      <c r="F4" s="36">
        <v>45</v>
      </c>
      <c r="G4" s="31"/>
    </row>
    <row r="5" spans="1:17">
      <c r="A5" s="33">
        <v>1999</v>
      </c>
      <c r="B5" s="34" t="s">
        <v>81</v>
      </c>
      <c r="C5" s="35" t="s">
        <v>2</v>
      </c>
      <c r="D5" s="35" t="s">
        <v>169</v>
      </c>
      <c r="E5" s="35" t="s">
        <v>174</v>
      </c>
      <c r="F5" s="36">
        <v>29.5</v>
      </c>
      <c r="G5" s="31"/>
    </row>
    <row r="6" spans="1:17">
      <c r="A6" s="33">
        <v>1999</v>
      </c>
      <c r="B6" s="34" t="s">
        <v>81</v>
      </c>
      <c r="C6" s="35" t="s">
        <v>2</v>
      </c>
      <c r="D6" s="35" t="s">
        <v>169</v>
      </c>
      <c r="E6" s="35" t="s">
        <v>174</v>
      </c>
      <c r="F6" s="36">
        <v>39</v>
      </c>
      <c r="G6" s="31"/>
    </row>
    <row r="7" spans="1:17">
      <c r="A7" s="33">
        <v>1999</v>
      </c>
      <c r="B7" s="34" t="s">
        <v>81</v>
      </c>
      <c r="C7" s="35" t="s">
        <v>2</v>
      </c>
      <c r="D7" s="35" t="s">
        <v>169</v>
      </c>
      <c r="E7" s="35" t="s">
        <v>174</v>
      </c>
      <c r="F7" s="36">
        <v>34</v>
      </c>
      <c r="G7" s="31"/>
    </row>
    <row r="8" spans="1:17">
      <c r="A8" s="33">
        <v>1999</v>
      </c>
      <c r="B8" s="34" t="s">
        <v>82</v>
      </c>
      <c r="C8" s="35" t="s">
        <v>3</v>
      </c>
      <c r="D8" s="35" t="s">
        <v>169</v>
      </c>
      <c r="E8" s="35" t="s">
        <v>173</v>
      </c>
      <c r="F8" s="36">
        <v>15</v>
      </c>
      <c r="G8" s="31"/>
    </row>
    <row r="9" spans="1:17">
      <c r="A9" s="33">
        <v>1999</v>
      </c>
      <c r="B9" s="34" t="s">
        <v>83</v>
      </c>
      <c r="C9" s="35" t="s">
        <v>2</v>
      </c>
      <c r="D9" s="35" t="s">
        <v>169</v>
      </c>
      <c r="E9" s="35" t="s">
        <v>175</v>
      </c>
      <c r="F9" s="36">
        <v>44.75</v>
      </c>
      <c r="G9" s="31"/>
    </row>
    <row r="10" spans="1:17">
      <c r="A10" s="33">
        <v>1999</v>
      </c>
      <c r="B10" s="34" t="s">
        <v>84</v>
      </c>
      <c r="C10" s="35" t="s">
        <v>3</v>
      </c>
      <c r="D10" s="35" t="s">
        <v>169</v>
      </c>
      <c r="E10" s="35" t="s">
        <v>173</v>
      </c>
      <c r="F10" s="36">
        <v>40</v>
      </c>
      <c r="G10" s="31"/>
    </row>
    <row r="11" spans="1:17">
      <c r="A11" s="33">
        <v>1999</v>
      </c>
      <c r="B11" s="34" t="s">
        <v>85</v>
      </c>
      <c r="C11" s="35" t="s">
        <v>13</v>
      </c>
      <c r="D11" s="35" t="s">
        <v>169</v>
      </c>
      <c r="E11" s="35" t="s">
        <v>176</v>
      </c>
      <c r="F11" s="36">
        <v>37</v>
      </c>
      <c r="G11" s="31"/>
    </row>
    <row r="12" spans="1:17">
      <c r="A12" s="33">
        <v>1999</v>
      </c>
      <c r="B12" s="34" t="s">
        <v>86</v>
      </c>
      <c r="C12" s="35" t="s">
        <v>1</v>
      </c>
      <c r="D12" s="35" t="s">
        <v>169</v>
      </c>
      <c r="E12" s="35" t="s">
        <v>173</v>
      </c>
      <c r="F12" s="36">
        <v>40</v>
      </c>
      <c r="G12" s="31"/>
    </row>
    <row r="13" spans="1:17">
      <c r="A13" s="33">
        <v>1999</v>
      </c>
      <c r="B13" s="34" t="s">
        <v>87</v>
      </c>
      <c r="C13" s="35" t="s">
        <v>3</v>
      </c>
      <c r="D13" s="35" t="s">
        <v>169</v>
      </c>
      <c r="E13" s="35" t="s">
        <v>173</v>
      </c>
      <c r="F13" s="36">
        <v>51.5</v>
      </c>
      <c r="G13" s="31"/>
    </row>
    <row r="14" spans="1:17">
      <c r="A14" s="33">
        <v>1999</v>
      </c>
      <c r="B14" s="34" t="s">
        <v>88</v>
      </c>
      <c r="C14" s="35" t="s">
        <v>8</v>
      </c>
      <c r="D14" s="35" t="s">
        <v>170</v>
      </c>
      <c r="E14" s="35" t="s">
        <v>173</v>
      </c>
      <c r="F14" s="36">
        <v>37</v>
      </c>
      <c r="G14" s="31"/>
    </row>
    <row r="15" spans="1:17">
      <c r="A15" s="33">
        <v>1999</v>
      </c>
      <c r="B15" s="34" t="s">
        <v>89</v>
      </c>
      <c r="C15" s="35" t="s">
        <v>1</v>
      </c>
      <c r="D15" s="35" t="s">
        <v>169</v>
      </c>
      <c r="E15" s="35" t="s">
        <v>173</v>
      </c>
      <c r="F15" s="36">
        <v>29</v>
      </c>
      <c r="G15" s="31"/>
    </row>
    <row r="16" spans="1:17">
      <c r="A16" s="33">
        <v>2000</v>
      </c>
      <c r="B16" s="34" t="s">
        <v>90</v>
      </c>
      <c r="C16" s="35" t="s">
        <v>23</v>
      </c>
      <c r="D16" s="35" t="s">
        <v>170</v>
      </c>
      <c r="E16" s="35" t="s">
        <v>173</v>
      </c>
      <c r="F16" s="36">
        <v>53</v>
      </c>
      <c r="G16" s="31"/>
    </row>
    <row r="17" spans="1:7">
      <c r="A17" s="33">
        <v>2000</v>
      </c>
      <c r="B17" s="34" t="s">
        <v>91</v>
      </c>
      <c r="C17" s="35" t="s">
        <v>23</v>
      </c>
      <c r="D17" s="35" t="s">
        <v>169</v>
      </c>
      <c r="E17" s="35" t="s">
        <v>175</v>
      </c>
      <c r="F17" s="36">
        <v>47</v>
      </c>
      <c r="G17" s="31"/>
    </row>
    <row r="18" spans="1:7">
      <c r="A18" s="33">
        <v>2000</v>
      </c>
      <c r="B18" s="34" t="s">
        <v>91</v>
      </c>
      <c r="C18" s="35" t="s">
        <v>23</v>
      </c>
      <c r="D18" s="35" t="s">
        <v>169</v>
      </c>
      <c r="E18" s="35" t="s">
        <v>175</v>
      </c>
      <c r="F18" s="36">
        <v>47</v>
      </c>
      <c r="G18" s="31"/>
    </row>
    <row r="19" spans="1:7">
      <c r="A19" s="33">
        <v>2001</v>
      </c>
      <c r="B19" s="34" t="s">
        <v>92</v>
      </c>
      <c r="C19" s="35" t="s">
        <v>3</v>
      </c>
      <c r="D19" s="35" t="s">
        <v>169</v>
      </c>
      <c r="E19" s="35" t="s">
        <v>177</v>
      </c>
      <c r="F19" s="36">
        <v>23</v>
      </c>
      <c r="G19" s="31"/>
    </row>
    <row r="20" spans="1:7">
      <c r="A20" s="33">
        <v>2001</v>
      </c>
      <c r="B20" s="34" t="s">
        <v>93</v>
      </c>
      <c r="C20" s="35" t="s">
        <v>3</v>
      </c>
      <c r="D20" s="35" t="s">
        <v>169</v>
      </c>
      <c r="E20" s="35" t="s">
        <v>173</v>
      </c>
      <c r="F20" s="36">
        <v>15</v>
      </c>
      <c r="G20" s="31"/>
    </row>
    <row r="21" spans="1:7">
      <c r="A21" s="33">
        <v>2001</v>
      </c>
      <c r="B21" s="34" t="s">
        <v>94</v>
      </c>
      <c r="C21" s="35" t="s">
        <v>2</v>
      </c>
      <c r="D21" s="35" t="s">
        <v>169</v>
      </c>
      <c r="E21" s="35" t="s">
        <v>173</v>
      </c>
      <c r="F21" s="36">
        <v>57</v>
      </c>
      <c r="G21" s="31"/>
    </row>
    <row r="22" spans="1:7">
      <c r="A22" s="33">
        <v>2001</v>
      </c>
      <c r="B22" s="34" t="s">
        <v>95</v>
      </c>
      <c r="C22" s="35" t="s">
        <v>3</v>
      </c>
      <c r="D22" s="35" t="s">
        <v>169</v>
      </c>
      <c r="E22" s="35" t="s">
        <v>173</v>
      </c>
      <c r="F22" s="36">
        <v>4</v>
      </c>
      <c r="G22" s="31"/>
    </row>
    <row r="23" spans="1:7">
      <c r="A23" s="33">
        <v>2001</v>
      </c>
      <c r="B23" s="34" t="s">
        <v>95</v>
      </c>
      <c r="C23" s="35" t="s">
        <v>3</v>
      </c>
      <c r="D23" s="35" t="s">
        <v>169</v>
      </c>
      <c r="E23" s="35" t="s">
        <v>173</v>
      </c>
      <c r="F23" s="36">
        <v>3</v>
      </c>
      <c r="G23" s="31"/>
    </row>
    <row r="24" spans="1:7">
      <c r="A24" s="33">
        <v>2001</v>
      </c>
      <c r="B24" s="34" t="s">
        <v>95</v>
      </c>
      <c r="C24" s="35" t="s">
        <v>3</v>
      </c>
      <c r="D24" s="35" t="s">
        <v>169</v>
      </c>
      <c r="E24" s="35" t="s">
        <v>173</v>
      </c>
      <c r="F24" s="36">
        <v>4</v>
      </c>
      <c r="G24" s="31"/>
    </row>
    <row r="25" spans="1:7">
      <c r="A25" s="33">
        <v>2001</v>
      </c>
      <c r="B25" s="34" t="s">
        <v>96</v>
      </c>
      <c r="C25" s="35" t="s">
        <v>3</v>
      </c>
      <c r="D25" s="35" t="s">
        <v>169</v>
      </c>
      <c r="E25" s="35" t="s">
        <v>174</v>
      </c>
      <c r="F25" s="36">
        <v>82</v>
      </c>
      <c r="G25" s="31"/>
    </row>
    <row r="26" spans="1:7">
      <c r="A26" s="33">
        <v>2001</v>
      </c>
      <c r="B26" s="34" t="s">
        <v>96</v>
      </c>
      <c r="C26" s="35" t="s">
        <v>3</v>
      </c>
      <c r="D26" s="35" t="s">
        <v>169</v>
      </c>
      <c r="E26" s="35" t="s">
        <v>174</v>
      </c>
      <c r="F26" s="36">
        <v>47</v>
      </c>
      <c r="G26" s="31"/>
    </row>
    <row r="27" spans="1:7">
      <c r="A27" s="33">
        <v>2001</v>
      </c>
      <c r="B27" s="34" t="s">
        <v>96</v>
      </c>
      <c r="C27" s="35" t="s">
        <v>3</v>
      </c>
      <c r="D27" s="35" t="s">
        <v>169</v>
      </c>
      <c r="E27" s="35" t="s">
        <v>174</v>
      </c>
      <c r="F27" s="36">
        <v>33.5</v>
      </c>
      <c r="G27" s="31"/>
    </row>
    <row r="28" spans="1:7">
      <c r="A28" s="33">
        <v>2001</v>
      </c>
      <c r="B28" s="34" t="s">
        <v>96</v>
      </c>
      <c r="C28" s="35" t="s">
        <v>3</v>
      </c>
      <c r="D28" s="35" t="s">
        <v>169</v>
      </c>
      <c r="E28" s="35" t="s">
        <v>174</v>
      </c>
      <c r="F28" s="36">
        <v>52</v>
      </c>
      <c r="G28" s="31"/>
    </row>
    <row r="29" spans="1:7">
      <c r="A29" s="33">
        <v>2002</v>
      </c>
      <c r="B29" s="34" t="s">
        <v>97</v>
      </c>
      <c r="C29" s="35" t="s">
        <v>2</v>
      </c>
      <c r="D29" s="35" t="s">
        <v>169</v>
      </c>
      <c r="E29" s="35" t="s">
        <v>173</v>
      </c>
      <c r="F29" s="36">
        <v>36</v>
      </c>
      <c r="G29" s="31"/>
    </row>
    <row r="30" spans="1:7">
      <c r="A30" s="33">
        <v>2002</v>
      </c>
      <c r="B30" s="34" t="s">
        <v>98</v>
      </c>
      <c r="C30" s="35" t="s">
        <v>3</v>
      </c>
      <c r="D30" s="35" t="s">
        <v>169</v>
      </c>
      <c r="E30" s="35" t="s">
        <v>173</v>
      </c>
      <c r="F30" s="36">
        <v>22</v>
      </c>
      <c r="G30" s="31"/>
    </row>
    <row r="31" spans="1:7">
      <c r="A31" s="33">
        <v>2002</v>
      </c>
      <c r="B31" s="34" t="s">
        <v>98</v>
      </c>
      <c r="C31" s="35" t="s">
        <v>3</v>
      </c>
      <c r="D31" s="35" t="s">
        <v>169</v>
      </c>
      <c r="E31" s="35" t="s">
        <v>173</v>
      </c>
      <c r="F31" s="36">
        <v>23</v>
      </c>
      <c r="G31" s="31"/>
    </row>
    <row r="32" spans="1:7">
      <c r="A32" s="33">
        <v>2002</v>
      </c>
      <c r="B32" s="34" t="s">
        <v>99</v>
      </c>
      <c r="C32" s="35" t="s">
        <v>10</v>
      </c>
      <c r="D32" s="35" t="s">
        <v>169</v>
      </c>
      <c r="E32" s="35" t="s">
        <v>173</v>
      </c>
      <c r="F32" s="36">
        <v>35</v>
      </c>
      <c r="G32" s="31"/>
    </row>
    <row r="33" spans="1:7">
      <c r="A33" s="33">
        <v>2002</v>
      </c>
      <c r="B33" s="34" t="s">
        <v>100</v>
      </c>
      <c r="C33" s="35" t="s">
        <v>3</v>
      </c>
      <c r="D33" s="35" t="s">
        <v>169</v>
      </c>
      <c r="E33" s="35" t="s">
        <v>173</v>
      </c>
      <c r="F33" s="36">
        <v>20</v>
      </c>
      <c r="G33" s="31"/>
    </row>
    <row r="34" spans="1:7">
      <c r="A34" s="33">
        <v>2002</v>
      </c>
      <c r="B34" s="34" t="s">
        <v>101</v>
      </c>
      <c r="C34" s="35" t="s">
        <v>3</v>
      </c>
      <c r="D34" s="35" t="s">
        <v>169</v>
      </c>
      <c r="E34" s="35" t="s">
        <v>174</v>
      </c>
      <c r="F34" s="36">
        <v>25</v>
      </c>
      <c r="G34" s="31"/>
    </row>
    <row r="35" spans="1:7">
      <c r="A35" s="33">
        <v>2002</v>
      </c>
      <c r="B35" s="34" t="s">
        <v>102</v>
      </c>
      <c r="C35" s="35" t="s">
        <v>3</v>
      </c>
      <c r="D35" s="35" t="s">
        <v>169</v>
      </c>
      <c r="E35" s="35" t="s">
        <v>174</v>
      </c>
      <c r="F35" s="36">
        <v>22</v>
      </c>
      <c r="G35" s="31"/>
    </row>
    <row r="36" spans="1:7">
      <c r="A36" s="33">
        <v>2002</v>
      </c>
      <c r="B36" s="34" t="s">
        <v>102</v>
      </c>
      <c r="C36" s="35" t="s">
        <v>3</v>
      </c>
      <c r="D36" s="35" t="s">
        <v>169</v>
      </c>
      <c r="E36" s="35" t="s">
        <v>174</v>
      </c>
      <c r="F36" s="36">
        <v>22</v>
      </c>
      <c r="G36" s="31"/>
    </row>
    <row r="37" spans="1:7">
      <c r="A37" s="33">
        <v>2002</v>
      </c>
      <c r="B37" s="34" t="s">
        <v>102</v>
      </c>
      <c r="C37" s="35" t="s">
        <v>3</v>
      </c>
      <c r="D37" s="35" t="s">
        <v>169</v>
      </c>
      <c r="E37" s="35" t="s">
        <v>174</v>
      </c>
      <c r="F37" s="36">
        <v>22</v>
      </c>
      <c r="G37" s="31"/>
    </row>
    <row r="38" spans="1:7">
      <c r="A38" s="33">
        <v>2002</v>
      </c>
      <c r="B38" s="34" t="s">
        <v>103</v>
      </c>
      <c r="C38" s="35" t="s">
        <v>3</v>
      </c>
      <c r="D38" s="35" t="s">
        <v>169</v>
      </c>
      <c r="E38" s="35" t="s">
        <v>173</v>
      </c>
      <c r="F38" s="36">
        <v>10</v>
      </c>
      <c r="G38" s="31"/>
    </row>
    <row r="39" spans="1:7">
      <c r="A39" s="33">
        <v>2002</v>
      </c>
      <c r="B39" s="34" t="s">
        <v>104</v>
      </c>
      <c r="C39" s="35" t="s">
        <v>3</v>
      </c>
      <c r="D39" s="35" t="s">
        <v>169</v>
      </c>
      <c r="E39" s="35" t="s">
        <v>177</v>
      </c>
      <c r="F39" s="36">
        <v>5</v>
      </c>
      <c r="G39" s="31"/>
    </row>
    <row r="40" spans="1:7">
      <c r="A40" s="33">
        <v>2002</v>
      </c>
      <c r="B40" s="34" t="s">
        <v>105</v>
      </c>
      <c r="C40" s="35" t="s">
        <v>4</v>
      </c>
      <c r="D40" s="35" t="s">
        <v>169</v>
      </c>
      <c r="E40" s="35" t="s">
        <v>178</v>
      </c>
      <c r="F40" s="36">
        <v>35</v>
      </c>
      <c r="G40" s="31"/>
    </row>
    <row r="41" spans="1:7">
      <c r="A41" s="33">
        <v>2002</v>
      </c>
      <c r="B41" s="34" t="s">
        <v>105</v>
      </c>
      <c r="C41" s="35" t="s">
        <v>4</v>
      </c>
      <c r="D41" s="35" t="s">
        <v>169</v>
      </c>
      <c r="E41" s="35" t="s">
        <v>178</v>
      </c>
      <c r="F41" s="36">
        <v>35</v>
      </c>
      <c r="G41" s="31"/>
    </row>
    <row r="42" spans="1:7">
      <c r="A42" s="33">
        <v>2002</v>
      </c>
      <c r="B42" s="34" t="s">
        <v>106</v>
      </c>
      <c r="C42" s="35" t="s">
        <v>1</v>
      </c>
      <c r="D42" s="35" t="s">
        <v>169</v>
      </c>
      <c r="E42" s="35" t="s">
        <v>173</v>
      </c>
      <c r="F42" s="36">
        <v>19</v>
      </c>
      <c r="G42" s="31"/>
    </row>
    <row r="43" spans="1:7">
      <c r="A43" s="33">
        <v>2002</v>
      </c>
      <c r="B43" s="34" t="s">
        <v>106</v>
      </c>
      <c r="C43" s="35" t="s">
        <v>1</v>
      </c>
      <c r="D43" s="35" t="s">
        <v>169</v>
      </c>
      <c r="E43" s="35" t="s">
        <v>173</v>
      </c>
      <c r="F43" s="36">
        <v>18</v>
      </c>
      <c r="G43" s="31"/>
    </row>
    <row r="44" spans="1:7">
      <c r="A44" s="33">
        <v>2002</v>
      </c>
      <c r="B44" s="34" t="s">
        <v>106</v>
      </c>
      <c r="C44" s="35" t="s">
        <v>1</v>
      </c>
      <c r="D44" s="35" t="s">
        <v>169</v>
      </c>
      <c r="E44" s="35" t="s">
        <v>173</v>
      </c>
      <c r="F44" s="36">
        <v>19</v>
      </c>
      <c r="G44" s="31"/>
    </row>
    <row r="45" spans="1:7">
      <c r="A45" s="33">
        <v>2002</v>
      </c>
      <c r="B45" s="34" t="s">
        <v>107</v>
      </c>
      <c r="C45" s="35" t="s">
        <v>2</v>
      </c>
      <c r="D45" s="35" t="s">
        <v>169</v>
      </c>
      <c r="E45" s="35" t="s">
        <v>175</v>
      </c>
      <c r="F45" s="36">
        <v>45</v>
      </c>
      <c r="G45" s="31"/>
    </row>
    <row r="46" spans="1:7">
      <c r="A46" s="33">
        <v>2002</v>
      </c>
      <c r="B46" s="34" t="s">
        <v>108</v>
      </c>
      <c r="C46" s="35" t="s">
        <v>3</v>
      </c>
      <c r="D46" s="35" t="s">
        <v>169</v>
      </c>
      <c r="E46" s="35" t="s">
        <v>173</v>
      </c>
      <c r="F46" s="36">
        <v>30</v>
      </c>
      <c r="G46" s="31"/>
    </row>
    <row r="47" spans="1:7">
      <c r="A47" s="33">
        <v>2002</v>
      </c>
      <c r="B47" s="34" t="s">
        <v>109</v>
      </c>
      <c r="C47" s="35" t="s">
        <v>3</v>
      </c>
      <c r="D47" s="35" t="s">
        <v>169</v>
      </c>
      <c r="E47" s="35" t="s">
        <v>173</v>
      </c>
      <c r="F47" s="36">
        <v>3</v>
      </c>
      <c r="G47" s="31"/>
    </row>
    <row r="48" spans="1:7">
      <c r="A48" s="33">
        <v>2002</v>
      </c>
      <c r="B48" s="34" t="s">
        <v>110</v>
      </c>
      <c r="C48" s="35" t="s">
        <v>3</v>
      </c>
      <c r="D48" s="35" t="s">
        <v>169</v>
      </c>
      <c r="E48" s="35" t="s">
        <v>173</v>
      </c>
      <c r="F48" s="36">
        <v>22</v>
      </c>
      <c r="G48" s="31"/>
    </row>
    <row r="49" spans="1:7">
      <c r="A49" s="33">
        <v>2002</v>
      </c>
      <c r="B49" s="34" t="s">
        <v>111</v>
      </c>
      <c r="C49" s="35" t="s">
        <v>1</v>
      </c>
      <c r="D49" s="35" t="s">
        <v>169</v>
      </c>
      <c r="E49" s="35" t="s">
        <v>173</v>
      </c>
      <c r="F49" s="36">
        <v>30</v>
      </c>
      <c r="G49" s="31"/>
    </row>
    <row r="50" spans="1:7">
      <c r="A50" s="33">
        <v>2002</v>
      </c>
      <c r="B50" s="34" t="s">
        <v>112</v>
      </c>
      <c r="C50" s="35" t="s">
        <v>1</v>
      </c>
      <c r="D50" s="35" t="s">
        <v>169</v>
      </c>
      <c r="E50" s="35" t="s">
        <v>173</v>
      </c>
      <c r="F50" s="36">
        <v>7</v>
      </c>
      <c r="G50" s="31"/>
    </row>
    <row r="51" spans="1:7">
      <c r="A51" s="33">
        <v>2002</v>
      </c>
      <c r="B51" s="34" t="s">
        <v>112</v>
      </c>
      <c r="C51" s="35" t="s">
        <v>1</v>
      </c>
      <c r="D51" s="35" t="s">
        <v>169</v>
      </c>
      <c r="E51" s="35" t="s">
        <v>173</v>
      </c>
      <c r="F51" s="36">
        <v>6.75</v>
      </c>
      <c r="G51" s="31"/>
    </row>
    <row r="52" spans="1:7">
      <c r="A52" s="33">
        <v>2002</v>
      </c>
      <c r="B52" s="34" t="s">
        <v>112</v>
      </c>
      <c r="C52" s="35" t="s">
        <v>1</v>
      </c>
      <c r="D52" s="35" t="s">
        <v>169</v>
      </c>
      <c r="E52" s="35" t="s">
        <v>173</v>
      </c>
      <c r="F52" s="36">
        <v>6.75</v>
      </c>
      <c r="G52" s="31"/>
    </row>
    <row r="53" spans="1:7">
      <c r="A53" s="33">
        <v>2002</v>
      </c>
      <c r="B53" s="34" t="s">
        <v>113</v>
      </c>
      <c r="C53" s="35" t="s">
        <v>3</v>
      </c>
      <c r="D53" s="35" t="s">
        <v>169</v>
      </c>
      <c r="E53" s="35" t="s">
        <v>175</v>
      </c>
      <c r="F53" s="36">
        <v>61</v>
      </c>
      <c r="G53" s="31"/>
    </row>
    <row r="54" spans="1:7">
      <c r="A54" s="33">
        <v>2002</v>
      </c>
      <c r="B54" s="34" t="s">
        <v>113</v>
      </c>
      <c r="C54" s="35" t="s">
        <v>3</v>
      </c>
      <c r="D54" s="35" t="s">
        <v>169</v>
      </c>
      <c r="E54" s="35" t="s">
        <v>175</v>
      </c>
      <c r="F54" s="36">
        <v>60</v>
      </c>
      <c r="G54" s="31"/>
    </row>
    <row r="55" spans="1:7">
      <c r="A55" s="33">
        <v>2002</v>
      </c>
      <c r="B55" s="34" t="s">
        <v>113</v>
      </c>
      <c r="C55" s="35" t="s">
        <v>3</v>
      </c>
      <c r="D55" s="35" t="s">
        <v>169</v>
      </c>
      <c r="E55" s="35" t="s">
        <v>175</v>
      </c>
      <c r="F55" s="36">
        <v>54</v>
      </c>
      <c r="G55" s="31"/>
    </row>
    <row r="56" spans="1:7">
      <c r="A56" s="33">
        <v>2002</v>
      </c>
      <c r="B56" s="34" t="s">
        <v>114</v>
      </c>
      <c r="C56" s="35" t="s">
        <v>3</v>
      </c>
      <c r="D56" s="35" t="s">
        <v>169</v>
      </c>
      <c r="E56" s="35" t="s">
        <v>177</v>
      </c>
      <c r="F56" s="36">
        <v>25</v>
      </c>
      <c r="G56" s="31"/>
    </row>
    <row r="57" spans="1:7">
      <c r="A57" s="33">
        <v>2002</v>
      </c>
      <c r="B57" s="34" t="s">
        <v>114</v>
      </c>
      <c r="C57" s="35" t="s">
        <v>3</v>
      </c>
      <c r="D57" s="35" t="s">
        <v>169</v>
      </c>
      <c r="E57" s="35" t="s">
        <v>177</v>
      </c>
      <c r="F57" s="36">
        <v>29</v>
      </c>
      <c r="G57" s="31"/>
    </row>
    <row r="58" spans="1:7">
      <c r="A58" s="33">
        <v>2002</v>
      </c>
      <c r="B58" s="34" t="s">
        <v>114</v>
      </c>
      <c r="C58" s="35" t="s">
        <v>3</v>
      </c>
      <c r="D58" s="35" t="s">
        <v>169</v>
      </c>
      <c r="E58" s="35" t="s">
        <v>177</v>
      </c>
      <c r="F58" s="36">
        <v>33.5</v>
      </c>
      <c r="G58" s="31"/>
    </row>
    <row r="59" spans="1:7">
      <c r="A59" s="33">
        <v>2002</v>
      </c>
      <c r="B59" s="34" t="s">
        <v>114</v>
      </c>
      <c r="C59" s="35" t="s">
        <v>3</v>
      </c>
      <c r="D59" s="35" t="s">
        <v>169</v>
      </c>
      <c r="E59" s="35" t="s">
        <v>177</v>
      </c>
      <c r="F59" s="36">
        <v>28</v>
      </c>
      <c r="G59" s="31"/>
    </row>
    <row r="60" spans="1:7">
      <c r="A60" s="33">
        <v>2002</v>
      </c>
      <c r="B60" s="34" t="s">
        <v>114</v>
      </c>
      <c r="C60" s="35" t="s">
        <v>3</v>
      </c>
      <c r="D60" s="35" t="s">
        <v>169</v>
      </c>
      <c r="E60" s="35" t="s">
        <v>177</v>
      </c>
      <c r="F60" s="36">
        <v>33</v>
      </c>
      <c r="G60" s="31"/>
    </row>
    <row r="61" spans="1:7">
      <c r="A61" s="33">
        <v>2002</v>
      </c>
      <c r="B61" s="34" t="s">
        <v>114</v>
      </c>
      <c r="C61" s="35" t="s">
        <v>3</v>
      </c>
      <c r="D61" s="35" t="s">
        <v>169</v>
      </c>
      <c r="E61" s="35" t="s">
        <v>177</v>
      </c>
      <c r="F61" s="36">
        <v>35</v>
      </c>
      <c r="G61" s="31"/>
    </row>
    <row r="62" spans="1:7">
      <c r="A62" s="33">
        <v>2002</v>
      </c>
      <c r="B62" s="34" t="s">
        <v>115</v>
      </c>
      <c r="C62" s="35" t="s">
        <v>3</v>
      </c>
      <c r="D62" s="35" t="s">
        <v>169</v>
      </c>
      <c r="E62" s="35" t="s">
        <v>173</v>
      </c>
      <c r="F62" s="36">
        <v>24</v>
      </c>
      <c r="G62" s="31"/>
    </row>
    <row r="63" spans="1:7">
      <c r="A63" s="33">
        <v>2002</v>
      </c>
      <c r="B63" s="34" t="s">
        <v>115</v>
      </c>
      <c r="C63" s="35" t="s">
        <v>3</v>
      </c>
      <c r="D63" s="35" t="s">
        <v>169</v>
      </c>
      <c r="E63" s="35" t="s">
        <v>173</v>
      </c>
      <c r="F63" s="36">
        <v>26</v>
      </c>
      <c r="G63" s="31"/>
    </row>
    <row r="64" spans="1:7">
      <c r="A64" s="33">
        <v>2003</v>
      </c>
      <c r="B64" s="34" t="s">
        <v>116</v>
      </c>
      <c r="C64" s="35" t="s">
        <v>21</v>
      </c>
      <c r="D64" s="35" t="s">
        <v>169</v>
      </c>
      <c r="E64" s="35" t="s">
        <v>173</v>
      </c>
      <c r="F64" s="36">
        <v>99.5</v>
      </c>
      <c r="G64" s="31"/>
    </row>
    <row r="65" spans="1:7">
      <c r="A65" s="33">
        <v>2003</v>
      </c>
      <c r="B65" s="34" t="s">
        <v>117</v>
      </c>
      <c r="C65" s="35" t="s">
        <v>2</v>
      </c>
      <c r="D65" s="35" t="s">
        <v>169</v>
      </c>
      <c r="E65" s="35" t="s">
        <v>173</v>
      </c>
      <c r="F65" s="36">
        <v>44</v>
      </c>
      <c r="G65" s="31"/>
    </row>
    <row r="66" spans="1:7">
      <c r="A66" s="33">
        <v>2003</v>
      </c>
      <c r="B66" s="34" t="s">
        <v>117</v>
      </c>
      <c r="C66" s="35" t="s">
        <v>2</v>
      </c>
      <c r="D66" s="35" t="s">
        <v>170</v>
      </c>
      <c r="E66" s="35" t="s">
        <v>173</v>
      </c>
      <c r="F66" s="36">
        <v>43</v>
      </c>
      <c r="G66" s="31"/>
    </row>
    <row r="67" spans="1:7">
      <c r="A67" s="33">
        <v>2003</v>
      </c>
      <c r="B67" s="34" t="s">
        <v>117</v>
      </c>
      <c r="C67" s="35" t="s">
        <v>2</v>
      </c>
      <c r="D67" s="35" t="s">
        <v>169</v>
      </c>
      <c r="E67" s="35" t="s">
        <v>173</v>
      </c>
      <c r="F67" s="36">
        <v>41</v>
      </c>
      <c r="G67" s="31"/>
    </row>
    <row r="68" spans="1:7">
      <c r="A68" s="33">
        <v>2003</v>
      </c>
      <c r="B68" s="34" t="s">
        <v>117</v>
      </c>
      <c r="C68" s="35" t="s">
        <v>2</v>
      </c>
      <c r="D68" s="35" t="s">
        <v>169</v>
      </c>
      <c r="E68" s="35" t="s">
        <v>173</v>
      </c>
      <c r="F68" s="36">
        <v>40.5</v>
      </c>
      <c r="G68" s="31"/>
    </row>
    <row r="69" spans="1:7">
      <c r="A69" s="33">
        <v>2003</v>
      </c>
      <c r="B69" s="34" t="s">
        <v>118</v>
      </c>
      <c r="C69" s="35" t="s">
        <v>2</v>
      </c>
      <c r="D69" s="35" t="s">
        <v>169</v>
      </c>
      <c r="E69" s="35" t="s">
        <v>173</v>
      </c>
      <c r="F69" s="36">
        <v>32</v>
      </c>
      <c r="G69" s="31"/>
    </row>
    <row r="70" spans="1:7">
      <c r="A70" s="33">
        <v>2003</v>
      </c>
      <c r="B70" s="34" t="s">
        <v>119</v>
      </c>
      <c r="C70" s="35" t="s">
        <v>2</v>
      </c>
      <c r="D70" s="35" t="s">
        <v>170</v>
      </c>
      <c r="E70" s="35" t="s">
        <v>179</v>
      </c>
      <c r="F70" s="36">
        <v>75</v>
      </c>
      <c r="G70" s="31"/>
    </row>
    <row r="71" spans="1:7">
      <c r="A71" s="33">
        <v>2003</v>
      </c>
      <c r="B71" s="34" t="s">
        <v>119</v>
      </c>
      <c r="C71" s="35" t="s">
        <v>2</v>
      </c>
      <c r="D71" s="35" t="s">
        <v>169</v>
      </c>
      <c r="E71" s="35" t="s">
        <v>179</v>
      </c>
      <c r="F71" s="36">
        <v>72</v>
      </c>
      <c r="G71" s="31"/>
    </row>
    <row r="72" spans="1:7">
      <c r="A72" s="33">
        <v>2003</v>
      </c>
      <c r="B72" s="34" t="s">
        <v>120</v>
      </c>
      <c r="C72" s="35" t="s">
        <v>2</v>
      </c>
      <c r="D72" s="35" t="s">
        <v>169</v>
      </c>
      <c r="E72" s="35" t="s">
        <v>173</v>
      </c>
      <c r="F72" s="36">
        <v>47.5</v>
      </c>
      <c r="G72" s="31"/>
    </row>
    <row r="73" spans="1:7">
      <c r="A73" s="33">
        <v>2003</v>
      </c>
      <c r="B73" s="34" t="s">
        <v>121</v>
      </c>
      <c r="C73" s="35" t="s">
        <v>3</v>
      </c>
      <c r="D73" s="35" t="s">
        <v>169</v>
      </c>
      <c r="E73" s="35" t="s">
        <v>174</v>
      </c>
      <c r="F73" s="36">
        <v>48</v>
      </c>
      <c r="G73" s="31"/>
    </row>
    <row r="74" spans="1:7">
      <c r="A74" s="33">
        <v>2003</v>
      </c>
      <c r="B74" s="34" t="s">
        <v>122</v>
      </c>
      <c r="C74" s="35" t="s">
        <v>17</v>
      </c>
      <c r="D74" s="35" t="s">
        <v>169</v>
      </c>
      <c r="E74" s="35" t="s">
        <v>173</v>
      </c>
      <c r="F74" s="36">
        <v>53</v>
      </c>
      <c r="G74" s="31"/>
    </row>
    <row r="75" spans="1:7">
      <c r="A75" s="33">
        <v>2007</v>
      </c>
      <c r="B75" s="34" t="s">
        <v>91</v>
      </c>
      <c r="C75" s="35" t="s">
        <v>23</v>
      </c>
      <c r="D75" s="35" t="s">
        <v>170</v>
      </c>
      <c r="E75" s="35" t="s">
        <v>178</v>
      </c>
      <c r="F75" s="36">
        <v>64</v>
      </c>
      <c r="G75" s="31"/>
    </row>
    <row r="76" spans="1:7">
      <c r="A76" s="33">
        <v>2008</v>
      </c>
      <c r="B76" s="34" t="s">
        <v>123</v>
      </c>
      <c r="C76" s="35" t="s">
        <v>17</v>
      </c>
      <c r="D76" s="35" t="s">
        <v>170</v>
      </c>
      <c r="E76" s="35" t="s">
        <v>179</v>
      </c>
      <c r="F76" s="36">
        <v>34</v>
      </c>
      <c r="G76" s="31"/>
    </row>
    <row r="77" spans="1:7">
      <c r="A77" s="33">
        <v>2008</v>
      </c>
      <c r="B77" s="34" t="s">
        <v>124</v>
      </c>
      <c r="C77" s="35" t="s">
        <v>2</v>
      </c>
      <c r="D77" s="35" t="s">
        <v>169</v>
      </c>
      <c r="E77" s="35" t="s">
        <v>179</v>
      </c>
      <c r="F77" s="36">
        <v>32.227499999999999</v>
      </c>
      <c r="G77" s="31"/>
    </row>
    <row r="78" spans="1:7">
      <c r="A78" s="33">
        <v>2008</v>
      </c>
      <c r="B78" s="34" t="s">
        <v>117</v>
      </c>
      <c r="C78" s="35" t="s">
        <v>2</v>
      </c>
      <c r="D78" s="35" t="s">
        <v>169</v>
      </c>
      <c r="E78" s="35" t="s">
        <v>176</v>
      </c>
      <c r="F78" s="36">
        <v>26</v>
      </c>
      <c r="G78" s="31"/>
    </row>
    <row r="79" spans="1:7">
      <c r="A79" s="33">
        <v>2009</v>
      </c>
      <c r="B79" s="34" t="s">
        <v>98</v>
      </c>
      <c r="C79" s="35" t="s">
        <v>3</v>
      </c>
      <c r="D79" s="35" t="s">
        <v>169</v>
      </c>
      <c r="E79" s="35" t="s">
        <v>173</v>
      </c>
      <c r="F79" s="36">
        <v>39.5</v>
      </c>
      <c r="G79" s="31"/>
    </row>
    <row r="80" spans="1:7">
      <c r="A80" s="33">
        <v>2009</v>
      </c>
      <c r="B80" s="34" t="s">
        <v>98</v>
      </c>
      <c r="C80" s="35" t="s">
        <v>3</v>
      </c>
      <c r="D80" s="35" t="s">
        <v>169</v>
      </c>
      <c r="E80" s="35" t="s">
        <v>173</v>
      </c>
      <c r="F80" s="36">
        <v>41</v>
      </c>
      <c r="G80" s="31"/>
    </row>
    <row r="81" spans="1:7">
      <c r="A81" s="33">
        <v>2009</v>
      </c>
      <c r="B81" s="34" t="s">
        <v>125</v>
      </c>
      <c r="C81" s="35" t="s">
        <v>1</v>
      </c>
      <c r="D81" s="35" t="s">
        <v>170</v>
      </c>
      <c r="E81" s="35" t="s">
        <v>176</v>
      </c>
      <c r="F81" s="36">
        <v>61</v>
      </c>
      <c r="G81" s="31"/>
    </row>
    <row r="82" spans="1:7">
      <c r="A82" s="33">
        <v>2009</v>
      </c>
      <c r="B82" s="34" t="s">
        <v>126</v>
      </c>
      <c r="C82" s="35" t="s">
        <v>2</v>
      </c>
      <c r="D82" s="35" t="s">
        <v>169</v>
      </c>
      <c r="E82" s="35" t="s">
        <v>173</v>
      </c>
      <c r="F82" s="36">
        <v>16</v>
      </c>
      <c r="G82" s="31"/>
    </row>
    <row r="83" spans="1:7">
      <c r="A83" s="33">
        <v>2009</v>
      </c>
      <c r="B83" s="34" t="s">
        <v>127</v>
      </c>
      <c r="C83" s="35" t="s">
        <v>1</v>
      </c>
      <c r="D83" s="35" t="s">
        <v>169</v>
      </c>
      <c r="E83" s="35" t="s">
        <v>175</v>
      </c>
      <c r="F83" s="36">
        <v>53</v>
      </c>
      <c r="G83" s="31"/>
    </row>
    <row r="84" spans="1:7">
      <c r="A84" s="33">
        <v>2009</v>
      </c>
      <c r="B84" s="34" t="s">
        <v>128</v>
      </c>
      <c r="C84" s="35" t="s">
        <v>2</v>
      </c>
      <c r="D84" s="35" t="s">
        <v>169</v>
      </c>
      <c r="E84" s="35" t="s">
        <v>173</v>
      </c>
      <c r="F84" s="36">
        <v>22.5</v>
      </c>
      <c r="G84" s="31"/>
    </row>
    <row r="85" spans="1:7">
      <c r="A85" s="33">
        <v>2009</v>
      </c>
      <c r="B85" s="34" t="s">
        <v>128</v>
      </c>
      <c r="C85" s="35" t="s">
        <v>2</v>
      </c>
      <c r="D85" s="35" t="s">
        <v>169</v>
      </c>
      <c r="E85" s="35" t="s">
        <v>173</v>
      </c>
      <c r="F85" s="36">
        <v>22.5</v>
      </c>
      <c r="G85" s="31"/>
    </row>
    <row r="86" spans="1:7">
      <c r="A86" s="33">
        <v>2009</v>
      </c>
      <c r="B86" s="34" t="s">
        <v>128</v>
      </c>
      <c r="C86" s="35" t="s">
        <v>2</v>
      </c>
      <c r="D86" s="35" t="s">
        <v>169</v>
      </c>
      <c r="E86" s="35" t="s">
        <v>173</v>
      </c>
      <c r="F86" s="36">
        <v>22.5</v>
      </c>
      <c r="G86" s="31"/>
    </row>
    <row r="87" spans="1:7">
      <c r="A87" s="33">
        <v>2010</v>
      </c>
      <c r="B87" s="34" t="s">
        <v>129</v>
      </c>
      <c r="C87" s="35" t="s">
        <v>2</v>
      </c>
      <c r="D87" s="35" t="s">
        <v>171</v>
      </c>
      <c r="E87" s="35" t="s">
        <v>179</v>
      </c>
      <c r="F87" s="36">
        <v>45</v>
      </c>
      <c r="G87" s="31"/>
    </row>
    <row r="88" spans="1:7">
      <c r="A88" s="33">
        <v>2010</v>
      </c>
      <c r="B88" s="34" t="s">
        <v>130</v>
      </c>
      <c r="C88" s="35" t="s">
        <v>1</v>
      </c>
      <c r="D88" s="35" t="s">
        <v>170</v>
      </c>
      <c r="E88" s="35" t="s">
        <v>173</v>
      </c>
      <c r="F88" s="36">
        <v>61</v>
      </c>
      <c r="G88" s="31"/>
    </row>
    <row r="89" spans="1:7">
      <c r="A89" s="33">
        <v>2010</v>
      </c>
      <c r="B89" s="34" t="s">
        <v>131</v>
      </c>
      <c r="C89" s="35" t="s">
        <v>3</v>
      </c>
      <c r="D89" s="35" t="s">
        <v>169</v>
      </c>
      <c r="E89" s="35" t="s">
        <v>176</v>
      </c>
      <c r="F89" s="36">
        <v>44</v>
      </c>
      <c r="G89" s="31"/>
    </row>
    <row r="90" spans="1:7">
      <c r="A90" s="33">
        <v>2011</v>
      </c>
      <c r="B90" s="34" t="s">
        <v>132</v>
      </c>
      <c r="C90" s="35" t="s">
        <v>9</v>
      </c>
      <c r="D90" s="35" t="s">
        <v>170</v>
      </c>
      <c r="E90" s="35" t="s">
        <v>174</v>
      </c>
      <c r="F90" s="36">
        <v>54</v>
      </c>
      <c r="G90" s="31"/>
    </row>
    <row r="91" spans="1:7">
      <c r="A91" s="33">
        <v>2012</v>
      </c>
      <c r="B91" s="34" t="s">
        <v>133</v>
      </c>
      <c r="C91" s="35" t="s">
        <v>1</v>
      </c>
      <c r="D91" s="35" t="s">
        <v>169</v>
      </c>
      <c r="E91" s="35" t="s">
        <v>180</v>
      </c>
      <c r="F91" s="36">
        <v>16</v>
      </c>
      <c r="G91" s="31"/>
    </row>
    <row r="92" spans="1:7">
      <c r="A92" s="33">
        <v>2012</v>
      </c>
      <c r="B92" s="34" t="s">
        <v>133</v>
      </c>
      <c r="C92" s="35" t="s">
        <v>1</v>
      </c>
      <c r="D92" s="35" t="s">
        <v>169</v>
      </c>
      <c r="E92" s="35" t="s">
        <v>180</v>
      </c>
      <c r="F92" s="36">
        <v>15.38</v>
      </c>
      <c r="G92" s="31"/>
    </row>
    <row r="93" spans="1:7">
      <c r="A93" s="33">
        <v>2012</v>
      </c>
      <c r="B93" s="34" t="s">
        <v>133</v>
      </c>
      <c r="C93" s="35" t="s">
        <v>1</v>
      </c>
      <c r="D93" s="35" t="s">
        <v>169</v>
      </c>
      <c r="E93" s="35" t="s">
        <v>180</v>
      </c>
      <c r="F93" s="36">
        <v>16.57</v>
      </c>
      <c r="G93" s="31"/>
    </row>
    <row r="94" spans="1:7">
      <c r="A94" s="33">
        <v>2012</v>
      </c>
      <c r="B94" s="34" t="s">
        <v>133</v>
      </c>
      <c r="C94" s="35" t="s">
        <v>1</v>
      </c>
      <c r="D94" s="35" t="s">
        <v>171</v>
      </c>
      <c r="E94" s="35" t="s">
        <v>180</v>
      </c>
      <c r="F94" s="36">
        <v>13.5</v>
      </c>
      <c r="G94" s="31"/>
    </row>
    <row r="95" spans="1:7">
      <c r="A95" s="33">
        <v>2012</v>
      </c>
      <c r="B95" s="34" t="s">
        <v>133</v>
      </c>
      <c r="C95" s="35" t="s">
        <v>1</v>
      </c>
      <c r="D95" s="35" t="s">
        <v>169</v>
      </c>
      <c r="E95" s="35" t="s">
        <v>180</v>
      </c>
      <c r="F95" s="36">
        <v>15.38</v>
      </c>
      <c r="G95" s="31"/>
    </row>
    <row r="96" spans="1:7">
      <c r="A96" s="33">
        <v>2012</v>
      </c>
      <c r="B96" s="34" t="s">
        <v>133</v>
      </c>
      <c r="C96" s="35" t="s">
        <v>1</v>
      </c>
      <c r="D96" s="35" t="s">
        <v>169</v>
      </c>
      <c r="E96" s="35" t="s">
        <v>180</v>
      </c>
      <c r="F96" s="36">
        <v>16</v>
      </c>
      <c r="G96" s="31"/>
    </row>
    <row r="97" spans="1:7">
      <c r="A97" s="33">
        <v>2012</v>
      </c>
      <c r="B97" s="34" t="s">
        <v>134</v>
      </c>
      <c r="C97" s="35" t="s">
        <v>1</v>
      </c>
      <c r="D97" s="35" t="s">
        <v>169</v>
      </c>
      <c r="E97" s="35" t="s">
        <v>176</v>
      </c>
      <c r="F97" s="36">
        <v>43.509</v>
      </c>
      <c r="G97" s="31"/>
    </row>
    <row r="98" spans="1:7">
      <c r="A98" s="33">
        <v>2012</v>
      </c>
      <c r="B98" s="34" t="s">
        <v>127</v>
      </c>
      <c r="C98" s="35" t="s">
        <v>1</v>
      </c>
      <c r="D98" s="35" t="s">
        <v>169</v>
      </c>
      <c r="E98" s="35" t="s">
        <v>176</v>
      </c>
      <c r="F98" s="36">
        <v>25</v>
      </c>
      <c r="G98" s="31"/>
    </row>
    <row r="99" spans="1:7">
      <c r="A99" s="33">
        <v>2013</v>
      </c>
      <c r="B99" s="34" t="s">
        <v>135</v>
      </c>
      <c r="C99" s="35" t="s">
        <v>2</v>
      </c>
      <c r="D99" s="35" t="s">
        <v>169</v>
      </c>
      <c r="E99" s="35" t="s">
        <v>175</v>
      </c>
      <c r="F99" s="36">
        <v>71</v>
      </c>
      <c r="G99" s="31"/>
    </row>
    <row r="100" spans="1:7">
      <c r="A100" s="33">
        <v>2013</v>
      </c>
      <c r="B100" s="34" t="s">
        <v>135</v>
      </c>
      <c r="C100" s="35" t="s">
        <v>2</v>
      </c>
      <c r="D100" s="35" t="s">
        <v>169</v>
      </c>
      <c r="E100" s="35" t="s">
        <v>175</v>
      </c>
      <c r="F100" s="36">
        <v>91</v>
      </c>
      <c r="G100" s="31"/>
    </row>
    <row r="101" spans="1:7">
      <c r="A101" s="33">
        <v>2013</v>
      </c>
      <c r="B101" s="34" t="s">
        <v>135</v>
      </c>
      <c r="C101" s="35" t="s">
        <v>2</v>
      </c>
      <c r="D101" s="35" t="s">
        <v>169</v>
      </c>
      <c r="E101" s="35" t="s">
        <v>175</v>
      </c>
      <c r="F101" s="36">
        <v>67.13</v>
      </c>
      <c r="G101" s="31"/>
    </row>
    <row r="102" spans="1:7">
      <c r="A102" s="33">
        <v>2013</v>
      </c>
      <c r="B102" s="34" t="s">
        <v>135</v>
      </c>
      <c r="C102" s="35" t="s">
        <v>2</v>
      </c>
      <c r="D102" s="35" t="s">
        <v>169</v>
      </c>
      <c r="E102" s="35" t="s">
        <v>175</v>
      </c>
      <c r="F102" s="36">
        <v>79</v>
      </c>
      <c r="G102" s="31"/>
    </row>
    <row r="103" spans="1:7">
      <c r="A103" s="33">
        <v>2013</v>
      </c>
      <c r="B103" s="34" t="s">
        <v>136</v>
      </c>
      <c r="C103" s="35" t="s">
        <v>2</v>
      </c>
      <c r="D103" s="35" t="s">
        <v>169</v>
      </c>
      <c r="E103" s="35" t="s">
        <v>173</v>
      </c>
      <c r="F103" s="36">
        <v>21</v>
      </c>
      <c r="G103" s="31"/>
    </row>
    <row r="104" spans="1:7">
      <c r="A104" s="33">
        <v>2013</v>
      </c>
      <c r="B104" s="34" t="s">
        <v>136</v>
      </c>
      <c r="C104" s="35" t="s">
        <v>2</v>
      </c>
      <c r="D104" s="35" t="s">
        <v>169</v>
      </c>
      <c r="E104" s="35" t="s">
        <v>173</v>
      </c>
      <c r="F104" s="36">
        <v>47.95</v>
      </c>
      <c r="G104" s="31"/>
    </row>
    <row r="105" spans="1:7">
      <c r="A105" s="33">
        <v>2013</v>
      </c>
      <c r="B105" s="34" t="s">
        <v>137</v>
      </c>
      <c r="C105" s="35" t="s">
        <v>2</v>
      </c>
      <c r="D105" s="35" t="s">
        <v>169</v>
      </c>
      <c r="E105" s="35" t="s">
        <v>173</v>
      </c>
      <c r="F105" s="36">
        <v>14</v>
      </c>
      <c r="G105" s="31"/>
    </row>
    <row r="106" spans="1:7">
      <c r="A106" s="33">
        <v>2013</v>
      </c>
      <c r="B106" s="34" t="s">
        <v>137</v>
      </c>
      <c r="C106" s="35" t="s">
        <v>2</v>
      </c>
      <c r="D106" s="35" t="s">
        <v>169</v>
      </c>
      <c r="E106" s="35" t="s">
        <v>173</v>
      </c>
      <c r="F106" s="36">
        <v>27</v>
      </c>
      <c r="G106" s="31"/>
    </row>
    <row r="107" spans="1:7">
      <c r="A107" s="33">
        <v>2013</v>
      </c>
      <c r="B107" s="34" t="s">
        <v>137</v>
      </c>
      <c r="C107" s="35" t="s">
        <v>2</v>
      </c>
      <c r="D107" s="35" t="s">
        <v>169</v>
      </c>
      <c r="E107" s="35" t="s">
        <v>173</v>
      </c>
      <c r="F107" s="36">
        <v>14.5</v>
      </c>
      <c r="G107" s="31"/>
    </row>
    <row r="108" spans="1:7">
      <c r="A108" s="33">
        <v>2013</v>
      </c>
      <c r="B108" s="34" t="s">
        <v>138</v>
      </c>
      <c r="C108" s="35" t="s">
        <v>2</v>
      </c>
      <c r="D108" s="35" t="s">
        <v>170</v>
      </c>
      <c r="E108" s="35" t="s">
        <v>173</v>
      </c>
      <c r="F108" s="36">
        <v>71</v>
      </c>
      <c r="G108" s="31"/>
    </row>
    <row r="109" spans="1:7">
      <c r="A109" s="33">
        <v>2013</v>
      </c>
      <c r="B109" s="34" t="s">
        <v>139</v>
      </c>
      <c r="C109" s="35" t="s">
        <v>1</v>
      </c>
      <c r="D109" s="35" t="s">
        <v>169</v>
      </c>
      <c r="E109" s="35" t="s">
        <v>176</v>
      </c>
      <c r="F109" s="36">
        <v>8.5</v>
      </c>
      <c r="G109" s="31"/>
    </row>
    <row r="110" spans="1:7">
      <c r="A110" s="33">
        <v>2013</v>
      </c>
      <c r="B110" s="34" t="s">
        <v>139</v>
      </c>
      <c r="C110" s="35" t="s">
        <v>1</v>
      </c>
      <c r="D110" s="35" t="s">
        <v>169</v>
      </c>
      <c r="E110" s="35" t="s">
        <v>176</v>
      </c>
      <c r="F110" s="36">
        <v>8.5</v>
      </c>
      <c r="G110" s="31"/>
    </row>
    <row r="111" spans="1:7">
      <c r="A111" s="33">
        <v>2013</v>
      </c>
      <c r="B111" s="34" t="s">
        <v>140</v>
      </c>
      <c r="C111" s="35" t="s">
        <v>2</v>
      </c>
      <c r="D111" s="35" t="s">
        <v>169</v>
      </c>
      <c r="E111" s="35" t="s">
        <v>173</v>
      </c>
      <c r="F111" s="36">
        <v>25</v>
      </c>
      <c r="G111" s="31"/>
    </row>
    <row r="112" spans="1:7">
      <c r="A112" s="33">
        <v>2013</v>
      </c>
      <c r="B112" s="34" t="s">
        <v>140</v>
      </c>
      <c r="C112" s="35" t="s">
        <v>2</v>
      </c>
      <c r="D112" s="35" t="s">
        <v>169</v>
      </c>
      <c r="E112" s="35" t="s">
        <v>173</v>
      </c>
      <c r="F112" s="36">
        <v>17</v>
      </c>
      <c r="G112" s="31"/>
    </row>
    <row r="113" spans="1:7">
      <c r="A113" s="33">
        <v>2013</v>
      </c>
      <c r="B113" s="34" t="s">
        <v>140</v>
      </c>
      <c r="C113" s="35" t="s">
        <v>2</v>
      </c>
      <c r="D113" s="35" t="s">
        <v>169</v>
      </c>
      <c r="E113" s="35" t="s">
        <v>173</v>
      </c>
      <c r="F113" s="36">
        <v>16</v>
      </c>
      <c r="G113" s="31"/>
    </row>
    <row r="114" spans="1:7">
      <c r="A114" s="33">
        <v>2014</v>
      </c>
      <c r="B114" s="34" t="s">
        <v>141</v>
      </c>
      <c r="C114" s="35" t="s">
        <v>1</v>
      </c>
      <c r="D114" s="35" t="s">
        <v>169</v>
      </c>
      <c r="E114" s="35" t="s">
        <v>173</v>
      </c>
      <c r="F114" s="36">
        <v>27.25</v>
      </c>
      <c r="G114" s="31"/>
    </row>
    <row r="115" spans="1:7">
      <c r="A115" s="33">
        <v>2014</v>
      </c>
      <c r="B115" s="34" t="s">
        <v>141</v>
      </c>
      <c r="C115" s="35" t="s">
        <v>1</v>
      </c>
      <c r="D115" s="35" t="s">
        <v>169</v>
      </c>
      <c r="E115" s="35" t="s">
        <v>173</v>
      </c>
      <c r="F115" s="36">
        <v>26</v>
      </c>
      <c r="G115" s="31"/>
    </row>
    <row r="116" spans="1:7">
      <c r="A116" s="33">
        <v>2014</v>
      </c>
      <c r="B116" s="34" t="s">
        <v>141</v>
      </c>
      <c r="C116" s="35" t="s">
        <v>1</v>
      </c>
      <c r="D116" s="35" t="s">
        <v>169</v>
      </c>
      <c r="E116" s="35" t="s">
        <v>173</v>
      </c>
      <c r="F116" s="36">
        <v>18.25</v>
      </c>
      <c r="G116" s="31"/>
    </row>
    <row r="117" spans="1:7">
      <c r="A117" s="33">
        <v>2014</v>
      </c>
      <c r="B117" s="34" t="s">
        <v>112</v>
      </c>
      <c r="C117" s="35" t="s">
        <v>1</v>
      </c>
      <c r="D117" s="35" t="s">
        <v>169</v>
      </c>
      <c r="E117" s="35" t="s">
        <v>173</v>
      </c>
      <c r="F117" s="36">
        <v>26</v>
      </c>
      <c r="G117" s="31"/>
    </row>
    <row r="118" spans="1:7">
      <c r="A118" s="33">
        <v>2014</v>
      </c>
      <c r="B118" s="34" t="s">
        <v>112</v>
      </c>
      <c r="C118" s="35" t="s">
        <v>1</v>
      </c>
      <c r="D118" s="35" t="s">
        <v>169</v>
      </c>
      <c r="E118" s="35" t="s">
        <v>173</v>
      </c>
      <c r="F118" s="36">
        <v>64</v>
      </c>
      <c r="G118" s="31"/>
    </row>
    <row r="119" spans="1:7">
      <c r="A119" s="33">
        <v>2014</v>
      </c>
      <c r="B119" s="34" t="s">
        <v>112</v>
      </c>
      <c r="C119" s="35" t="s">
        <v>1</v>
      </c>
      <c r="D119" s="35" t="s">
        <v>169</v>
      </c>
      <c r="E119" s="35" t="s">
        <v>173</v>
      </c>
      <c r="F119" s="36">
        <v>63.5</v>
      </c>
      <c r="G119" s="31"/>
    </row>
    <row r="120" spans="1:7">
      <c r="A120" s="33">
        <v>2014</v>
      </c>
      <c r="B120" s="34" t="s">
        <v>142</v>
      </c>
      <c r="C120" s="35" t="s">
        <v>1</v>
      </c>
      <c r="D120" s="35" t="s">
        <v>169</v>
      </c>
      <c r="E120" s="35" t="s">
        <v>173</v>
      </c>
      <c r="F120" s="36">
        <v>64</v>
      </c>
      <c r="G120" s="31"/>
    </row>
    <row r="121" spans="1:7">
      <c r="A121" s="33">
        <v>2014</v>
      </c>
      <c r="B121" s="34" t="s">
        <v>142</v>
      </c>
      <c r="C121" s="35" t="s">
        <v>1</v>
      </c>
      <c r="D121" s="35" t="s">
        <v>169</v>
      </c>
      <c r="E121" s="35" t="s">
        <v>173</v>
      </c>
      <c r="F121" s="36">
        <v>63.5</v>
      </c>
      <c r="G121" s="31"/>
    </row>
    <row r="122" spans="1:7">
      <c r="A122" s="33">
        <v>2015</v>
      </c>
      <c r="B122" s="34" t="s">
        <v>143</v>
      </c>
      <c r="C122" s="35" t="s">
        <v>1</v>
      </c>
      <c r="D122" s="35" t="s">
        <v>169</v>
      </c>
      <c r="E122" s="35" t="s">
        <v>173</v>
      </c>
      <c r="F122" s="36">
        <v>4</v>
      </c>
      <c r="G122" s="31"/>
    </row>
    <row r="123" spans="1:7">
      <c r="A123" s="33">
        <v>2015</v>
      </c>
      <c r="B123" s="34" t="s">
        <v>143</v>
      </c>
      <c r="C123" s="35" t="s">
        <v>1</v>
      </c>
      <c r="D123" s="35" t="s">
        <v>169</v>
      </c>
      <c r="E123" s="35" t="s">
        <v>173</v>
      </c>
      <c r="F123" s="36">
        <v>3</v>
      </c>
      <c r="G123" s="31"/>
    </row>
    <row r="124" spans="1:7">
      <c r="A124" s="33">
        <v>2015</v>
      </c>
      <c r="B124" s="34" t="s">
        <v>143</v>
      </c>
      <c r="C124" s="35" t="s">
        <v>1</v>
      </c>
      <c r="D124" s="35" t="s">
        <v>170</v>
      </c>
      <c r="E124" s="35" t="s">
        <v>173</v>
      </c>
      <c r="F124" s="36">
        <v>19.95</v>
      </c>
      <c r="G124" s="31"/>
    </row>
    <row r="125" spans="1:7">
      <c r="A125" s="33">
        <v>2015</v>
      </c>
      <c r="B125" s="34" t="s">
        <v>144</v>
      </c>
      <c r="C125" s="35" t="s">
        <v>4</v>
      </c>
      <c r="D125" s="35" t="s">
        <v>169</v>
      </c>
      <c r="E125" s="35" t="s">
        <v>173</v>
      </c>
      <c r="F125" s="36">
        <v>37.25</v>
      </c>
      <c r="G125" s="31"/>
    </row>
    <row r="126" spans="1:7">
      <c r="A126" s="33">
        <v>2015</v>
      </c>
      <c r="B126" s="34" t="s">
        <v>144</v>
      </c>
      <c r="C126" s="35" t="s">
        <v>4</v>
      </c>
      <c r="D126" s="35" t="s">
        <v>169</v>
      </c>
      <c r="E126" s="35" t="s">
        <v>173</v>
      </c>
      <c r="F126" s="36">
        <v>38</v>
      </c>
      <c r="G126" s="31"/>
    </row>
    <row r="127" spans="1:7">
      <c r="A127" s="33">
        <v>2015</v>
      </c>
      <c r="B127" s="34" t="s">
        <v>145</v>
      </c>
      <c r="C127" s="35" t="s">
        <v>1</v>
      </c>
      <c r="D127" s="35" t="s">
        <v>170</v>
      </c>
      <c r="E127" s="35" t="s">
        <v>173</v>
      </c>
      <c r="F127" s="36">
        <v>22.5</v>
      </c>
      <c r="G127" s="31"/>
    </row>
    <row r="128" spans="1:7">
      <c r="A128" s="33">
        <v>2015</v>
      </c>
      <c r="B128" s="34" t="s">
        <v>146</v>
      </c>
      <c r="C128" s="35" t="s">
        <v>1</v>
      </c>
      <c r="D128" s="35" t="s">
        <v>169</v>
      </c>
      <c r="E128" s="35" t="s">
        <v>173</v>
      </c>
      <c r="F128" s="36">
        <v>44.28</v>
      </c>
      <c r="G128" s="31"/>
    </row>
    <row r="129" spans="1:7">
      <c r="A129" s="33">
        <v>2015</v>
      </c>
      <c r="B129" s="34" t="s">
        <v>147</v>
      </c>
      <c r="C129" s="35" t="s">
        <v>2</v>
      </c>
      <c r="D129" s="35" t="s">
        <v>169</v>
      </c>
      <c r="E129" s="35" t="s">
        <v>173</v>
      </c>
      <c r="F129" s="36">
        <v>19.350000000000001</v>
      </c>
      <c r="G129" s="31"/>
    </row>
    <row r="130" spans="1:7">
      <c r="A130" s="33">
        <v>2015</v>
      </c>
      <c r="B130" s="34" t="s">
        <v>147</v>
      </c>
      <c r="C130" s="35" t="s">
        <v>2</v>
      </c>
      <c r="D130" s="35" t="s">
        <v>169</v>
      </c>
      <c r="E130" s="35" t="s">
        <v>173</v>
      </c>
      <c r="F130" s="36">
        <v>16.75</v>
      </c>
      <c r="G130" s="31"/>
    </row>
    <row r="131" spans="1:7">
      <c r="A131" s="33">
        <v>2015</v>
      </c>
      <c r="B131" s="34" t="s">
        <v>147</v>
      </c>
      <c r="C131" s="35" t="s">
        <v>2</v>
      </c>
      <c r="D131" s="35" t="s">
        <v>169</v>
      </c>
      <c r="E131" s="35" t="s">
        <v>173</v>
      </c>
      <c r="F131" s="36">
        <v>11.38</v>
      </c>
      <c r="G131" s="31"/>
    </row>
    <row r="132" spans="1:7">
      <c r="A132" s="33">
        <v>2015</v>
      </c>
      <c r="B132" s="34" t="s">
        <v>148</v>
      </c>
      <c r="C132" s="35" t="s">
        <v>1</v>
      </c>
      <c r="D132" s="35" t="s">
        <v>169</v>
      </c>
      <c r="E132" s="35" t="s">
        <v>175</v>
      </c>
      <c r="F132" s="36">
        <v>46.63</v>
      </c>
      <c r="G132" s="31"/>
    </row>
    <row r="133" spans="1:7">
      <c r="A133" s="33">
        <v>2015</v>
      </c>
      <c r="B133" s="34" t="s">
        <v>149</v>
      </c>
      <c r="C133" s="35" t="s">
        <v>1</v>
      </c>
      <c r="D133" s="35" t="s">
        <v>169</v>
      </c>
      <c r="E133" s="35" t="s">
        <v>176</v>
      </c>
      <c r="F133" s="36">
        <v>5</v>
      </c>
      <c r="G133" s="31"/>
    </row>
    <row r="134" spans="1:7">
      <c r="A134" s="33">
        <v>2015</v>
      </c>
      <c r="B134" s="34" t="s">
        <v>150</v>
      </c>
      <c r="C134" s="35" t="s">
        <v>1</v>
      </c>
      <c r="D134" s="35" t="s">
        <v>169</v>
      </c>
      <c r="E134" s="35" t="s">
        <v>176</v>
      </c>
      <c r="F134" s="36">
        <v>5</v>
      </c>
      <c r="G134" s="31"/>
    </row>
    <row r="135" spans="1:7">
      <c r="A135" s="33">
        <v>2015</v>
      </c>
      <c r="B135" s="34" t="s">
        <v>138</v>
      </c>
      <c r="C135" s="35" t="s">
        <v>2</v>
      </c>
      <c r="D135" s="35" t="s">
        <v>170</v>
      </c>
      <c r="E135" s="35" t="s">
        <v>175</v>
      </c>
      <c r="F135" s="36">
        <v>55.5</v>
      </c>
      <c r="G135" s="31"/>
    </row>
    <row r="136" spans="1:7">
      <c r="A136" s="33">
        <v>2015</v>
      </c>
      <c r="B136" s="34" t="s">
        <v>151</v>
      </c>
      <c r="C136" s="35" t="s">
        <v>23</v>
      </c>
      <c r="D136" s="35" t="s">
        <v>172</v>
      </c>
      <c r="E136" s="35" t="s">
        <v>173</v>
      </c>
      <c r="F136" s="36">
        <v>74.833500000000001</v>
      </c>
      <c r="G136" s="31"/>
    </row>
    <row r="137" spans="1:7">
      <c r="A137" s="33">
        <v>2015</v>
      </c>
      <c r="B137" s="34" t="s">
        <v>152</v>
      </c>
      <c r="C137" s="35" t="s">
        <v>1</v>
      </c>
      <c r="D137" s="35" t="s">
        <v>169</v>
      </c>
      <c r="E137" s="35" t="s">
        <v>173</v>
      </c>
      <c r="F137" s="36">
        <v>12.87</v>
      </c>
      <c r="G137" s="31"/>
    </row>
    <row r="138" spans="1:7">
      <c r="A138" s="33">
        <v>2015</v>
      </c>
      <c r="B138" s="34" t="s">
        <v>152</v>
      </c>
      <c r="C138" s="35" t="s">
        <v>1</v>
      </c>
      <c r="D138" s="35" t="s">
        <v>169</v>
      </c>
      <c r="E138" s="35" t="s">
        <v>173</v>
      </c>
      <c r="F138" s="36">
        <v>12.13</v>
      </c>
      <c r="G138" s="31"/>
    </row>
    <row r="139" spans="1:7">
      <c r="A139" s="33">
        <v>2015</v>
      </c>
      <c r="B139" s="34" t="s">
        <v>153</v>
      </c>
      <c r="C139" s="35" t="s">
        <v>1</v>
      </c>
      <c r="D139" s="35" t="s">
        <v>169</v>
      </c>
      <c r="E139" s="35" t="s">
        <v>173</v>
      </c>
      <c r="F139" s="36">
        <v>11.5</v>
      </c>
      <c r="G139" s="31"/>
    </row>
    <row r="140" spans="1:7">
      <c r="A140" s="33">
        <v>2015</v>
      </c>
      <c r="B140" s="34" t="s">
        <v>153</v>
      </c>
      <c r="C140" s="35" t="s">
        <v>1</v>
      </c>
      <c r="D140" s="35" t="s">
        <v>169</v>
      </c>
      <c r="E140" s="35" t="s">
        <v>173</v>
      </c>
      <c r="F140" s="36">
        <v>15</v>
      </c>
      <c r="G140" s="31"/>
    </row>
    <row r="141" spans="1:7">
      <c r="A141" s="33">
        <v>2015</v>
      </c>
      <c r="B141" s="34" t="s">
        <v>153</v>
      </c>
      <c r="C141" s="35" t="s">
        <v>1</v>
      </c>
      <c r="D141" s="35" t="s">
        <v>169</v>
      </c>
      <c r="E141" s="35" t="s">
        <v>173</v>
      </c>
      <c r="F141" s="36">
        <v>12.13</v>
      </c>
      <c r="G141" s="31"/>
    </row>
    <row r="142" spans="1:7">
      <c r="A142" s="33">
        <v>2015</v>
      </c>
      <c r="B142" s="34" t="s">
        <v>154</v>
      </c>
      <c r="C142" s="35" t="s">
        <v>1</v>
      </c>
      <c r="D142" s="35" t="s">
        <v>170</v>
      </c>
      <c r="E142" s="35" t="s">
        <v>176</v>
      </c>
      <c r="F142" s="36">
        <v>50</v>
      </c>
      <c r="G142" s="31"/>
    </row>
    <row r="143" spans="1:7">
      <c r="A143" s="33">
        <v>2015</v>
      </c>
      <c r="B143" s="34" t="s">
        <v>154</v>
      </c>
      <c r="C143" s="35" t="s">
        <v>1</v>
      </c>
      <c r="D143" s="35" t="s">
        <v>169</v>
      </c>
      <c r="E143" s="35" t="s">
        <v>176</v>
      </c>
      <c r="F143" s="36">
        <v>10</v>
      </c>
      <c r="G143" s="31"/>
    </row>
    <row r="144" spans="1:7">
      <c r="A144" s="33">
        <v>2015</v>
      </c>
      <c r="B144" s="34" t="s">
        <v>154</v>
      </c>
      <c r="C144" s="35" t="s">
        <v>1</v>
      </c>
      <c r="D144" s="35" t="s">
        <v>169</v>
      </c>
      <c r="E144" s="35" t="s">
        <v>176</v>
      </c>
      <c r="F144" s="36">
        <v>34</v>
      </c>
      <c r="G144" s="31"/>
    </row>
    <row r="145" spans="1:7">
      <c r="A145" s="33">
        <v>2015</v>
      </c>
      <c r="B145" s="34" t="s">
        <v>155</v>
      </c>
      <c r="C145" s="35" t="s">
        <v>1</v>
      </c>
      <c r="D145" s="35" t="s">
        <v>169</v>
      </c>
      <c r="E145" s="35" t="s">
        <v>173</v>
      </c>
      <c r="F145" s="36">
        <v>4</v>
      </c>
      <c r="G145" s="31"/>
    </row>
    <row r="146" spans="1:7">
      <c r="A146" s="33">
        <v>2015</v>
      </c>
      <c r="B146" s="34" t="s">
        <v>155</v>
      </c>
      <c r="C146" s="35" t="s">
        <v>1</v>
      </c>
      <c r="D146" s="35" t="s">
        <v>169</v>
      </c>
      <c r="E146" s="35" t="s">
        <v>173</v>
      </c>
      <c r="F146" s="36">
        <v>3</v>
      </c>
      <c r="G146" s="31"/>
    </row>
    <row r="147" spans="1:7">
      <c r="A147" s="33">
        <v>2016</v>
      </c>
      <c r="B147" s="34" t="s">
        <v>156</v>
      </c>
      <c r="C147" s="35" t="s">
        <v>5</v>
      </c>
      <c r="D147" s="35" t="s">
        <v>169</v>
      </c>
      <c r="E147" s="35" t="s">
        <v>175</v>
      </c>
      <c r="F147" s="36">
        <v>77</v>
      </c>
      <c r="G147" s="31"/>
    </row>
    <row r="148" spans="1:7">
      <c r="A148" s="33">
        <v>2016</v>
      </c>
      <c r="B148" s="34" t="s">
        <v>148</v>
      </c>
      <c r="C148" s="35" t="s">
        <v>1</v>
      </c>
      <c r="D148" s="35" t="s">
        <v>171</v>
      </c>
      <c r="E148" s="35" t="s">
        <v>175</v>
      </c>
      <c r="F148" s="36">
        <v>24.5</v>
      </c>
      <c r="G148" s="31"/>
    </row>
    <row r="149" spans="1:7">
      <c r="A149" s="33">
        <v>2016</v>
      </c>
      <c r="B149" s="34" t="s">
        <v>157</v>
      </c>
      <c r="C149" s="35" t="s">
        <v>1</v>
      </c>
      <c r="D149" s="35" t="s">
        <v>169</v>
      </c>
      <c r="E149" s="35" t="s">
        <v>175</v>
      </c>
      <c r="F149" s="36">
        <v>32</v>
      </c>
      <c r="G149" s="31"/>
    </row>
    <row r="150" spans="1:7">
      <c r="A150" s="33">
        <v>2016</v>
      </c>
      <c r="B150" s="34" t="s">
        <v>157</v>
      </c>
      <c r="C150" s="35" t="s">
        <v>1</v>
      </c>
      <c r="D150" s="35" t="s">
        <v>169</v>
      </c>
      <c r="E150" s="35" t="s">
        <v>175</v>
      </c>
      <c r="F150" s="36">
        <v>50</v>
      </c>
      <c r="G150" s="31"/>
    </row>
    <row r="151" spans="1:7">
      <c r="A151" s="33">
        <v>2016</v>
      </c>
      <c r="B151" s="34" t="s">
        <v>157</v>
      </c>
      <c r="C151" s="35" t="s">
        <v>1</v>
      </c>
      <c r="D151" s="35" t="s">
        <v>169</v>
      </c>
      <c r="E151" s="35" t="s">
        <v>175</v>
      </c>
      <c r="F151" s="36">
        <v>40.5</v>
      </c>
      <c r="G151" s="31"/>
    </row>
    <row r="152" spans="1:7">
      <c r="A152" s="33">
        <v>2016</v>
      </c>
      <c r="B152" s="34" t="s">
        <v>158</v>
      </c>
      <c r="C152" s="35" t="s">
        <v>1</v>
      </c>
      <c r="D152" s="35" t="s">
        <v>169</v>
      </c>
      <c r="E152" s="35" t="s">
        <v>175</v>
      </c>
      <c r="F152" s="36">
        <v>40.119999999999997</v>
      </c>
      <c r="G152" s="31"/>
    </row>
    <row r="153" spans="1:7">
      <c r="A153" s="33">
        <v>2016</v>
      </c>
      <c r="B153" s="34" t="s">
        <v>158</v>
      </c>
      <c r="C153" s="35" t="s">
        <v>1</v>
      </c>
      <c r="D153" s="35" t="s">
        <v>169</v>
      </c>
      <c r="E153" s="35" t="s">
        <v>175</v>
      </c>
      <c r="F153" s="36">
        <v>32</v>
      </c>
      <c r="G153" s="31"/>
    </row>
    <row r="154" spans="1:7">
      <c r="A154" s="33">
        <v>2016</v>
      </c>
      <c r="B154" s="34" t="s">
        <v>158</v>
      </c>
      <c r="C154" s="35" t="s">
        <v>1</v>
      </c>
      <c r="D154" s="35" t="s">
        <v>169</v>
      </c>
      <c r="E154" s="35" t="s">
        <v>175</v>
      </c>
      <c r="F154" s="36">
        <v>50</v>
      </c>
      <c r="G154" s="31"/>
    </row>
    <row r="155" spans="1:7">
      <c r="A155" s="33">
        <v>2016</v>
      </c>
      <c r="B155" s="34" t="s">
        <v>158</v>
      </c>
      <c r="C155" s="35" t="s">
        <v>1</v>
      </c>
      <c r="D155" s="35" t="s">
        <v>169</v>
      </c>
      <c r="E155" s="35" t="s">
        <v>175</v>
      </c>
      <c r="F155" s="36">
        <v>40.5</v>
      </c>
      <c r="G155" s="31"/>
    </row>
    <row r="156" spans="1:7">
      <c r="A156" s="33">
        <v>2016</v>
      </c>
      <c r="B156" s="34" t="s">
        <v>158</v>
      </c>
      <c r="C156" s="35" t="s">
        <v>1</v>
      </c>
      <c r="D156" s="35" t="s">
        <v>169</v>
      </c>
      <c r="E156" s="35" t="s">
        <v>175</v>
      </c>
      <c r="F156" s="36">
        <v>35.5</v>
      </c>
      <c r="G156" s="31"/>
    </row>
    <row r="157" spans="1:7">
      <c r="A157" s="33">
        <v>2016</v>
      </c>
      <c r="B157" s="34" t="s">
        <v>159</v>
      </c>
      <c r="C157" s="35" t="s">
        <v>1</v>
      </c>
      <c r="D157" s="35" t="s">
        <v>169</v>
      </c>
      <c r="E157" s="35" t="s">
        <v>176</v>
      </c>
      <c r="F157" s="36">
        <v>19.25</v>
      </c>
      <c r="G157" s="31"/>
    </row>
    <row r="158" spans="1:7">
      <c r="A158" s="33">
        <v>2016</v>
      </c>
      <c r="B158" s="34" t="s">
        <v>160</v>
      </c>
      <c r="C158" s="35" t="s">
        <v>1</v>
      </c>
      <c r="D158" s="35" t="s">
        <v>169</v>
      </c>
      <c r="E158" s="35" t="s">
        <v>176</v>
      </c>
      <c r="F158" s="36">
        <v>20.13</v>
      </c>
      <c r="G158" s="31"/>
    </row>
    <row r="159" spans="1:7">
      <c r="A159" s="33">
        <v>2016</v>
      </c>
      <c r="B159" s="34" t="s">
        <v>160</v>
      </c>
      <c r="C159" s="35" t="s">
        <v>1</v>
      </c>
      <c r="D159" s="35" t="s">
        <v>169</v>
      </c>
      <c r="E159" s="35" t="s">
        <v>176</v>
      </c>
      <c r="F159" s="36">
        <v>20.54</v>
      </c>
      <c r="G159" s="31"/>
    </row>
    <row r="160" spans="1:7">
      <c r="A160" s="33">
        <v>2016</v>
      </c>
      <c r="B160" s="34" t="s">
        <v>160</v>
      </c>
      <c r="C160" s="35" t="s">
        <v>1</v>
      </c>
      <c r="D160" s="35" t="s">
        <v>169</v>
      </c>
      <c r="E160" s="35" t="s">
        <v>176</v>
      </c>
      <c r="F160" s="36">
        <v>20.2</v>
      </c>
      <c r="G160" s="31"/>
    </row>
    <row r="161" spans="1:7">
      <c r="A161" s="33">
        <v>2016</v>
      </c>
      <c r="B161" s="34" t="s">
        <v>160</v>
      </c>
      <c r="C161" s="35" t="s">
        <v>1</v>
      </c>
      <c r="D161" s="35" t="s">
        <v>169</v>
      </c>
      <c r="E161" s="35" t="s">
        <v>176</v>
      </c>
      <c r="F161" s="36">
        <v>25</v>
      </c>
      <c r="G161" s="31"/>
    </row>
    <row r="162" spans="1:7">
      <c r="A162" s="33">
        <v>2016</v>
      </c>
      <c r="B162" s="34" t="s">
        <v>160</v>
      </c>
      <c r="C162" s="35" t="s">
        <v>1</v>
      </c>
      <c r="D162" s="35" t="s">
        <v>169</v>
      </c>
      <c r="E162" s="35" t="s">
        <v>176</v>
      </c>
      <c r="F162" s="36">
        <v>20.63</v>
      </c>
      <c r="G162" s="31"/>
    </row>
    <row r="163" spans="1:7">
      <c r="A163" s="33">
        <v>2016</v>
      </c>
      <c r="B163" s="34" t="s">
        <v>160</v>
      </c>
      <c r="C163" s="35" t="s">
        <v>1</v>
      </c>
      <c r="D163" s="35" t="s">
        <v>169</v>
      </c>
      <c r="E163" s="35" t="s">
        <v>176</v>
      </c>
      <c r="F163" s="36">
        <v>19.87</v>
      </c>
      <c r="G163" s="31"/>
    </row>
    <row r="164" spans="1:7">
      <c r="A164" s="33">
        <v>2016</v>
      </c>
      <c r="B164" s="34" t="s">
        <v>160</v>
      </c>
      <c r="C164" s="35" t="s">
        <v>1</v>
      </c>
      <c r="D164" s="35" t="s">
        <v>169</v>
      </c>
      <c r="E164" s="35" t="s">
        <v>176</v>
      </c>
      <c r="F164" s="36">
        <v>24.75</v>
      </c>
      <c r="G164" s="31"/>
    </row>
    <row r="165" spans="1:7">
      <c r="A165" s="33">
        <v>2016</v>
      </c>
      <c r="B165" s="34" t="s">
        <v>160</v>
      </c>
      <c r="C165" s="35" t="s">
        <v>1</v>
      </c>
      <c r="D165" s="35" t="s">
        <v>169</v>
      </c>
      <c r="E165" s="35" t="s">
        <v>176</v>
      </c>
      <c r="F165" s="36">
        <v>19.25</v>
      </c>
      <c r="G165" s="31"/>
    </row>
    <row r="166" spans="1:7">
      <c r="A166" s="33">
        <v>2016</v>
      </c>
      <c r="B166" s="34" t="s">
        <v>160</v>
      </c>
      <c r="C166" s="35" t="s">
        <v>1</v>
      </c>
      <c r="D166" s="35" t="s">
        <v>169</v>
      </c>
      <c r="E166" s="35" t="s">
        <v>176</v>
      </c>
      <c r="F166" s="36">
        <v>20.49</v>
      </c>
      <c r="G166" s="31"/>
    </row>
    <row r="167" spans="1:7">
      <c r="A167" s="33">
        <v>2016</v>
      </c>
      <c r="B167" s="34" t="s">
        <v>160</v>
      </c>
      <c r="C167" s="35" t="s">
        <v>1</v>
      </c>
      <c r="D167" s="35" t="s">
        <v>169</v>
      </c>
      <c r="E167" s="35" t="s">
        <v>176</v>
      </c>
      <c r="F167" s="36">
        <v>19.77</v>
      </c>
      <c r="G167" s="31"/>
    </row>
    <row r="168" spans="1:7">
      <c r="A168" s="33">
        <v>2016</v>
      </c>
      <c r="B168" s="34" t="s">
        <v>161</v>
      </c>
      <c r="C168" s="35" t="s">
        <v>6</v>
      </c>
      <c r="D168" s="35" t="s">
        <v>169</v>
      </c>
      <c r="E168" s="35" t="s">
        <v>173</v>
      </c>
      <c r="F168" s="36">
        <v>15.25</v>
      </c>
      <c r="G168" s="31"/>
    </row>
    <row r="169" spans="1:7">
      <c r="A169" s="33">
        <v>2016</v>
      </c>
      <c r="B169" s="34" t="s">
        <v>161</v>
      </c>
      <c r="C169" s="35" t="s">
        <v>6</v>
      </c>
      <c r="D169" s="35" t="s">
        <v>169</v>
      </c>
      <c r="E169" s="35" t="s">
        <v>173</v>
      </c>
      <c r="F169" s="36">
        <v>20</v>
      </c>
      <c r="G169" s="31"/>
    </row>
    <row r="170" spans="1:7">
      <c r="A170" s="33">
        <v>2016</v>
      </c>
      <c r="B170" s="34" t="s">
        <v>161</v>
      </c>
      <c r="C170" s="35" t="s">
        <v>6</v>
      </c>
      <c r="D170" s="35" t="s">
        <v>169</v>
      </c>
      <c r="E170" s="35" t="s">
        <v>173</v>
      </c>
      <c r="F170" s="36">
        <v>20</v>
      </c>
      <c r="G170" s="31"/>
    </row>
    <row r="171" spans="1:7">
      <c r="A171" s="33">
        <v>2016</v>
      </c>
      <c r="B171" s="34" t="s">
        <v>162</v>
      </c>
      <c r="C171" s="35" t="s">
        <v>1</v>
      </c>
      <c r="D171" s="35" t="s">
        <v>169</v>
      </c>
      <c r="E171" s="35" t="s">
        <v>173</v>
      </c>
      <c r="F171" s="36">
        <v>54</v>
      </c>
      <c r="G171" s="31"/>
    </row>
    <row r="172" spans="1:7">
      <c r="A172" s="33">
        <v>2016</v>
      </c>
      <c r="B172" s="34" t="s">
        <v>162</v>
      </c>
      <c r="C172" s="35" t="s">
        <v>1</v>
      </c>
      <c r="D172" s="35" t="s">
        <v>169</v>
      </c>
      <c r="E172" s="35" t="s">
        <v>173</v>
      </c>
      <c r="F172" s="36">
        <v>36.5</v>
      </c>
      <c r="G172" s="31"/>
    </row>
    <row r="173" spans="1:7">
      <c r="A173" s="33">
        <v>2016</v>
      </c>
      <c r="B173" s="34" t="s">
        <v>162</v>
      </c>
      <c r="C173" s="35" t="s">
        <v>1</v>
      </c>
      <c r="D173" s="35" t="s">
        <v>169</v>
      </c>
      <c r="E173" s="35" t="s">
        <v>173</v>
      </c>
      <c r="F173" s="36">
        <v>54</v>
      </c>
      <c r="G173" s="31"/>
    </row>
    <row r="174" spans="1:7">
      <c r="A174" s="33">
        <v>2016</v>
      </c>
      <c r="B174" s="34" t="s">
        <v>163</v>
      </c>
      <c r="C174" s="35" t="s">
        <v>3</v>
      </c>
      <c r="D174" s="35" t="s">
        <v>170</v>
      </c>
      <c r="E174" s="35" t="s">
        <v>173</v>
      </c>
      <c r="F174" s="36">
        <v>19</v>
      </c>
      <c r="G174" s="31"/>
    </row>
    <row r="175" spans="1:7">
      <c r="A175" s="33">
        <v>2017</v>
      </c>
      <c r="B175" s="34" t="s">
        <v>164</v>
      </c>
      <c r="C175" s="35" t="s">
        <v>21</v>
      </c>
      <c r="D175" s="35" t="s">
        <v>169</v>
      </c>
      <c r="E175" s="35" t="s">
        <v>174</v>
      </c>
      <c r="F175" s="36">
        <v>19</v>
      </c>
      <c r="G175" s="31"/>
    </row>
    <row r="176" spans="1:7">
      <c r="A176" s="33">
        <v>2017</v>
      </c>
      <c r="B176" s="34" t="s">
        <v>164</v>
      </c>
      <c r="C176" s="35" t="s">
        <v>21</v>
      </c>
      <c r="D176" s="35" t="s">
        <v>169</v>
      </c>
      <c r="E176" s="35" t="s">
        <v>174</v>
      </c>
      <c r="F176" s="36">
        <v>28.5</v>
      </c>
      <c r="G176" s="31"/>
    </row>
    <row r="177" spans="1:7">
      <c r="A177" s="33">
        <v>2017</v>
      </c>
      <c r="B177" s="34" t="s">
        <v>164</v>
      </c>
      <c r="C177" s="35" t="s">
        <v>21</v>
      </c>
      <c r="D177" s="35" t="s">
        <v>169</v>
      </c>
      <c r="E177" s="35" t="s">
        <v>174</v>
      </c>
      <c r="F177" s="36">
        <v>33</v>
      </c>
      <c r="G177" s="31"/>
    </row>
    <row r="178" spans="1:7">
      <c r="A178" s="33">
        <v>2017</v>
      </c>
      <c r="B178" s="34" t="s">
        <v>164</v>
      </c>
      <c r="C178" s="35" t="s">
        <v>21</v>
      </c>
      <c r="D178" s="35" t="s">
        <v>169</v>
      </c>
      <c r="E178" s="35" t="s">
        <v>174</v>
      </c>
      <c r="F178" s="36">
        <v>25.5</v>
      </c>
      <c r="G178" s="31"/>
    </row>
    <row r="179" spans="1:7">
      <c r="A179" s="33">
        <v>2017</v>
      </c>
      <c r="B179" s="34" t="s">
        <v>164</v>
      </c>
      <c r="C179" s="35" t="s">
        <v>21</v>
      </c>
      <c r="D179" s="35" t="s">
        <v>169</v>
      </c>
      <c r="E179" s="35" t="s">
        <v>174</v>
      </c>
      <c r="F179" s="36">
        <v>23.96</v>
      </c>
      <c r="G179" s="31"/>
    </row>
    <row r="180" spans="1:7">
      <c r="A180" s="33">
        <v>2017</v>
      </c>
      <c r="B180" s="34" t="s">
        <v>164</v>
      </c>
      <c r="C180" s="35" t="s">
        <v>21</v>
      </c>
      <c r="D180" s="35" t="s">
        <v>169</v>
      </c>
      <c r="E180" s="35" t="s">
        <v>174</v>
      </c>
      <c r="F180" s="36">
        <v>24</v>
      </c>
      <c r="G180" s="31"/>
    </row>
    <row r="181" spans="1:7">
      <c r="A181" s="33">
        <v>2017</v>
      </c>
      <c r="B181" s="34" t="s">
        <v>164</v>
      </c>
      <c r="C181" s="35" t="s">
        <v>21</v>
      </c>
      <c r="D181" s="35" t="s">
        <v>169</v>
      </c>
      <c r="E181" s="35" t="s">
        <v>174</v>
      </c>
      <c r="F181" s="36">
        <v>24.74</v>
      </c>
      <c r="G181" s="31"/>
    </row>
    <row r="182" spans="1:7">
      <c r="A182" s="33">
        <v>2017</v>
      </c>
      <c r="B182" s="34" t="s">
        <v>164</v>
      </c>
      <c r="C182" s="35" t="s">
        <v>21</v>
      </c>
      <c r="D182" s="35" t="s">
        <v>170</v>
      </c>
      <c r="E182" s="35" t="s">
        <v>174</v>
      </c>
      <c r="F182" s="36">
        <v>76.75</v>
      </c>
      <c r="G182" s="31"/>
    </row>
    <row r="183" spans="1:7">
      <c r="A183" s="33">
        <v>2018</v>
      </c>
      <c r="B183" s="34" t="s">
        <v>165</v>
      </c>
      <c r="C183" s="35" t="s">
        <v>1</v>
      </c>
      <c r="D183" s="35" t="s">
        <v>169</v>
      </c>
      <c r="E183" s="35" t="s">
        <v>174</v>
      </c>
      <c r="F183" s="36">
        <v>94.5</v>
      </c>
      <c r="G183" s="31"/>
    </row>
    <row r="184" spans="1:7">
      <c r="A184" s="33">
        <v>2018</v>
      </c>
      <c r="B184" s="34" t="s">
        <v>166</v>
      </c>
      <c r="C184" s="35" t="s">
        <v>1</v>
      </c>
      <c r="D184" s="35" t="s">
        <v>169</v>
      </c>
      <c r="E184" s="35" t="s">
        <v>173</v>
      </c>
      <c r="F184" s="36">
        <v>13</v>
      </c>
      <c r="G184" s="31"/>
    </row>
    <row r="185" spans="1:7">
      <c r="A185" s="33">
        <v>2018</v>
      </c>
      <c r="B185" s="34" t="s">
        <v>167</v>
      </c>
      <c r="C185" s="35" t="s">
        <v>1</v>
      </c>
      <c r="D185" s="35" t="s">
        <v>169</v>
      </c>
      <c r="E185" s="35" t="s">
        <v>173</v>
      </c>
      <c r="F185" s="36">
        <v>13</v>
      </c>
      <c r="G185" s="31"/>
    </row>
    <row r="186" spans="1:7">
      <c r="A186" s="33">
        <v>2019</v>
      </c>
      <c r="B186" s="34" t="s">
        <v>168</v>
      </c>
      <c r="C186" s="35" t="s">
        <v>13</v>
      </c>
      <c r="D186" s="35" t="s">
        <v>169</v>
      </c>
      <c r="E186" s="35" t="s">
        <v>175</v>
      </c>
      <c r="F186" s="36">
        <v>68</v>
      </c>
      <c r="G186" s="31"/>
    </row>
    <row r="187" spans="1:7">
      <c r="A187" s="33">
        <v>2019</v>
      </c>
      <c r="B187" s="34" t="s">
        <v>168</v>
      </c>
      <c r="C187" s="35" t="s">
        <v>13</v>
      </c>
      <c r="D187" s="35" t="s">
        <v>169</v>
      </c>
      <c r="E187" s="35" t="s">
        <v>175</v>
      </c>
      <c r="F187" s="36">
        <v>45.5</v>
      </c>
      <c r="G187" s="31"/>
    </row>
    <row r="188" spans="1:7">
      <c r="A188" s="33">
        <v>2019</v>
      </c>
      <c r="B188" s="34" t="s">
        <v>138</v>
      </c>
      <c r="C188" s="35" t="s">
        <v>2</v>
      </c>
      <c r="D188" s="35" t="s">
        <v>170</v>
      </c>
      <c r="E188" s="35" t="s">
        <v>175</v>
      </c>
      <c r="F188" s="36">
        <v>60.5</v>
      </c>
      <c r="G188" s="31"/>
    </row>
    <row r="189" spans="1:7">
      <c r="A189" s="33">
        <v>2019</v>
      </c>
      <c r="B189" s="34" t="s">
        <v>138</v>
      </c>
      <c r="C189" s="35" t="s">
        <v>2</v>
      </c>
      <c r="D189" s="35" t="s">
        <v>170</v>
      </c>
      <c r="E189" s="35" t="s">
        <v>275</v>
      </c>
      <c r="F189" s="36">
        <v>52</v>
      </c>
      <c r="G189" s="31"/>
    </row>
    <row r="190" spans="1:7">
      <c r="A190" s="33">
        <v>2019</v>
      </c>
      <c r="B190" s="34" t="s">
        <v>269</v>
      </c>
      <c r="C190" s="35" t="s">
        <v>2</v>
      </c>
      <c r="D190" s="35" t="s">
        <v>170</v>
      </c>
      <c r="E190" s="35" t="s">
        <v>175</v>
      </c>
      <c r="F190" s="36">
        <v>72</v>
      </c>
      <c r="G190" s="31"/>
    </row>
    <row r="191" spans="1:7">
      <c r="A191" s="33">
        <v>2019</v>
      </c>
      <c r="B191" s="34" t="s">
        <v>269</v>
      </c>
      <c r="C191" s="35" t="s">
        <v>2</v>
      </c>
      <c r="D191" s="35" t="s">
        <v>169</v>
      </c>
      <c r="E191" s="35" t="s">
        <v>175</v>
      </c>
      <c r="F191" s="36">
        <v>65</v>
      </c>
      <c r="G191" s="31"/>
    </row>
  </sheetData>
  <autoFilter ref="A2:F19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0"/>
  <sheetViews>
    <sheetView workbookViewId="0"/>
  </sheetViews>
  <sheetFormatPr defaultRowHeight="15"/>
  <cols>
    <col min="1" max="1" width="21.42578125" style="7" customWidth="1"/>
    <col min="2" max="2" width="26.7109375" style="1" customWidth="1"/>
    <col min="3" max="3" width="10.28515625" style="1" customWidth="1"/>
  </cols>
  <sheetData>
    <row r="1" spans="1:9">
      <c r="A1" s="12" t="s">
        <v>288</v>
      </c>
    </row>
    <row r="2" spans="1:9">
      <c r="A2" s="19" t="s">
        <v>284</v>
      </c>
      <c r="B2" s="20" t="s">
        <v>282</v>
      </c>
      <c r="C2" s="20" t="s">
        <v>73</v>
      </c>
    </row>
    <row r="3" spans="1:9">
      <c r="A3" s="7">
        <v>43738</v>
      </c>
      <c r="B3" s="1">
        <v>1.1599258459439399E-2</v>
      </c>
      <c r="C3" s="1">
        <v>2.4440533535743599E-2</v>
      </c>
      <c r="H3" s="8"/>
      <c r="I3" s="8"/>
    </row>
    <row r="4" spans="1:9">
      <c r="A4" s="7">
        <v>43708</v>
      </c>
      <c r="B4" s="1">
        <v>1.1599258459439399E-2</v>
      </c>
      <c r="C4" s="1">
        <v>2.3174254681514701E-2</v>
      </c>
      <c r="H4" s="8"/>
      <c r="I4" s="8"/>
    </row>
    <row r="5" spans="1:9">
      <c r="A5" s="7">
        <v>43677</v>
      </c>
      <c r="B5" s="1">
        <v>1.16740999893173E-2</v>
      </c>
      <c r="C5" s="1">
        <v>2.2859866194168799E-2</v>
      </c>
      <c r="H5" s="8"/>
      <c r="I5" s="8"/>
    </row>
    <row r="6" spans="1:9">
      <c r="A6" s="7">
        <v>43646</v>
      </c>
      <c r="B6" s="1">
        <v>1.16288442094992E-2</v>
      </c>
      <c r="C6" s="1">
        <v>2.3210202155730001E-2</v>
      </c>
      <c r="H6" s="8"/>
      <c r="I6" s="8"/>
    </row>
    <row r="7" spans="1:9">
      <c r="A7" s="7">
        <v>43616</v>
      </c>
      <c r="B7" s="1">
        <v>1.16740999893173E-2</v>
      </c>
      <c r="C7" s="1">
        <v>2.2176887765499101E-2</v>
      </c>
      <c r="H7" s="8"/>
      <c r="I7" s="8"/>
    </row>
    <row r="8" spans="1:9">
      <c r="A8" s="7">
        <v>43585</v>
      </c>
      <c r="B8" s="1">
        <v>1.1858701535054099E-2</v>
      </c>
      <c r="C8" s="1">
        <v>2.2311664928682199E-2</v>
      </c>
      <c r="H8" s="8"/>
      <c r="I8" s="8"/>
    </row>
    <row r="9" spans="1:9">
      <c r="A9" s="7">
        <v>43555</v>
      </c>
      <c r="B9" s="1">
        <v>1.5708312484341999E-2</v>
      </c>
      <c r="C9" s="1">
        <v>2.0896408968677001E-2</v>
      </c>
      <c r="H9" s="8"/>
      <c r="I9" s="8"/>
    </row>
    <row r="10" spans="1:9">
      <c r="A10" s="7">
        <v>43524</v>
      </c>
      <c r="B10" s="1">
        <v>1.5721915000718501E-2</v>
      </c>
      <c r="C10" s="1">
        <v>2.18022332766762E-2</v>
      </c>
      <c r="H10" s="8"/>
      <c r="I10" s="8"/>
    </row>
    <row r="11" spans="1:9">
      <c r="A11" s="7">
        <v>43496</v>
      </c>
      <c r="B11" s="1">
        <v>1.9415825062549599E-2</v>
      </c>
      <c r="C11" s="1">
        <v>2.2041405328624399E-2</v>
      </c>
      <c r="H11" s="8"/>
      <c r="I11" s="8"/>
    </row>
    <row r="12" spans="1:9">
      <c r="A12" s="7">
        <v>43465</v>
      </c>
      <c r="B12" s="1">
        <v>1.55602955255691E-2</v>
      </c>
      <c r="C12" s="1">
        <v>2.3770151850730101E-2</v>
      </c>
      <c r="H12" s="8"/>
      <c r="I12" s="8"/>
    </row>
    <row r="13" spans="1:9">
      <c r="A13" s="7">
        <v>43434</v>
      </c>
      <c r="B13" s="1">
        <v>1.17344977870385E-2</v>
      </c>
      <c r="C13" s="1">
        <v>2.4485577844706001E-2</v>
      </c>
      <c r="H13" s="8"/>
      <c r="I13" s="8"/>
    </row>
    <row r="14" spans="1:9">
      <c r="A14" s="7">
        <v>43404</v>
      </c>
      <c r="B14" s="1">
        <v>1.1383780404700099E-2</v>
      </c>
      <c r="C14" s="1">
        <v>2.7446443841100499E-2</v>
      </c>
      <c r="H14" s="8"/>
      <c r="I14" s="8"/>
    </row>
    <row r="15" spans="1:9">
      <c r="A15" s="7">
        <v>43373</v>
      </c>
      <c r="B15" s="1">
        <v>1.14271637709137E-2</v>
      </c>
      <c r="C15" s="1">
        <v>2.8987721732042001E-2</v>
      </c>
      <c r="E15" s="1"/>
      <c r="F15" s="1"/>
      <c r="H15" s="8"/>
      <c r="I15" s="8"/>
    </row>
    <row r="16" spans="1:9">
      <c r="A16" s="7">
        <v>43343</v>
      </c>
      <c r="B16" s="1">
        <v>1.1559321845716499E-2</v>
      </c>
      <c r="C16" s="1">
        <v>3.1262197080342002E-2</v>
      </c>
      <c r="E16" s="1"/>
      <c r="F16" s="1"/>
      <c r="H16" s="8"/>
      <c r="I16" s="8"/>
    </row>
    <row r="17" spans="1:9">
      <c r="A17" s="7">
        <v>43312</v>
      </c>
      <c r="B17" s="1">
        <v>1.16334514789425E-2</v>
      </c>
      <c r="C17" s="1">
        <v>3.1326886917403797E-2</v>
      </c>
      <c r="E17" s="1"/>
      <c r="F17" s="1"/>
      <c r="H17" s="8"/>
      <c r="I17" s="8"/>
    </row>
    <row r="18" spans="1:9">
      <c r="A18" s="7">
        <v>43281</v>
      </c>
      <c r="B18" s="1">
        <v>1.1724425131269299E-2</v>
      </c>
      <c r="C18" s="1">
        <v>3.1618449868802502E-2</v>
      </c>
      <c r="E18" s="1"/>
      <c r="F18" s="1"/>
      <c r="H18" s="8"/>
      <c r="I18" s="8"/>
    </row>
    <row r="19" spans="1:9">
      <c r="A19" s="7">
        <v>43251</v>
      </c>
      <c r="B19" s="1">
        <v>1.1724425131269299E-2</v>
      </c>
      <c r="C19" s="1">
        <v>3.5441724365327401E-2</v>
      </c>
      <c r="E19" s="1"/>
      <c r="F19" s="1"/>
      <c r="H19" s="8"/>
      <c r="I19" s="8"/>
    </row>
    <row r="20" spans="1:9">
      <c r="A20" s="7">
        <v>43220</v>
      </c>
      <c r="B20" s="1">
        <v>1.17704478691506E-2</v>
      </c>
      <c r="C20" s="1">
        <v>3.5747763989006101E-2</v>
      </c>
      <c r="E20" s="1"/>
      <c r="F20" s="1"/>
      <c r="H20" s="8"/>
      <c r="I20" s="8"/>
    </row>
    <row r="21" spans="1:9">
      <c r="A21" s="7">
        <v>43190</v>
      </c>
      <c r="B21" s="1">
        <v>7.86156207842959E-3</v>
      </c>
      <c r="C21" s="1">
        <v>3.6746449492096697E-2</v>
      </c>
      <c r="E21" s="1"/>
      <c r="F21" s="1"/>
      <c r="H21" s="8"/>
      <c r="I21" s="8"/>
    </row>
    <row r="22" spans="1:9">
      <c r="A22" s="7">
        <v>43159</v>
      </c>
      <c r="B22" s="1">
        <v>7.9871948779511905E-3</v>
      </c>
      <c r="C22" s="1">
        <v>3.6051904412188002E-2</v>
      </c>
      <c r="E22" s="1"/>
      <c r="F22" s="1"/>
      <c r="H22" s="8"/>
      <c r="I22" s="8"/>
    </row>
    <row r="23" spans="1:9">
      <c r="A23" s="7">
        <v>43131</v>
      </c>
      <c r="B23" s="1">
        <v>3.9215686274509699E-3</v>
      </c>
      <c r="C23" s="1">
        <v>3.3669625059286799E-2</v>
      </c>
      <c r="E23" s="1"/>
      <c r="F23" s="1"/>
      <c r="H23" s="8"/>
      <c r="I23" s="8"/>
    </row>
    <row r="24" spans="1:9">
      <c r="A24" s="7">
        <v>43100</v>
      </c>
      <c r="B24" s="1">
        <v>7.48465225801021E-3</v>
      </c>
      <c r="C24" s="1">
        <v>3.53529297520698E-2</v>
      </c>
      <c r="E24" s="1"/>
      <c r="F24" s="1"/>
      <c r="H24" s="8"/>
      <c r="I24" s="8"/>
    </row>
    <row r="25" spans="1:9">
      <c r="A25" s="7">
        <v>43069</v>
      </c>
      <c r="B25" s="1">
        <v>7.48465225801021E-3</v>
      </c>
      <c r="C25" s="1">
        <v>3.3911186260144E-2</v>
      </c>
      <c r="E25" s="1"/>
      <c r="F25" s="1"/>
      <c r="H25" s="8"/>
      <c r="I25" s="8"/>
    </row>
    <row r="26" spans="1:9">
      <c r="A26" s="7">
        <v>43039</v>
      </c>
      <c r="B26" s="1">
        <v>3.5460992907800901E-3</v>
      </c>
      <c r="C26" s="1">
        <v>3.0619606358299099E-2</v>
      </c>
      <c r="E26" s="1"/>
      <c r="F26" s="1"/>
      <c r="H26" s="8"/>
      <c r="I26" s="8"/>
    </row>
    <row r="27" spans="1:9">
      <c r="A27" s="7">
        <v>43008</v>
      </c>
      <c r="B27" s="1">
        <v>1.42466636192053E-2</v>
      </c>
      <c r="C27" s="1">
        <v>3.1608313046894203E-2</v>
      </c>
      <c r="E27" s="1"/>
      <c r="F27" s="1"/>
      <c r="H27" s="8"/>
      <c r="I27" s="8"/>
    </row>
    <row r="28" spans="1:9">
      <c r="A28" s="7">
        <v>42978</v>
      </c>
      <c r="B28" s="1">
        <v>1.7822888164632601E-2</v>
      </c>
      <c r="C28" s="1">
        <v>3.20603718866843E-2</v>
      </c>
      <c r="E28" s="1"/>
      <c r="F28" s="1"/>
      <c r="H28" s="8"/>
      <c r="I28" s="8"/>
    </row>
    <row r="29" spans="1:9">
      <c r="A29" s="7">
        <v>42947</v>
      </c>
      <c r="B29" s="1">
        <v>2.1314170463152399E-2</v>
      </c>
      <c r="C29" s="1">
        <v>3.3446195425011802E-2</v>
      </c>
      <c r="E29" s="1"/>
      <c r="F29" s="1"/>
      <c r="H29" s="8"/>
      <c r="I29" s="8"/>
    </row>
    <row r="30" spans="1:9">
      <c r="A30" s="7">
        <v>42916</v>
      </c>
      <c r="B30" s="1">
        <v>2.4730450698266199E-2</v>
      </c>
      <c r="C30" s="1">
        <v>3.4539198139630203E-2</v>
      </c>
      <c r="E30" s="1"/>
      <c r="F30" s="1"/>
      <c r="H30" s="8"/>
      <c r="I30" s="8"/>
    </row>
    <row r="31" spans="1:9">
      <c r="A31" s="7">
        <v>42886</v>
      </c>
      <c r="B31" s="1">
        <v>2.4442094984935998E-2</v>
      </c>
      <c r="C31" s="1">
        <v>3.4583299825312698E-2</v>
      </c>
      <c r="E31" s="1"/>
      <c r="F31" s="1"/>
      <c r="H31" s="8"/>
      <c r="I31" s="8"/>
    </row>
    <row r="32" spans="1:9">
      <c r="A32" s="7">
        <v>42855</v>
      </c>
      <c r="B32" s="1">
        <v>2.8029674442659101E-2</v>
      </c>
      <c r="C32" s="1">
        <v>3.8740798798174901E-2</v>
      </c>
      <c r="E32" s="1"/>
      <c r="F32" s="1"/>
      <c r="H32" s="8"/>
      <c r="I32" s="8"/>
    </row>
    <row r="33" spans="1:9">
      <c r="A33" s="7">
        <v>42825</v>
      </c>
      <c r="B33" s="1">
        <v>2.84284008694848E-2</v>
      </c>
      <c r="C33" s="1">
        <v>3.9655538780742502E-2</v>
      </c>
      <c r="E33" s="1"/>
      <c r="F33" s="1"/>
      <c r="H33" s="8"/>
      <c r="I33" s="8"/>
    </row>
    <row r="34" spans="1:9">
      <c r="A34" s="7">
        <v>42794</v>
      </c>
      <c r="B34" s="1">
        <v>3.51512999394928E-2</v>
      </c>
      <c r="C34" s="1">
        <v>4.2555042411916301E-2</v>
      </c>
      <c r="E34" s="1"/>
      <c r="F34" s="1"/>
      <c r="H34" s="8"/>
      <c r="I34" s="8"/>
    </row>
    <row r="35" spans="1:9">
      <c r="A35" s="7">
        <v>42766</v>
      </c>
      <c r="B35" s="1">
        <v>4.7185373697848101E-2</v>
      </c>
      <c r="C35" s="1">
        <v>4.6931862594646101E-2</v>
      </c>
      <c r="E35" s="1"/>
      <c r="F35" s="1"/>
      <c r="H35" s="8"/>
      <c r="I35" s="8"/>
    </row>
    <row r="36" spans="1:9">
      <c r="A36" s="7">
        <v>42735</v>
      </c>
      <c r="B36" s="1">
        <v>5.0510908609335797E-2</v>
      </c>
      <c r="C36" s="1">
        <v>4.5165857093511098E-2</v>
      </c>
      <c r="E36" s="1"/>
      <c r="F36" s="1"/>
      <c r="H36" s="8"/>
      <c r="I36" s="8"/>
    </row>
    <row r="37" spans="1:9">
      <c r="A37" s="7">
        <v>42704</v>
      </c>
      <c r="B37" s="1">
        <v>5.8810325362503697E-2</v>
      </c>
      <c r="C37" s="1">
        <v>4.75480145244647E-2</v>
      </c>
      <c r="E37" s="1"/>
      <c r="F37" s="1"/>
      <c r="H37" s="8"/>
      <c r="I37" s="8"/>
    </row>
    <row r="38" spans="1:9">
      <c r="A38" s="7">
        <v>42674</v>
      </c>
      <c r="B38" s="1">
        <v>5.55127379371982E-2</v>
      </c>
      <c r="C38" s="1">
        <v>4.88996369524465E-2</v>
      </c>
      <c r="E38" s="1"/>
      <c r="F38" s="1"/>
      <c r="H38" s="8"/>
      <c r="I38" s="8"/>
    </row>
    <row r="39" spans="1:9">
      <c r="A39" s="7">
        <v>42643</v>
      </c>
      <c r="B39" s="1">
        <v>4.6751204790387101E-2</v>
      </c>
      <c r="C39" s="1">
        <v>4.6721393490405203E-2</v>
      </c>
      <c r="E39" s="1"/>
      <c r="F39" s="1"/>
      <c r="H39" s="8"/>
      <c r="I39" s="8"/>
    </row>
    <row r="40" spans="1:9">
      <c r="A40" s="7">
        <v>42613</v>
      </c>
      <c r="B40" s="1">
        <v>5.47950059969683E-2</v>
      </c>
      <c r="C40" s="1">
        <v>4.9045952491493197E-2</v>
      </c>
      <c r="E40" s="1"/>
      <c r="F40" s="1"/>
      <c r="H40" s="8"/>
      <c r="I40" s="8"/>
    </row>
    <row r="41" spans="1:9">
      <c r="A41" s="7">
        <v>42582</v>
      </c>
      <c r="B41" s="1">
        <v>5.5261468227247E-2</v>
      </c>
      <c r="C41" s="1">
        <v>4.8706999143533797E-2</v>
      </c>
      <c r="E41" s="1"/>
      <c r="F41" s="1"/>
      <c r="H41" s="8"/>
      <c r="I41" s="8"/>
    </row>
    <row r="42" spans="1:9">
      <c r="A42" s="7">
        <v>42551</v>
      </c>
      <c r="B42" s="1">
        <v>5.2152869130415898E-2</v>
      </c>
      <c r="C42" s="1">
        <v>4.7080564378591302E-2</v>
      </c>
      <c r="E42" s="1"/>
      <c r="F42" s="1"/>
      <c r="H42" s="8"/>
      <c r="I42" s="8"/>
    </row>
    <row r="43" spans="1:9">
      <c r="A43" s="7">
        <v>42521</v>
      </c>
      <c r="B43" s="1">
        <v>4.8865486134688399E-2</v>
      </c>
      <c r="C43" s="1">
        <v>4.7463225286137702E-2</v>
      </c>
      <c r="E43" s="1"/>
      <c r="F43" s="1"/>
      <c r="H43" s="8"/>
      <c r="I43" s="8"/>
    </row>
    <row r="44" spans="1:9">
      <c r="A44" s="7">
        <v>42490</v>
      </c>
      <c r="B44" s="1">
        <v>4.9115345126067397E-2</v>
      </c>
      <c r="C44" s="1">
        <v>4.2714939507904698E-2</v>
      </c>
      <c r="E44" s="1"/>
      <c r="F44" s="1"/>
      <c r="H44" s="8"/>
      <c r="I44" s="8"/>
    </row>
    <row r="45" spans="1:9">
      <c r="A45" s="7">
        <v>42460</v>
      </c>
      <c r="B45" s="1">
        <v>4.9353730041435201E-2</v>
      </c>
      <c r="C45" s="1">
        <v>4.1355507689102899E-2</v>
      </c>
      <c r="E45" s="1"/>
      <c r="F45" s="1"/>
      <c r="H45" s="8"/>
      <c r="I45" s="8"/>
    </row>
    <row r="46" spans="1:9">
      <c r="A46" s="7">
        <v>42429</v>
      </c>
      <c r="B46" s="1">
        <v>4.0393447618231298E-2</v>
      </c>
      <c r="C46" s="1">
        <v>3.9238375895118298E-2</v>
      </c>
      <c r="E46" s="1"/>
      <c r="F46" s="1"/>
      <c r="H46" s="8"/>
      <c r="I46" s="8"/>
    </row>
    <row r="47" spans="1:9">
      <c r="A47" s="7">
        <v>42400</v>
      </c>
      <c r="B47" s="1">
        <v>4.5080674444685602E-2</v>
      </c>
      <c r="C47" s="1">
        <v>3.6401937722182899E-2</v>
      </c>
      <c r="E47" s="1"/>
      <c r="F47" s="1"/>
      <c r="H47" s="8"/>
      <c r="I47" s="8"/>
    </row>
    <row r="48" spans="1:9">
      <c r="A48" s="7">
        <v>42369</v>
      </c>
      <c r="B48" s="1">
        <v>4.0090502383882599E-2</v>
      </c>
      <c r="C48" s="1">
        <v>3.6651885303416801E-2</v>
      </c>
      <c r="E48" s="1"/>
      <c r="F48" s="1"/>
      <c r="H48" s="8"/>
      <c r="I48" s="8"/>
    </row>
    <row r="49" spans="1:9">
      <c r="A49" s="7">
        <v>42338</v>
      </c>
      <c r="B49" s="1">
        <v>3.0855143691267399E-2</v>
      </c>
      <c r="C49" s="1">
        <v>3.04333294412962E-2</v>
      </c>
      <c r="E49" s="1"/>
      <c r="F49" s="1"/>
      <c r="H49" s="8"/>
      <c r="I49" s="8"/>
    </row>
    <row r="50" spans="1:9">
      <c r="A50" s="7">
        <v>42308</v>
      </c>
      <c r="B50" s="1">
        <v>3.1129741870522799E-2</v>
      </c>
      <c r="C50" s="1">
        <v>2.89611919253966E-2</v>
      </c>
      <c r="E50" s="1"/>
      <c r="F50" s="1"/>
      <c r="H50" s="8"/>
      <c r="I50" s="8"/>
    </row>
    <row r="51" spans="1:9">
      <c r="A51" s="7">
        <v>42277</v>
      </c>
      <c r="B51" s="1">
        <v>2.6939271133299601E-2</v>
      </c>
      <c r="C51" s="1">
        <v>2.7848118292979701E-2</v>
      </c>
      <c r="E51" s="1"/>
      <c r="F51" s="1"/>
      <c r="H51" s="8"/>
      <c r="I51" s="8"/>
    </row>
    <row r="52" spans="1:9">
      <c r="A52" s="7">
        <v>42247</v>
      </c>
      <c r="B52" s="1">
        <v>3.0562607098624E-2</v>
      </c>
      <c r="C52" s="1">
        <v>2.53533618915266E-2</v>
      </c>
      <c r="E52" s="1"/>
      <c r="F52" s="1"/>
      <c r="H52" s="8"/>
      <c r="I52" s="8"/>
    </row>
    <row r="53" spans="1:9">
      <c r="A53" s="7">
        <v>42216</v>
      </c>
      <c r="B53" s="1">
        <v>3.0832135154565E-2</v>
      </c>
      <c r="C53" s="1">
        <v>2.5327935971195599E-2</v>
      </c>
      <c r="E53" s="1"/>
      <c r="F53" s="1"/>
      <c r="H53" s="8"/>
      <c r="I53" s="8"/>
    </row>
    <row r="54" spans="1:9">
      <c r="A54" s="7">
        <v>42185</v>
      </c>
      <c r="B54" s="1">
        <v>3.9700011403454298E-2</v>
      </c>
      <c r="C54" s="1">
        <v>2.4945001740061999E-2</v>
      </c>
      <c r="E54" s="1"/>
      <c r="F54" s="1"/>
      <c r="H54" s="8"/>
      <c r="I54" s="8"/>
    </row>
    <row r="55" spans="1:9">
      <c r="A55" s="7">
        <v>42155</v>
      </c>
      <c r="B55" s="1">
        <v>4.0053861380871997E-2</v>
      </c>
      <c r="C55" s="1">
        <v>2.3783031520365702E-2</v>
      </c>
      <c r="E55" s="1"/>
      <c r="F55" s="1"/>
      <c r="H55" s="8"/>
      <c r="I55" s="8"/>
    </row>
    <row r="56" spans="1:9">
      <c r="A56" s="7">
        <v>42124</v>
      </c>
      <c r="B56" s="1">
        <v>3.5416440421359302E-2</v>
      </c>
      <c r="C56" s="1">
        <v>2.15763982416937E-2</v>
      </c>
      <c r="E56" s="1"/>
      <c r="F56" s="1"/>
      <c r="H56" s="8"/>
      <c r="I56" s="8"/>
    </row>
    <row r="57" spans="1:9">
      <c r="A57" s="7">
        <v>42094</v>
      </c>
      <c r="B57" s="1">
        <v>3.5574103498601101E-2</v>
      </c>
      <c r="C57" s="1">
        <v>2.2947541269707002E-2</v>
      </c>
      <c r="E57" s="1"/>
      <c r="F57" s="1"/>
      <c r="H57" s="8"/>
      <c r="I57" s="8"/>
    </row>
    <row r="58" spans="1:9">
      <c r="A58" s="7">
        <v>42063</v>
      </c>
      <c r="B58" s="1">
        <v>3.5893683656217902E-2</v>
      </c>
      <c r="C58" s="1">
        <v>2.2279667539434202E-2</v>
      </c>
      <c r="E58" s="1"/>
      <c r="F58" s="1"/>
      <c r="H58" s="8"/>
      <c r="I58" s="8"/>
    </row>
    <row r="59" spans="1:9">
      <c r="A59" s="7">
        <v>42035</v>
      </c>
      <c r="B59" s="1">
        <v>2.1988304093567199E-2</v>
      </c>
      <c r="C59" s="1">
        <v>2.0984332725819999E-2</v>
      </c>
      <c r="E59" s="1"/>
      <c r="F59" s="1"/>
      <c r="H59" s="8"/>
      <c r="I59" s="8"/>
    </row>
    <row r="60" spans="1:9">
      <c r="A60" s="7">
        <v>42004</v>
      </c>
      <c r="B60" s="1">
        <v>2.2282282282282202E-2</v>
      </c>
      <c r="C60" s="1">
        <v>2.0143579601905801E-2</v>
      </c>
      <c r="E60" s="1"/>
      <c r="F60" s="1"/>
      <c r="H60" s="8"/>
      <c r="I60" s="8"/>
    </row>
    <row r="61" spans="1:9">
      <c r="A61" s="7">
        <v>41973</v>
      </c>
      <c r="B61" s="1">
        <v>3.0832992840161302E-2</v>
      </c>
      <c r="C61" s="1">
        <v>2.1909074086541299E-2</v>
      </c>
      <c r="E61" s="1"/>
      <c r="F61" s="1"/>
      <c r="H61" s="8"/>
      <c r="I61" s="8"/>
    </row>
    <row r="62" spans="1:9">
      <c r="A62" s="7">
        <v>41943</v>
      </c>
      <c r="B62" s="1">
        <v>3.1107672231925902E-2</v>
      </c>
      <c r="C62" s="1">
        <v>2.2222611050659299E-2</v>
      </c>
      <c r="E62" s="1"/>
      <c r="F62" s="1"/>
      <c r="H62" s="8"/>
      <c r="I62" s="8"/>
    </row>
    <row r="63" spans="1:9">
      <c r="A63" s="7">
        <v>41912</v>
      </c>
      <c r="B63" s="1">
        <v>3.16720145160986E-2</v>
      </c>
      <c r="C63" s="1">
        <v>2.18634662438448E-2</v>
      </c>
      <c r="E63" s="1"/>
      <c r="F63" s="1"/>
      <c r="H63" s="8"/>
      <c r="I63" s="8"/>
    </row>
    <row r="64" spans="1:9">
      <c r="A64" s="7">
        <v>41882</v>
      </c>
      <c r="B64" s="1">
        <v>1.7981001973028401E-2</v>
      </c>
      <c r="C64" s="1">
        <v>2.2358532642031401E-2</v>
      </c>
      <c r="E64" s="1"/>
      <c r="F64" s="1"/>
      <c r="H64" s="8"/>
      <c r="I64" s="8"/>
    </row>
    <row r="65" spans="1:9">
      <c r="A65" s="7">
        <v>41851</v>
      </c>
      <c r="B65" s="1">
        <v>2.6326663766855201E-2</v>
      </c>
      <c r="C65" s="1">
        <v>2.2054441992772001E-2</v>
      </c>
      <c r="E65" s="1"/>
      <c r="F65" s="1"/>
      <c r="H65" s="8"/>
      <c r="I65" s="8"/>
    </row>
    <row r="66" spans="1:9">
      <c r="A66" s="7">
        <v>41820</v>
      </c>
      <c r="B66" s="1">
        <v>2.5220742594089601E-2</v>
      </c>
      <c r="C66" s="1">
        <v>2.2942969408272802E-2</v>
      </c>
      <c r="E66" s="1"/>
      <c r="F66" s="1"/>
      <c r="H66" s="8"/>
      <c r="I66" s="8"/>
    </row>
    <row r="67" spans="1:9">
      <c r="A67" s="7">
        <v>41790</v>
      </c>
      <c r="B67" s="1">
        <v>2.9603228224070601E-2</v>
      </c>
      <c r="C67" s="1">
        <v>2.30527060145349E-2</v>
      </c>
      <c r="E67" s="1"/>
      <c r="F67" s="1"/>
      <c r="H67" s="8"/>
      <c r="I67" s="8"/>
    </row>
    <row r="68" spans="1:9">
      <c r="A68" s="7">
        <v>41759</v>
      </c>
      <c r="B68" s="1">
        <v>3.8128468020609797E-2</v>
      </c>
      <c r="C68" s="1">
        <v>2.5684196541835E-2</v>
      </c>
      <c r="E68" s="1"/>
      <c r="F68" s="1"/>
      <c r="H68" s="8"/>
      <c r="I68" s="8"/>
    </row>
    <row r="69" spans="1:9">
      <c r="A69" s="7">
        <v>41729</v>
      </c>
      <c r="B69" s="1">
        <v>3.8454548713498599E-2</v>
      </c>
      <c r="C69" s="1">
        <v>2.3151437024169001E-2</v>
      </c>
      <c r="E69" s="1"/>
      <c r="F69" s="1"/>
      <c r="H69" s="8"/>
      <c r="I69" s="8"/>
    </row>
    <row r="70" spans="1:9">
      <c r="A70" s="7">
        <v>41698</v>
      </c>
      <c r="B70" s="1">
        <v>3.8454548713498599E-2</v>
      </c>
      <c r="C70" s="1">
        <v>2.4190306835919401E-2</v>
      </c>
      <c r="E70" s="1"/>
      <c r="F70" s="1"/>
      <c r="H70" s="8"/>
      <c r="I70" s="8"/>
    </row>
    <row r="71" spans="1:9">
      <c r="A71" s="7">
        <v>41670</v>
      </c>
      <c r="B71" s="1">
        <v>3.43361959550759E-2</v>
      </c>
      <c r="C71" s="1">
        <v>2.5589833892901901E-2</v>
      </c>
      <c r="E71" s="1"/>
      <c r="F71" s="1"/>
      <c r="H71" s="8"/>
      <c r="I71" s="8"/>
    </row>
    <row r="72" spans="1:9">
      <c r="A72" s="7">
        <v>41639</v>
      </c>
      <c r="B72" s="1">
        <v>3.9297964909411398E-2</v>
      </c>
      <c r="C72" s="1">
        <v>2.71418347245279E-2</v>
      </c>
      <c r="E72" s="1"/>
      <c r="F72" s="1"/>
      <c r="H72" s="8"/>
      <c r="I72" s="8"/>
    </row>
    <row r="73" spans="1:9">
      <c r="A73" s="7">
        <v>41608</v>
      </c>
      <c r="B73" s="1">
        <v>3.5359495072285002E-2</v>
      </c>
      <c r="C73" s="1">
        <v>2.6685886106440099E-2</v>
      </c>
      <c r="E73" s="1"/>
      <c r="F73" s="1"/>
      <c r="H73" s="8"/>
      <c r="I73" s="8"/>
    </row>
    <row r="74" spans="1:9">
      <c r="A74" s="7">
        <v>41578</v>
      </c>
      <c r="B74" s="1">
        <v>3.9638288883708801E-2</v>
      </c>
      <c r="C74" s="1">
        <v>2.8357343110459201E-2</v>
      </c>
      <c r="E74" s="1"/>
      <c r="F74" s="1"/>
      <c r="H74" s="8"/>
      <c r="I74" s="8"/>
    </row>
    <row r="75" spans="1:9">
      <c r="A75" s="7">
        <v>41547</v>
      </c>
      <c r="B75" s="1">
        <v>4.0900207701173003E-2</v>
      </c>
      <c r="C75" s="1">
        <v>2.86128298122783E-2</v>
      </c>
      <c r="E75" s="1"/>
      <c r="F75" s="1"/>
      <c r="H75" s="8"/>
      <c r="I75" s="8"/>
    </row>
    <row r="76" spans="1:9">
      <c r="A76" s="7">
        <v>41517</v>
      </c>
      <c r="B76" s="1">
        <v>4.4832135534157401E-2</v>
      </c>
      <c r="C76" s="1">
        <v>2.8289766567842E-2</v>
      </c>
      <c r="E76" s="1"/>
      <c r="F76" s="1"/>
      <c r="H76" s="8"/>
      <c r="I76" s="8"/>
    </row>
    <row r="77" spans="1:9">
      <c r="A77" s="7">
        <v>41486</v>
      </c>
      <c r="B77" s="1">
        <v>3.5968682475383297E-2</v>
      </c>
      <c r="C77" s="1">
        <v>2.7877590628084498E-2</v>
      </c>
      <c r="E77" s="1"/>
      <c r="F77" s="1"/>
      <c r="H77" s="8"/>
      <c r="I77" s="8"/>
    </row>
    <row r="78" spans="1:9">
      <c r="A78" s="7">
        <v>41455</v>
      </c>
      <c r="B78" s="1">
        <v>2.7062287984825899E-2</v>
      </c>
      <c r="C78" s="1">
        <v>2.6403667055478301E-2</v>
      </c>
      <c r="E78" s="1"/>
      <c r="F78" s="1"/>
      <c r="H78" s="8"/>
      <c r="I78" s="8"/>
    </row>
    <row r="79" spans="1:9">
      <c r="A79" s="7">
        <v>41425</v>
      </c>
      <c r="B79" s="1">
        <v>2.2623596392048799E-2</v>
      </c>
      <c r="C79" s="1">
        <v>2.4861964799673598E-2</v>
      </c>
      <c r="E79" s="1"/>
      <c r="F79" s="1"/>
      <c r="H79" s="8"/>
      <c r="I79" s="8"/>
    </row>
    <row r="80" spans="1:9">
      <c r="A80" s="7">
        <v>41394</v>
      </c>
      <c r="B80" s="1">
        <v>1.7909177867324998E-2</v>
      </c>
      <c r="C80" s="1">
        <v>2.4508536331345299E-2</v>
      </c>
      <c r="E80" s="1"/>
      <c r="F80" s="1"/>
      <c r="H80" s="8"/>
      <c r="I80" s="8"/>
    </row>
    <row r="81" spans="1:9">
      <c r="A81" s="7">
        <v>41364</v>
      </c>
      <c r="B81" s="1">
        <v>1.8071108983381701E-2</v>
      </c>
      <c r="C81" s="1">
        <v>2.45927728187244E-2</v>
      </c>
      <c r="E81" s="1"/>
      <c r="F81" s="1"/>
      <c r="H81" s="8"/>
      <c r="I81" s="8"/>
    </row>
    <row r="82" spans="1:9">
      <c r="A82" s="7">
        <v>41333</v>
      </c>
      <c r="B82" s="1">
        <v>1.81531784248566E-2</v>
      </c>
      <c r="C82" s="1">
        <v>2.6034172758764899E-2</v>
      </c>
      <c r="E82" s="1"/>
      <c r="F82" s="1"/>
      <c r="H82" s="8"/>
      <c r="I82" s="8"/>
    </row>
    <row r="83" spans="1:9">
      <c r="A83" s="7">
        <v>41305</v>
      </c>
      <c r="B83" s="1">
        <v>2.27380191769497E-2</v>
      </c>
      <c r="C83" s="1">
        <v>2.5671773999349601E-2</v>
      </c>
      <c r="E83" s="1"/>
      <c r="F83" s="1"/>
      <c r="H83" s="8"/>
      <c r="I83" s="8"/>
    </row>
    <row r="84" spans="1:9">
      <c r="A84" s="7">
        <v>41274</v>
      </c>
      <c r="B84" s="1">
        <v>1.8157544465877602E-2</v>
      </c>
      <c r="C84" s="1">
        <v>2.8018260947722098E-2</v>
      </c>
      <c r="E84" s="1"/>
      <c r="F84" s="1"/>
      <c r="H84" s="8"/>
      <c r="I84" s="8"/>
    </row>
    <row r="85" spans="1:9">
      <c r="A85" s="7">
        <v>41243</v>
      </c>
      <c r="B85" s="1">
        <v>2.2527582508020699E-2</v>
      </c>
      <c r="C85" s="1">
        <v>2.7841817863166599E-2</v>
      </c>
      <c r="E85" s="1"/>
      <c r="F85" s="1"/>
      <c r="H85" s="8"/>
      <c r="I85" s="8"/>
    </row>
    <row r="86" spans="1:9">
      <c r="A86" s="7">
        <v>41213</v>
      </c>
      <c r="B86" s="1">
        <v>2.3262105055885302E-2</v>
      </c>
      <c r="C86" s="1">
        <v>3.2123003619331597E-2</v>
      </c>
      <c r="E86" s="1"/>
      <c r="F86" s="1"/>
      <c r="H86" s="8"/>
      <c r="I86" s="8"/>
    </row>
    <row r="87" spans="1:9">
      <c r="A87" s="7">
        <v>41182</v>
      </c>
      <c r="B87" s="1">
        <v>2.3370970184585001E-2</v>
      </c>
      <c r="C87" s="1">
        <v>3.3995587954921802E-2</v>
      </c>
      <c r="E87" s="1"/>
      <c r="F87" s="1"/>
      <c r="H87" s="8"/>
      <c r="I87" s="8"/>
    </row>
    <row r="88" spans="1:9">
      <c r="A88" s="7">
        <v>41152</v>
      </c>
      <c r="B88" s="1">
        <v>1.8487825035507902E-2</v>
      </c>
      <c r="C88" s="1">
        <v>3.2513021164415498E-2</v>
      </c>
      <c r="E88" s="1"/>
      <c r="F88" s="1"/>
      <c r="H88" s="8"/>
      <c r="I88" s="8"/>
    </row>
    <row r="89" spans="1:9">
      <c r="A89" s="7">
        <v>41121</v>
      </c>
      <c r="B89" s="1">
        <v>1.8660435562179299E-2</v>
      </c>
      <c r="C89" s="1">
        <v>3.15683509491596E-2</v>
      </c>
      <c r="E89" s="1"/>
      <c r="F89" s="1"/>
      <c r="H89" s="8"/>
      <c r="I89" s="8"/>
    </row>
    <row r="90" spans="1:9">
      <c r="A90" s="7">
        <v>41090</v>
      </c>
      <c r="B90" s="1">
        <v>1.9106410407190601E-2</v>
      </c>
      <c r="C90" s="1">
        <v>3.2798064159134603E-2</v>
      </c>
      <c r="E90" s="1"/>
      <c r="F90" s="1"/>
      <c r="H90" s="8"/>
      <c r="I90" s="8"/>
    </row>
    <row r="91" spans="1:9">
      <c r="A91" s="7">
        <v>41060</v>
      </c>
      <c r="B91" s="1">
        <v>1.4406639786847799E-2</v>
      </c>
      <c r="C91" s="1">
        <v>3.2255140191543297E-2</v>
      </c>
      <c r="E91" s="1"/>
      <c r="F91" s="1"/>
      <c r="H91" s="8"/>
      <c r="I91" s="8"/>
    </row>
    <row r="92" spans="1:9">
      <c r="A92" s="7">
        <v>41029</v>
      </c>
      <c r="B92" s="1">
        <v>4.9261083743842296E-3</v>
      </c>
      <c r="C92" s="1">
        <v>3.02892687863833E-2</v>
      </c>
      <c r="E92" s="1"/>
      <c r="F92" s="1"/>
      <c r="H92" s="8"/>
      <c r="I92" s="8"/>
    </row>
    <row r="93" spans="1:9">
      <c r="A93" s="7">
        <v>40999</v>
      </c>
      <c r="B93" s="1">
        <v>5.12820512820511E-3</v>
      </c>
      <c r="C93" s="1">
        <v>3.0047513523610202E-2</v>
      </c>
      <c r="E93" s="1"/>
      <c r="F93" s="1"/>
      <c r="H93" s="8"/>
      <c r="I93" s="8"/>
    </row>
    <row r="94" spans="1:9">
      <c r="A94" s="7">
        <v>40968</v>
      </c>
      <c r="B94" s="1">
        <v>5.2083333333333703E-3</v>
      </c>
      <c r="C94" s="1">
        <v>2.52620479751927E-2</v>
      </c>
      <c r="E94" s="1"/>
      <c r="F94" s="1"/>
      <c r="H94" s="8"/>
      <c r="I94" s="8"/>
    </row>
    <row r="95" spans="1:9">
      <c r="A95" s="7">
        <v>40939</v>
      </c>
      <c r="B95" s="1">
        <v>5.2631578947368602E-3</v>
      </c>
      <c r="C95" s="1">
        <v>2.4192274319245002E-2</v>
      </c>
      <c r="E95" s="1"/>
      <c r="F95" s="1"/>
      <c r="H95" s="8"/>
      <c r="I95" s="8"/>
    </row>
    <row r="96" spans="1:9">
      <c r="A96" s="7">
        <v>40908</v>
      </c>
      <c r="B96" s="1">
        <v>5.5248618784530202E-3</v>
      </c>
      <c r="C96" s="1">
        <v>2.03074931589451E-2</v>
      </c>
      <c r="E96" s="1"/>
      <c r="F96" s="1"/>
      <c r="H96" s="8"/>
      <c r="I96" s="8"/>
    </row>
    <row r="97" spans="1:9">
      <c r="A97" s="7">
        <v>40877</v>
      </c>
      <c r="B97" s="1">
        <v>0</v>
      </c>
      <c r="C97" s="1">
        <v>1.9854095942856701E-2</v>
      </c>
      <c r="E97" s="1"/>
      <c r="F97" s="1"/>
      <c r="H97" s="8"/>
      <c r="I97" s="8"/>
    </row>
    <row r="98" spans="1:9">
      <c r="A98" s="7">
        <v>40847</v>
      </c>
      <c r="B98" s="1">
        <v>0</v>
      </c>
      <c r="C98" s="1">
        <v>1.8760931849871001E-2</v>
      </c>
      <c r="E98" s="1"/>
      <c r="F98" s="1"/>
      <c r="H98" s="8"/>
      <c r="I98" s="8"/>
    </row>
    <row r="99" spans="1:9">
      <c r="A99" s="7">
        <v>40816</v>
      </c>
      <c r="B99" s="1">
        <v>1.0752688172042999E-2</v>
      </c>
      <c r="C99" s="1">
        <v>1.8988943394999999E-2</v>
      </c>
      <c r="E99" s="1"/>
      <c r="F99" s="1"/>
      <c r="H99" s="8"/>
      <c r="I99" s="8"/>
    </row>
    <row r="100" spans="1:9">
      <c r="A100" s="7">
        <v>40786</v>
      </c>
      <c r="B100" s="1">
        <v>1.0810810810810799E-2</v>
      </c>
      <c r="C100" s="1">
        <v>2.01194808812242E-2</v>
      </c>
      <c r="E100" s="1"/>
      <c r="F100" s="1"/>
      <c r="H100" s="8"/>
      <c r="I100" s="8"/>
    </row>
    <row r="101" spans="1:9">
      <c r="A101" s="7">
        <v>40755</v>
      </c>
      <c r="B101" s="1">
        <v>1.0928961748633901E-2</v>
      </c>
      <c r="C101" s="1">
        <v>2.1328198163504099E-2</v>
      </c>
      <c r="E101" s="1"/>
      <c r="F101" s="1"/>
      <c r="H101" s="8"/>
      <c r="I101" s="8"/>
    </row>
    <row r="102" spans="1:9">
      <c r="A102" s="7">
        <v>40724</v>
      </c>
      <c r="B102" s="1">
        <v>1.11731843575419E-2</v>
      </c>
      <c r="C102" s="1">
        <v>2.35230620108552E-2</v>
      </c>
      <c r="E102" s="1"/>
      <c r="F102" s="1"/>
      <c r="H102" s="8"/>
      <c r="I102" s="8"/>
    </row>
    <row r="103" spans="1:9">
      <c r="A103" s="7">
        <v>40694</v>
      </c>
      <c r="B103" s="1">
        <v>1.6890292028413599E-2</v>
      </c>
      <c r="C103" s="1">
        <v>2.4662928505557801E-2</v>
      </c>
      <c r="E103" s="1"/>
      <c r="F103" s="1"/>
      <c r="H103" s="8"/>
      <c r="I103" s="8"/>
    </row>
    <row r="104" spans="1:9">
      <c r="A104" s="7">
        <v>40663</v>
      </c>
      <c r="B104" s="1">
        <v>1.7279545379456099E-2</v>
      </c>
      <c r="C104" s="1">
        <v>2.4539233340071499E-2</v>
      </c>
      <c r="E104" s="1"/>
      <c r="F104" s="1"/>
      <c r="H104" s="8"/>
      <c r="I104" s="8"/>
    </row>
    <row r="105" spans="1:9">
      <c r="A105" s="7">
        <v>40633</v>
      </c>
      <c r="B105" s="1">
        <v>1.7480980557903598E-2</v>
      </c>
      <c r="C105" s="1">
        <v>2.5420583905694499E-2</v>
      </c>
      <c r="E105" s="1"/>
      <c r="F105" s="1"/>
      <c r="H105" s="8"/>
      <c r="I105" s="8"/>
    </row>
    <row r="106" spans="1:9">
      <c r="A106" s="7">
        <v>40602</v>
      </c>
      <c r="B106" s="1">
        <v>1.20884773662552E-2</v>
      </c>
      <c r="C106" s="1">
        <v>2.69586672367499E-2</v>
      </c>
      <c r="E106" s="1"/>
      <c r="F106" s="1"/>
      <c r="H106" s="8"/>
      <c r="I106" s="8"/>
    </row>
    <row r="107" spans="1:9">
      <c r="A107" s="7">
        <v>40574</v>
      </c>
      <c r="B107" s="1">
        <v>1.23117972174577E-2</v>
      </c>
      <c r="C107" s="1">
        <v>2.6693259423365898E-2</v>
      </c>
      <c r="E107" s="1"/>
      <c r="F107" s="1"/>
      <c r="H107" s="8"/>
      <c r="I107" s="8"/>
    </row>
    <row r="108" spans="1:9">
      <c r="A108" s="7">
        <v>40543</v>
      </c>
      <c r="B108" s="1">
        <v>1.2702922077922001E-2</v>
      </c>
      <c r="C108" s="1">
        <v>3.0593942498228801E-2</v>
      </c>
      <c r="E108" s="1"/>
      <c r="F108" s="1"/>
      <c r="H108" s="8"/>
      <c r="I108" s="8"/>
    </row>
    <row r="109" spans="1:9">
      <c r="A109" s="7">
        <v>40512</v>
      </c>
      <c r="B109" s="1">
        <v>2.52189511448772E-2</v>
      </c>
      <c r="C109" s="1">
        <v>3.36016850626965E-2</v>
      </c>
      <c r="E109" s="1"/>
      <c r="F109" s="1"/>
      <c r="H109" s="8"/>
      <c r="I109" s="8"/>
    </row>
    <row r="110" spans="1:9">
      <c r="A110" s="7">
        <v>40482</v>
      </c>
      <c r="B110" s="1">
        <v>2.5705600199548699E-2</v>
      </c>
      <c r="C110" s="1">
        <v>3.48095495855478E-2</v>
      </c>
      <c r="E110" s="1"/>
      <c r="F110" s="1"/>
      <c r="H110" s="8"/>
      <c r="I110" s="8"/>
    </row>
    <row r="111" spans="1:9">
      <c r="A111" s="7">
        <v>40451</v>
      </c>
      <c r="B111" s="1">
        <v>1.9917087238644601E-2</v>
      </c>
      <c r="C111" s="1">
        <v>3.72294403040387E-2</v>
      </c>
      <c r="E111" s="1"/>
      <c r="F111" s="1"/>
      <c r="H111" s="8"/>
      <c r="I111" s="8"/>
    </row>
    <row r="112" spans="1:9">
      <c r="A112" s="7">
        <v>40421</v>
      </c>
      <c r="B112" s="1">
        <v>2.0097498160412001E-2</v>
      </c>
      <c r="C112" s="1">
        <v>4.5693111871340598E-2</v>
      </c>
      <c r="E112" s="1"/>
      <c r="F112" s="1"/>
      <c r="H112" s="8"/>
      <c r="I112" s="8"/>
    </row>
    <row r="113" spans="1:9">
      <c r="A113" s="7">
        <v>40390</v>
      </c>
      <c r="B113" s="1">
        <v>2.06511175898931E-2</v>
      </c>
      <c r="C113" s="1">
        <v>4.9915852833379397E-2</v>
      </c>
      <c r="E113" s="1"/>
      <c r="F113" s="1"/>
      <c r="H113" s="8"/>
      <c r="I113" s="8"/>
    </row>
    <row r="114" spans="1:9">
      <c r="A114" s="7">
        <v>40359</v>
      </c>
      <c r="B114" s="1">
        <v>2.7402349370797701E-2</v>
      </c>
      <c r="C114" s="1">
        <v>5.6902294850486299E-2</v>
      </c>
      <c r="E114" s="1"/>
      <c r="F114" s="1"/>
      <c r="H114" s="8"/>
      <c r="I114" s="8"/>
    </row>
    <row r="115" spans="1:9">
      <c r="A115" s="7">
        <v>40329</v>
      </c>
      <c r="B115" s="1">
        <v>3.3613445378151301E-2</v>
      </c>
      <c r="C115" s="1">
        <v>7.0879340746173206E-2</v>
      </c>
      <c r="E115" s="1"/>
      <c r="F115" s="1"/>
      <c r="H115" s="8"/>
      <c r="I115" s="8"/>
    </row>
    <row r="116" spans="1:9">
      <c r="A116" s="7">
        <v>40298</v>
      </c>
      <c r="B116" s="1">
        <v>3.3841347974252298E-2</v>
      </c>
      <c r="C116" s="1">
        <v>8.3208191974692897E-2</v>
      </c>
      <c r="E116" s="1"/>
      <c r="F116" s="1"/>
      <c r="H116" s="8"/>
      <c r="I116" s="8"/>
    </row>
    <row r="117" spans="1:9">
      <c r="A117" s="7">
        <v>40268</v>
      </c>
      <c r="B117" s="1">
        <v>2.74741653418124E-2</v>
      </c>
      <c r="C117" s="1">
        <v>9.4448943656168405E-2</v>
      </c>
      <c r="E117" s="1"/>
      <c r="F117" s="1"/>
      <c r="H117" s="8"/>
      <c r="I117" s="8"/>
    </row>
    <row r="118" spans="1:9">
      <c r="A118" s="7">
        <v>40237</v>
      </c>
      <c r="B118" s="1">
        <v>4.0270557903104402E-2</v>
      </c>
      <c r="C118" s="1">
        <v>0.109387489354503</v>
      </c>
      <c r="E118" s="1"/>
      <c r="F118" s="1"/>
      <c r="H118" s="8"/>
      <c r="I118" s="8"/>
    </row>
    <row r="119" spans="1:9">
      <c r="A119" s="7">
        <v>40209</v>
      </c>
      <c r="B119" s="1">
        <v>5.3003496631013898E-2</v>
      </c>
      <c r="C119" s="1">
        <v>0.117594918342357</v>
      </c>
      <c r="E119" s="1"/>
      <c r="F119" s="1"/>
      <c r="H119" s="8"/>
      <c r="I119" s="8"/>
    </row>
    <row r="120" spans="1:9">
      <c r="A120" s="7">
        <v>40178</v>
      </c>
      <c r="B120" s="1">
        <v>6.5926389628853194E-2</v>
      </c>
      <c r="C120" s="1">
        <v>0.12089612488342801</v>
      </c>
      <c r="E120" s="1"/>
      <c r="F120" s="1"/>
      <c r="H120" s="8"/>
      <c r="I120" s="8"/>
    </row>
    <row r="121" spans="1:9">
      <c r="A121" s="7">
        <v>40147</v>
      </c>
      <c r="B121" s="1">
        <v>5.9630275316549602E-2</v>
      </c>
      <c r="C121" s="1">
        <v>0.12519882519098999</v>
      </c>
      <c r="E121" s="1"/>
      <c r="F121" s="1"/>
      <c r="H121" s="8"/>
      <c r="I121" s="8"/>
    </row>
    <row r="122" spans="1:9">
      <c r="A122" s="7">
        <v>40117</v>
      </c>
      <c r="B122" s="1">
        <v>6.5619891397335997E-2</v>
      </c>
      <c r="C122" s="1">
        <v>0.123733768237153</v>
      </c>
      <c r="E122" s="1"/>
      <c r="F122" s="1"/>
      <c r="H122" s="8"/>
      <c r="I122" s="8"/>
    </row>
    <row r="123" spans="1:9">
      <c r="A123" s="7">
        <v>40086</v>
      </c>
      <c r="B123" s="1">
        <v>6.5619891397335997E-2</v>
      </c>
      <c r="C123" s="1">
        <v>0.13361038376220699</v>
      </c>
      <c r="E123" s="1"/>
      <c r="F123" s="1"/>
      <c r="H123" s="8"/>
      <c r="I123" s="8"/>
    </row>
    <row r="124" spans="1:9">
      <c r="A124" s="7">
        <v>40056</v>
      </c>
      <c r="B124" s="1">
        <v>6.5619891397335997E-2</v>
      </c>
      <c r="C124" s="1">
        <v>0.12751975012547501</v>
      </c>
      <c r="E124" s="1"/>
      <c r="F124" s="1"/>
      <c r="H124" s="8"/>
      <c r="I124" s="8"/>
    </row>
    <row r="125" spans="1:9">
      <c r="A125" s="7">
        <v>40025</v>
      </c>
      <c r="B125" s="1">
        <v>6.6053649377384699E-2</v>
      </c>
      <c r="C125" s="1">
        <v>0.12286580140824301</v>
      </c>
      <c r="E125" s="1"/>
      <c r="F125" s="1"/>
      <c r="H125" s="8"/>
      <c r="I125" s="8"/>
    </row>
    <row r="126" spans="1:9">
      <c r="A126" s="7">
        <v>39994</v>
      </c>
      <c r="B126" s="1">
        <v>6.1780053950883797E-2</v>
      </c>
      <c r="C126" s="1">
        <v>0.118112125939224</v>
      </c>
      <c r="E126" s="1"/>
      <c r="F126" s="1"/>
      <c r="H126" s="8"/>
      <c r="I126" s="8"/>
    </row>
    <row r="127" spans="1:9">
      <c r="A127" s="7">
        <v>39964</v>
      </c>
      <c r="B127" s="1">
        <v>4.1558378167048403E-2</v>
      </c>
      <c r="C127" s="1">
        <v>0.105593705815293</v>
      </c>
      <c r="E127" s="1"/>
      <c r="F127" s="1"/>
      <c r="H127" s="8"/>
      <c r="I127" s="8"/>
    </row>
    <row r="128" spans="1:9">
      <c r="A128" s="7">
        <v>39933</v>
      </c>
      <c r="B128" s="1">
        <v>4.3362054183813503E-2</v>
      </c>
      <c r="C128" s="1">
        <v>9.5418591866086894E-2</v>
      </c>
      <c r="E128" s="1"/>
      <c r="F128" s="1"/>
      <c r="H128" s="8"/>
      <c r="I128" s="8"/>
    </row>
    <row r="129" spans="1:9">
      <c r="A129" s="7">
        <v>39903</v>
      </c>
      <c r="B129" s="1">
        <v>4.4654164444880899E-2</v>
      </c>
      <c r="C129" s="1">
        <v>8.5186409924912304E-2</v>
      </c>
      <c r="E129" s="1"/>
      <c r="F129" s="1"/>
      <c r="H129" s="8"/>
      <c r="I129" s="8"/>
    </row>
    <row r="130" spans="1:9">
      <c r="A130" s="7">
        <v>39872</v>
      </c>
      <c r="B130" s="1">
        <v>1.4654985939865899E-2</v>
      </c>
      <c r="C130" s="1">
        <v>6.65648880621839E-2</v>
      </c>
      <c r="E130" s="1"/>
      <c r="F130" s="1"/>
      <c r="H130" s="8"/>
      <c r="I130" s="8"/>
    </row>
    <row r="131" spans="1:9">
      <c r="A131" s="7">
        <v>39844</v>
      </c>
      <c r="B131" s="1">
        <v>1.5097588978186E-2</v>
      </c>
      <c r="C131" s="1">
        <v>6.2058552100986299E-2</v>
      </c>
      <c r="E131" s="1"/>
      <c r="F131" s="1"/>
      <c r="H131" s="8"/>
      <c r="I131" s="8"/>
    </row>
    <row r="132" spans="1:9">
      <c r="A132" s="7">
        <v>39813</v>
      </c>
      <c r="B132" s="1">
        <v>1.55057540884312E-2</v>
      </c>
      <c r="C132" s="1">
        <v>5.4598372528699701E-2</v>
      </c>
      <c r="E132" s="1"/>
      <c r="F132" s="1"/>
      <c r="H132" s="8"/>
      <c r="I132" s="8"/>
    </row>
    <row r="133" spans="1:9">
      <c r="A133" s="7">
        <v>39782</v>
      </c>
      <c r="B133" s="1">
        <v>1.5626922603666799E-2</v>
      </c>
      <c r="C133" s="1">
        <v>4.4596074306217301E-2</v>
      </c>
      <c r="E133" s="1"/>
      <c r="F133" s="1"/>
      <c r="H133" s="8"/>
      <c r="I133" s="8"/>
    </row>
    <row r="134" spans="1:9">
      <c r="A134" s="7">
        <v>39752</v>
      </c>
      <c r="B134" s="1">
        <v>8.0000000000000106E-3</v>
      </c>
      <c r="C134" s="1">
        <v>4.1934383344488103E-2</v>
      </c>
      <c r="E134" s="1"/>
      <c r="F134" s="1"/>
      <c r="H134" s="8"/>
      <c r="I134" s="8"/>
    </row>
    <row r="135" spans="1:9">
      <c r="A135" s="7">
        <v>39721</v>
      </c>
      <c r="B135" s="1">
        <v>0</v>
      </c>
      <c r="C135" s="1">
        <v>2.73029954237132E-2</v>
      </c>
      <c r="E135" s="1"/>
      <c r="F135" s="1"/>
      <c r="H135" s="8"/>
      <c r="I135" s="8"/>
    </row>
    <row r="136" spans="1:9">
      <c r="A136" s="7">
        <v>39691</v>
      </c>
      <c r="B136" s="1">
        <v>0</v>
      </c>
      <c r="C136" s="1">
        <v>2.5549799458828001E-2</v>
      </c>
      <c r="E136" s="1"/>
      <c r="F136" s="1"/>
      <c r="H136" s="8"/>
      <c r="I136" s="8"/>
    </row>
    <row r="137" spans="1:9">
      <c r="A137" s="7">
        <v>39660</v>
      </c>
      <c r="B137" s="1">
        <v>0</v>
      </c>
      <c r="C137" s="1">
        <v>2.41977167313744E-2</v>
      </c>
      <c r="E137" s="1"/>
      <c r="F137" s="1"/>
      <c r="H137" s="8"/>
      <c r="I137" s="8"/>
    </row>
    <row r="138" spans="1:9">
      <c r="A138" s="7">
        <v>39629</v>
      </c>
      <c r="B138" s="1">
        <v>0</v>
      </c>
      <c r="C138" s="1">
        <v>2.0798509153265001E-2</v>
      </c>
      <c r="E138" s="1"/>
      <c r="F138" s="1"/>
      <c r="H138" s="8"/>
      <c r="I138" s="8"/>
    </row>
    <row r="139" spans="1:9">
      <c r="A139" s="7">
        <v>39599</v>
      </c>
      <c r="B139" s="1">
        <v>0</v>
      </c>
      <c r="C139" s="1">
        <v>1.9705466540716001E-2</v>
      </c>
      <c r="E139" s="1"/>
      <c r="F139" s="1"/>
      <c r="H139" s="8"/>
      <c r="I139" s="8"/>
    </row>
    <row r="140" spans="1:9">
      <c r="A140" s="7">
        <v>39568</v>
      </c>
      <c r="B140" s="1">
        <v>0</v>
      </c>
      <c r="C140" s="1">
        <v>1.72608027547482E-2</v>
      </c>
      <c r="E140" s="1"/>
      <c r="F140" s="1"/>
      <c r="H140" s="8"/>
      <c r="I140" s="8"/>
    </row>
    <row r="141" spans="1:9">
      <c r="A141" s="7">
        <v>39538</v>
      </c>
      <c r="B141" s="1">
        <v>0</v>
      </c>
      <c r="C141" s="1">
        <v>1.48863819872744E-2</v>
      </c>
      <c r="E141" s="1"/>
      <c r="F141" s="1"/>
      <c r="H141" s="8"/>
      <c r="I141" s="8"/>
    </row>
    <row r="142" spans="1:9">
      <c r="A142" s="7">
        <v>39507</v>
      </c>
      <c r="B142" s="1">
        <v>0</v>
      </c>
      <c r="C142" s="1">
        <v>1.25201170150718E-2</v>
      </c>
      <c r="E142" s="1"/>
      <c r="F142" s="1"/>
      <c r="H142" s="8"/>
      <c r="I142" s="8"/>
    </row>
    <row r="143" spans="1:9">
      <c r="A143" s="7">
        <v>39478</v>
      </c>
      <c r="B143" s="1">
        <v>0</v>
      </c>
      <c r="C143" s="1">
        <v>1.15552298954669E-2</v>
      </c>
      <c r="E143" s="1"/>
      <c r="F143" s="1"/>
      <c r="H143" s="8"/>
      <c r="I143" s="8"/>
    </row>
    <row r="144" spans="1:9">
      <c r="A144" s="7">
        <v>39447</v>
      </c>
      <c r="B144" s="1">
        <v>0</v>
      </c>
      <c r="C144" s="1">
        <v>9.4190624672019201E-3</v>
      </c>
      <c r="E144" s="1"/>
      <c r="F144" s="1"/>
      <c r="H144" s="8"/>
      <c r="I144" s="8"/>
    </row>
    <row r="145" spans="1:9">
      <c r="A145" s="7">
        <v>39416</v>
      </c>
      <c r="B145" s="1">
        <v>0</v>
      </c>
      <c r="C145" s="1">
        <v>9.51415788752763E-3</v>
      </c>
      <c r="E145" s="1"/>
      <c r="F145" s="1"/>
      <c r="H145" s="8"/>
      <c r="I145" s="8"/>
    </row>
    <row r="146" spans="1:9">
      <c r="A146" s="7">
        <v>39386</v>
      </c>
      <c r="B146" s="1">
        <v>0</v>
      </c>
      <c r="C146" s="1">
        <v>1.09895757325541E-2</v>
      </c>
      <c r="E146" s="1"/>
      <c r="F146" s="1"/>
      <c r="H146" s="8"/>
      <c r="I146" s="8"/>
    </row>
    <row r="147" spans="1:9">
      <c r="A147" s="7">
        <v>39355</v>
      </c>
      <c r="B147" s="1">
        <v>0</v>
      </c>
      <c r="C147" s="1">
        <v>1.29917100088381E-2</v>
      </c>
      <c r="E147" s="1"/>
      <c r="F147" s="1"/>
      <c r="H147" s="8"/>
      <c r="I147" s="8"/>
    </row>
    <row r="148" spans="1:9">
      <c r="A148" s="7">
        <v>39325</v>
      </c>
      <c r="B148" s="1">
        <v>7.93650793650791E-3</v>
      </c>
      <c r="C148" s="1">
        <v>1.44608675269238E-2</v>
      </c>
      <c r="E148" s="1"/>
      <c r="F148" s="1"/>
      <c r="H148" s="8"/>
      <c r="I148" s="8"/>
    </row>
    <row r="149" spans="1:9">
      <c r="A149" s="7">
        <v>39294</v>
      </c>
      <c r="B149" s="1">
        <v>7.93650793650791E-3</v>
      </c>
      <c r="C149" s="1">
        <v>1.50282400201749E-2</v>
      </c>
      <c r="E149" s="1"/>
      <c r="F149" s="1"/>
      <c r="H149" s="8"/>
      <c r="I149" s="8"/>
    </row>
    <row r="150" spans="1:9">
      <c r="A150" s="7">
        <v>39263</v>
      </c>
      <c r="B150" s="1">
        <v>8.0645161290322492E-3</v>
      </c>
      <c r="C150" s="1">
        <v>1.4200464727671801E-2</v>
      </c>
      <c r="E150" s="1"/>
      <c r="F150" s="1"/>
      <c r="H150" s="8"/>
      <c r="I150" s="8"/>
    </row>
    <row r="151" spans="1:9">
      <c r="A151" s="7">
        <v>39233</v>
      </c>
      <c r="B151" s="1">
        <v>8.5470085470085201E-3</v>
      </c>
      <c r="C151" s="1">
        <v>1.50630775680706E-2</v>
      </c>
      <c r="E151" s="1"/>
      <c r="F151" s="1"/>
      <c r="H151" s="8"/>
      <c r="I151" s="8"/>
    </row>
    <row r="152" spans="1:9">
      <c r="A152" s="7">
        <v>39202</v>
      </c>
      <c r="B152" s="1">
        <v>1.7109144542772799E-2</v>
      </c>
      <c r="C152" s="1">
        <v>1.5831219724544401E-2</v>
      </c>
      <c r="E152" s="1"/>
      <c r="F152" s="1"/>
      <c r="H152" s="8"/>
      <c r="I152" s="8"/>
    </row>
    <row r="153" spans="1:9">
      <c r="A153" s="7">
        <v>39172</v>
      </c>
      <c r="B153" s="1">
        <v>1.7874396135265602E-2</v>
      </c>
      <c r="C153" s="1">
        <v>1.56158130476767E-2</v>
      </c>
      <c r="E153" s="1"/>
      <c r="F153" s="1"/>
      <c r="H153" s="8"/>
      <c r="I153" s="8"/>
    </row>
    <row r="154" spans="1:9">
      <c r="A154" s="7">
        <v>39141</v>
      </c>
      <c r="B154" s="1">
        <v>1.88882892606583E-2</v>
      </c>
      <c r="C154" s="1">
        <v>1.7433541707329199E-2</v>
      </c>
      <c r="E154" s="1"/>
      <c r="F154" s="1"/>
      <c r="H154" s="8"/>
      <c r="I154" s="8"/>
    </row>
    <row r="155" spans="1:9">
      <c r="A155" s="7">
        <v>39113</v>
      </c>
      <c r="B155" s="1">
        <v>1.9068573524019101E-2</v>
      </c>
      <c r="C155" s="1">
        <v>1.7008966751847501E-2</v>
      </c>
      <c r="E155" s="1"/>
      <c r="F155" s="1"/>
      <c r="H155" s="8"/>
      <c r="I155" s="8"/>
    </row>
    <row r="156" spans="1:9">
      <c r="A156" s="7">
        <v>39082</v>
      </c>
      <c r="B156" s="1">
        <v>1.9630709426627799E-2</v>
      </c>
      <c r="C156" s="1">
        <v>1.6665608168235702E-2</v>
      </c>
      <c r="E156" s="1"/>
      <c r="F156" s="1"/>
      <c r="H156" s="8"/>
      <c r="I156" s="8"/>
    </row>
    <row r="157" spans="1:9">
      <c r="A157" s="7">
        <v>39051</v>
      </c>
      <c r="B157" s="1">
        <v>1.98255352894527E-2</v>
      </c>
      <c r="C157" s="1">
        <v>1.82452888827195E-2</v>
      </c>
      <c r="E157" s="1"/>
      <c r="F157" s="1"/>
      <c r="H157" s="8"/>
      <c r="I157" s="8"/>
    </row>
    <row r="158" spans="1:9">
      <c r="A158" s="7">
        <v>39021</v>
      </c>
      <c r="B158" s="1">
        <v>2.02270381836945E-2</v>
      </c>
      <c r="C158" s="1">
        <v>1.7222002726449099E-2</v>
      </c>
      <c r="E158" s="1"/>
      <c r="F158" s="1"/>
      <c r="H158" s="8"/>
      <c r="I158" s="8"/>
    </row>
    <row r="159" spans="1:9">
      <c r="A159" s="7">
        <v>38990</v>
      </c>
      <c r="B159" s="1">
        <v>1.94396798170383E-2</v>
      </c>
      <c r="C159" s="1">
        <v>1.54138053507009E-2</v>
      </c>
      <c r="E159" s="1"/>
      <c r="F159" s="1"/>
      <c r="H159" s="8"/>
      <c r="I159" s="8"/>
    </row>
    <row r="160" spans="1:9">
      <c r="A160" s="7">
        <v>38960</v>
      </c>
      <c r="B160" s="1">
        <v>9.7087378640776708E-3</v>
      </c>
      <c r="C160" s="1">
        <v>1.5422061805177601E-2</v>
      </c>
      <c r="E160" s="1"/>
      <c r="F160" s="1"/>
      <c r="H160" s="8"/>
      <c r="I160" s="8"/>
    </row>
    <row r="161" spans="1:9">
      <c r="A161" s="7">
        <v>38929</v>
      </c>
      <c r="B161" s="1">
        <v>9.9009900990099098E-3</v>
      </c>
      <c r="C161" s="1">
        <v>1.6978671789513001E-2</v>
      </c>
      <c r="E161" s="1"/>
      <c r="F161" s="1"/>
      <c r="H161" s="8"/>
      <c r="I161" s="8"/>
    </row>
    <row r="162" spans="1:9">
      <c r="A162" s="7">
        <v>38898</v>
      </c>
      <c r="B162" s="1">
        <v>0.01</v>
      </c>
      <c r="C162" s="1">
        <v>1.7664432800040201E-2</v>
      </c>
      <c r="E162" s="1"/>
      <c r="F162" s="1"/>
      <c r="H162" s="8"/>
      <c r="I162" s="8"/>
    </row>
    <row r="163" spans="1:9">
      <c r="A163" s="7">
        <v>38868</v>
      </c>
      <c r="B163" s="1">
        <v>0.01</v>
      </c>
      <c r="C163" s="1">
        <v>1.7371527750622201E-2</v>
      </c>
      <c r="E163" s="1"/>
      <c r="F163" s="1"/>
      <c r="H163" s="8"/>
      <c r="I163" s="8"/>
    </row>
    <row r="164" spans="1:9">
      <c r="A164" s="7">
        <v>38837</v>
      </c>
      <c r="B164" s="1">
        <v>0</v>
      </c>
      <c r="C164" s="1">
        <v>1.50511729625653E-2</v>
      </c>
      <c r="E164" s="1"/>
      <c r="F164" s="1"/>
      <c r="H164" s="8"/>
      <c r="I164" s="8"/>
    </row>
    <row r="165" spans="1:9">
      <c r="A165" s="7">
        <v>38807</v>
      </c>
      <c r="B165" s="1">
        <v>0</v>
      </c>
      <c r="C165" s="1">
        <v>1.5791545031268599E-2</v>
      </c>
      <c r="E165" s="1"/>
      <c r="F165" s="1"/>
      <c r="H165" s="8"/>
      <c r="I165" s="8"/>
    </row>
    <row r="166" spans="1:9">
      <c r="A166" s="7">
        <v>38776</v>
      </c>
      <c r="B166" s="1">
        <v>0</v>
      </c>
      <c r="C166" s="1">
        <v>1.5965112976486701E-2</v>
      </c>
      <c r="E166" s="1"/>
      <c r="F166" s="1"/>
      <c r="H166" s="8"/>
      <c r="I166" s="8"/>
    </row>
    <row r="167" spans="1:9">
      <c r="A167" s="7">
        <v>38748</v>
      </c>
      <c r="B167" s="1">
        <v>0</v>
      </c>
      <c r="C167" s="1">
        <v>1.75217865985942E-2</v>
      </c>
      <c r="E167" s="1"/>
      <c r="F167" s="1"/>
      <c r="H167" s="8"/>
      <c r="I167" s="8"/>
    </row>
    <row r="168" spans="1:9">
      <c r="A168" s="7">
        <v>38717</v>
      </c>
      <c r="B168" s="1">
        <v>8.1300813008130506E-3</v>
      </c>
      <c r="C168" s="1">
        <v>1.7185986588872701E-2</v>
      </c>
      <c r="E168" s="1"/>
      <c r="F168" s="1"/>
      <c r="H168" s="8"/>
      <c r="I168" s="8"/>
    </row>
    <row r="169" spans="1:9">
      <c r="A169" s="7">
        <v>38686</v>
      </c>
      <c r="B169" s="1">
        <v>8.6206896551723807E-3</v>
      </c>
      <c r="C169" s="1">
        <v>1.81546148962194E-2</v>
      </c>
      <c r="E169" s="1"/>
      <c r="F169" s="1"/>
      <c r="H169" s="8"/>
      <c r="I169" s="8"/>
    </row>
    <row r="170" spans="1:9">
      <c r="A170" s="7">
        <v>38656</v>
      </c>
      <c r="B170" s="1">
        <v>8.7719298245614308E-3</v>
      </c>
      <c r="C170" s="1">
        <v>1.9793057950477502E-2</v>
      </c>
      <c r="E170" s="1"/>
      <c r="F170" s="1"/>
      <c r="H170" s="8"/>
      <c r="I170" s="8"/>
    </row>
    <row r="171" spans="1:9">
      <c r="A171" s="7">
        <v>38625</v>
      </c>
      <c r="B171" s="1">
        <v>8.9285714285714003E-3</v>
      </c>
      <c r="C171" s="1">
        <v>2.0485120070241801E-2</v>
      </c>
      <c r="E171" s="1"/>
      <c r="F171" s="1"/>
      <c r="H171" s="8"/>
      <c r="I171" s="8"/>
    </row>
    <row r="172" spans="1:9">
      <c r="A172" s="7">
        <v>38595</v>
      </c>
      <c r="B172" s="1">
        <v>1.7243964612385601E-2</v>
      </c>
      <c r="C172" s="1">
        <v>2.1833191367574601E-2</v>
      </c>
      <c r="E172" s="1"/>
      <c r="F172" s="1"/>
      <c r="H172" s="8"/>
      <c r="I172" s="8"/>
    </row>
    <row r="173" spans="1:9">
      <c r="A173" s="7">
        <v>38564</v>
      </c>
      <c r="B173" s="1">
        <v>1.7243964612385601E-2</v>
      </c>
      <c r="C173" s="1">
        <v>2.0186569068680299E-2</v>
      </c>
      <c r="E173" s="1"/>
      <c r="F173" s="1"/>
      <c r="H173" s="8"/>
      <c r="I173" s="8"/>
    </row>
    <row r="174" spans="1:9">
      <c r="A174" s="7">
        <v>38533</v>
      </c>
      <c r="B174" s="1">
        <v>1.7701912438754599E-2</v>
      </c>
      <c r="C174" s="1">
        <v>1.9858812943952499E-2</v>
      </c>
      <c r="E174" s="1"/>
      <c r="F174" s="1"/>
      <c r="H174" s="8"/>
      <c r="I174" s="8"/>
    </row>
    <row r="175" spans="1:9">
      <c r="A175" s="7">
        <v>38503</v>
      </c>
      <c r="B175" s="1">
        <v>1.8521724078241299E-2</v>
      </c>
      <c r="C175" s="1">
        <v>2.23948807345495E-2</v>
      </c>
      <c r="E175" s="1"/>
      <c r="F175" s="1"/>
      <c r="H175" s="8"/>
      <c r="I175" s="8"/>
    </row>
    <row r="176" spans="1:9">
      <c r="A176" s="7">
        <v>38472</v>
      </c>
      <c r="B176" s="1">
        <v>1.9051108261586399E-2</v>
      </c>
      <c r="C176" s="1">
        <v>2.30944411731046E-2</v>
      </c>
      <c r="E176" s="1"/>
      <c r="F176" s="1"/>
      <c r="H176" s="8"/>
      <c r="I176" s="8"/>
    </row>
    <row r="177" spans="1:9">
      <c r="A177" s="7">
        <v>38442</v>
      </c>
      <c r="B177" s="1">
        <v>1.9421172886519299E-2</v>
      </c>
      <c r="C177" s="1">
        <v>2.4041819843361501E-2</v>
      </c>
      <c r="E177" s="1"/>
      <c r="F177" s="1"/>
      <c r="H177" s="8"/>
      <c r="I177" s="8"/>
    </row>
    <row r="178" spans="1:9">
      <c r="A178" s="7">
        <v>38411</v>
      </c>
      <c r="B178" s="1">
        <v>1.96116504854369E-2</v>
      </c>
      <c r="C178" s="1">
        <v>2.6019605345423899E-2</v>
      </c>
      <c r="E178" s="1"/>
      <c r="F178" s="1"/>
      <c r="H178" s="8"/>
      <c r="I178" s="8"/>
    </row>
    <row r="179" spans="1:9">
      <c r="A179" s="7">
        <v>38383</v>
      </c>
      <c r="B179" s="1">
        <v>2.0004041220448601E-2</v>
      </c>
      <c r="C179" s="1">
        <v>2.3213860988058201E-2</v>
      </c>
      <c r="E179" s="1"/>
      <c r="F179" s="1"/>
      <c r="H179" s="8"/>
      <c r="I179" s="8"/>
    </row>
    <row r="180" spans="1:9">
      <c r="A180" s="7">
        <v>38352</v>
      </c>
      <c r="B180" s="1">
        <v>0.01</v>
      </c>
      <c r="C180" s="1">
        <v>2.4127317313481101E-2</v>
      </c>
      <c r="E180" s="1"/>
      <c r="F180" s="1"/>
      <c r="H180" s="8"/>
      <c r="I180" s="8"/>
    </row>
    <row r="181" spans="1:9">
      <c r="A181" s="7">
        <v>38321</v>
      </c>
      <c r="B181" s="1">
        <v>1.8663875806732899E-2</v>
      </c>
      <c r="C181" s="1">
        <v>2.50791742856665E-2</v>
      </c>
      <c r="E181" s="1"/>
      <c r="F181" s="1"/>
      <c r="H181" s="8"/>
      <c r="I181" s="8"/>
    </row>
    <row r="182" spans="1:9">
      <c r="A182" s="7">
        <v>38291</v>
      </c>
      <c r="B182" s="1">
        <v>1.9471884498480099E-2</v>
      </c>
      <c r="C182" s="1">
        <v>2.3439837880157001E-2</v>
      </c>
      <c r="E182" s="1"/>
      <c r="F182" s="1"/>
      <c r="H182" s="8"/>
      <c r="I182" s="8"/>
    </row>
    <row r="183" spans="1:9">
      <c r="A183" s="7">
        <v>38260</v>
      </c>
      <c r="B183" s="1">
        <v>2.0062506301038299E-2</v>
      </c>
      <c r="C183" s="1">
        <v>2.3613191732822201E-2</v>
      </c>
      <c r="E183" s="1"/>
      <c r="F183" s="1"/>
      <c r="H183" s="8"/>
      <c r="I183" s="8"/>
    </row>
    <row r="184" spans="1:9">
      <c r="A184" s="7">
        <v>38230</v>
      </c>
      <c r="B184" s="1">
        <v>9.2592592592593004E-3</v>
      </c>
      <c r="C184" s="1">
        <v>2.1165078919831701E-2</v>
      </c>
      <c r="E184" s="1"/>
      <c r="F184" s="1"/>
      <c r="H184" s="8"/>
      <c r="I184" s="8"/>
    </row>
    <row r="185" spans="1:9">
      <c r="A185" s="7">
        <v>38199</v>
      </c>
      <c r="B185" s="1">
        <v>2.61949984172207E-2</v>
      </c>
      <c r="C185" s="1">
        <v>2.6206767642570902E-2</v>
      </c>
      <c r="E185" s="1"/>
      <c r="F185" s="1"/>
      <c r="H185" s="8"/>
      <c r="I185" s="8"/>
    </row>
    <row r="186" spans="1:9">
      <c r="A186" s="7">
        <v>38168</v>
      </c>
      <c r="B186" s="1">
        <v>4.3019833035757397E-2</v>
      </c>
      <c r="C186" s="1">
        <v>3.32550468418732E-2</v>
      </c>
      <c r="E186" s="1"/>
      <c r="F186" s="1"/>
      <c r="H186" s="8"/>
      <c r="I186" s="8"/>
    </row>
    <row r="187" spans="1:9">
      <c r="A187" s="7">
        <v>38138</v>
      </c>
      <c r="B187" s="1">
        <v>6.7482402079221196E-2</v>
      </c>
      <c r="C187" s="1">
        <v>3.6201627842115697E-2</v>
      </c>
      <c r="E187" s="1"/>
      <c r="F187" s="1"/>
      <c r="H187" s="8"/>
      <c r="I187" s="8"/>
    </row>
    <row r="188" spans="1:9">
      <c r="A188" s="7">
        <v>38107</v>
      </c>
      <c r="B188" s="1">
        <v>7.3770647537512099E-2</v>
      </c>
      <c r="C188" s="1">
        <v>4.0874780612588403E-2</v>
      </c>
      <c r="E188" s="1"/>
      <c r="F188" s="1"/>
      <c r="H188" s="8"/>
      <c r="I188" s="8"/>
    </row>
    <row r="189" spans="1:9">
      <c r="A189" s="7">
        <v>38077</v>
      </c>
      <c r="B189" s="1">
        <v>7.4381563429737604E-2</v>
      </c>
      <c r="C189" s="1">
        <v>4.3272067334363201E-2</v>
      </c>
      <c r="E189" s="1"/>
      <c r="F189" s="1"/>
      <c r="H189" s="8"/>
      <c r="I189" s="8"/>
    </row>
    <row r="190" spans="1:9">
      <c r="A190" s="7">
        <v>38046</v>
      </c>
      <c r="B190" s="1">
        <v>8.6909964300045203E-2</v>
      </c>
      <c r="C190" s="1">
        <v>4.61196944585716E-2</v>
      </c>
      <c r="E190" s="1"/>
      <c r="F190" s="1"/>
      <c r="H190" s="8"/>
      <c r="I190" s="8"/>
    </row>
    <row r="191" spans="1:9">
      <c r="A191" s="7">
        <v>38017</v>
      </c>
      <c r="B191" s="1">
        <v>8.7673645651597104E-2</v>
      </c>
      <c r="C191" s="1">
        <v>5.1219007777426703E-2</v>
      </c>
      <c r="E191" s="1"/>
      <c r="F191" s="1"/>
      <c r="H191" s="8"/>
      <c r="I191" s="8"/>
    </row>
    <row r="192" spans="1:9">
      <c r="A192" s="7">
        <v>37986</v>
      </c>
      <c r="B192" s="1">
        <v>0.10031001984586101</v>
      </c>
      <c r="C192" s="1">
        <v>5.3216815387925602E-2</v>
      </c>
      <c r="E192" s="1"/>
      <c r="F192" s="1"/>
      <c r="H192" s="8"/>
      <c r="I192" s="8"/>
    </row>
    <row r="193" spans="1:9">
      <c r="A193" s="7">
        <v>37955</v>
      </c>
      <c r="B193" s="1">
        <v>9.1900947636910896E-2</v>
      </c>
      <c r="C193" s="1">
        <v>5.4484337392815801E-2</v>
      </c>
      <c r="E193" s="1"/>
      <c r="F193" s="1"/>
      <c r="H193" s="8"/>
      <c r="I193" s="8"/>
    </row>
    <row r="194" spans="1:9">
      <c r="A194" s="7">
        <v>37925</v>
      </c>
      <c r="B194" s="1">
        <v>9.9729387743489301E-2</v>
      </c>
      <c r="C194" s="1">
        <v>5.8905693600781399E-2</v>
      </c>
      <c r="E194" s="1"/>
      <c r="F194" s="1"/>
      <c r="H194" s="8"/>
      <c r="I194" s="8"/>
    </row>
    <row r="195" spans="1:9">
      <c r="A195" s="7">
        <v>37894</v>
      </c>
      <c r="B195" s="1">
        <v>0.100643941537887</v>
      </c>
      <c r="C195" s="1">
        <v>5.8313789621508003E-2</v>
      </c>
      <c r="E195" s="1"/>
      <c r="F195" s="1"/>
      <c r="H195" s="8"/>
      <c r="I195" s="8"/>
    </row>
    <row r="196" spans="1:9">
      <c r="A196" s="7">
        <v>37864</v>
      </c>
      <c r="B196" s="1">
        <v>0.117065542415874</v>
      </c>
      <c r="C196" s="1">
        <v>6.1951022157220197E-2</v>
      </c>
      <c r="E196" s="1"/>
      <c r="F196" s="1"/>
      <c r="H196" s="8"/>
      <c r="I196" s="8"/>
    </row>
    <row r="197" spans="1:9">
      <c r="A197" s="7">
        <v>37833</v>
      </c>
      <c r="B197" s="1">
        <v>0.11097379831661</v>
      </c>
      <c r="C197" s="1">
        <v>6.14242570595099E-2</v>
      </c>
      <c r="E197" s="1"/>
      <c r="F197" s="1"/>
      <c r="H197" s="8"/>
      <c r="I197" s="8"/>
    </row>
    <row r="198" spans="1:9">
      <c r="A198" s="7">
        <v>37802</v>
      </c>
      <c r="B198" s="1">
        <v>0.105272207003133</v>
      </c>
      <c r="C198" s="1">
        <v>6.3040855981335006E-2</v>
      </c>
      <c r="E198" s="1"/>
      <c r="F198" s="1"/>
      <c r="H198" s="8"/>
      <c r="I198" s="8"/>
    </row>
    <row r="199" spans="1:9">
      <c r="A199" s="7">
        <v>37772</v>
      </c>
      <c r="B199" s="1">
        <v>8.5770276104785895E-2</v>
      </c>
      <c r="C199" s="1">
        <v>6.5001135055946499E-2</v>
      </c>
      <c r="E199" s="1"/>
      <c r="F199" s="1"/>
      <c r="H199" s="8"/>
      <c r="I199" s="8"/>
    </row>
    <row r="200" spans="1:9">
      <c r="A200" s="7">
        <v>37741</v>
      </c>
      <c r="B200" s="1">
        <v>8.3668960380550897E-2</v>
      </c>
      <c r="C200" s="1">
        <v>6.6727094403588399E-2</v>
      </c>
      <c r="E200" s="1"/>
      <c r="F200" s="1"/>
      <c r="H200" s="8"/>
      <c r="I200" s="8"/>
    </row>
    <row r="201" spans="1:9">
      <c r="A201" s="7">
        <v>37711</v>
      </c>
      <c r="B201" s="1">
        <v>9.8814927977566594E-2</v>
      </c>
      <c r="C201" s="1">
        <v>6.7388581473937101E-2</v>
      </c>
      <c r="E201" s="1"/>
      <c r="F201" s="1"/>
      <c r="H201" s="8"/>
      <c r="I201" s="8"/>
    </row>
    <row r="202" spans="1:9">
      <c r="A202" s="7">
        <v>37680</v>
      </c>
      <c r="B202" s="1">
        <v>0.126545676084969</v>
      </c>
      <c r="C202" s="1">
        <v>7.3322547399905402E-2</v>
      </c>
      <c r="E202" s="1"/>
      <c r="F202" s="1"/>
      <c r="H202" s="8"/>
      <c r="I202" s="8"/>
    </row>
    <row r="203" spans="1:9">
      <c r="A203" s="7">
        <v>37652</v>
      </c>
      <c r="B203" s="1">
        <v>0.128188880967261</v>
      </c>
      <c r="C203" s="1">
        <v>7.1429368595586198E-2</v>
      </c>
      <c r="E203" s="1"/>
      <c r="F203" s="1"/>
      <c r="H203" s="8"/>
      <c r="I203" s="8"/>
    </row>
    <row r="204" spans="1:9">
      <c r="A204" s="7">
        <v>37621</v>
      </c>
      <c r="B204" s="1">
        <v>0.125945249410927</v>
      </c>
      <c r="C204" s="1">
        <v>7.7555230205565998E-2</v>
      </c>
      <c r="E204" s="1"/>
      <c r="F204" s="1"/>
      <c r="H204" s="8"/>
      <c r="I204" s="8"/>
    </row>
    <row r="205" spans="1:9">
      <c r="A205" s="7">
        <v>37590</v>
      </c>
      <c r="B205" s="1">
        <v>0.145339422127401</v>
      </c>
      <c r="C205" s="1">
        <v>8.0050172703817299E-2</v>
      </c>
      <c r="E205" s="1"/>
      <c r="F205" s="1"/>
      <c r="H205" s="8"/>
      <c r="I205" s="8"/>
    </row>
    <row r="206" spans="1:9">
      <c r="A206" s="7">
        <v>37560</v>
      </c>
      <c r="B206" s="1">
        <v>0.14299887283051099</v>
      </c>
      <c r="C206" s="1">
        <v>8.4052183713630296E-2</v>
      </c>
      <c r="E206" s="1"/>
      <c r="F206" s="1"/>
      <c r="H206" s="8"/>
      <c r="I206" s="8"/>
    </row>
    <row r="207" spans="1:9">
      <c r="A207" s="7">
        <v>37529</v>
      </c>
      <c r="B207" s="1">
        <v>0.142677480439764</v>
      </c>
      <c r="C207" s="1">
        <v>8.8129247634779403E-2</v>
      </c>
      <c r="E207" s="1"/>
      <c r="F207" s="1"/>
      <c r="H207" s="8"/>
      <c r="I207" s="8"/>
    </row>
    <row r="208" spans="1:9">
      <c r="A208" s="7">
        <v>37499</v>
      </c>
      <c r="B208" s="1">
        <v>0.12586723495819099</v>
      </c>
      <c r="C208" s="1">
        <v>8.96542797410078E-2</v>
      </c>
      <c r="E208" s="1"/>
      <c r="F208" s="1"/>
      <c r="H208" s="8"/>
      <c r="I208" s="8"/>
    </row>
    <row r="209" spans="1:9">
      <c r="A209" s="7">
        <v>37468</v>
      </c>
      <c r="B209" s="1">
        <v>0.12979144841218501</v>
      </c>
      <c r="C209" s="1">
        <v>9.1403378922334702E-2</v>
      </c>
      <c r="E209" s="1"/>
      <c r="F209" s="1"/>
      <c r="H209" s="8"/>
      <c r="I209" s="8"/>
    </row>
    <row r="210" spans="1:9">
      <c r="A210" s="7">
        <v>37437</v>
      </c>
      <c r="B210" s="1">
        <v>0.12290704980023801</v>
      </c>
      <c r="C210" s="1">
        <v>9.3907604109283505E-2</v>
      </c>
      <c r="E210" s="1"/>
      <c r="F210" s="1"/>
      <c r="H210" s="8"/>
      <c r="I210" s="8"/>
    </row>
    <row r="211" spans="1:9">
      <c r="A211" s="7">
        <v>37407</v>
      </c>
      <c r="B211" s="1">
        <v>0.121205814838037</v>
      </c>
      <c r="C211" s="1">
        <v>9.5931837358482402E-2</v>
      </c>
      <c r="E211" s="1"/>
      <c r="F211" s="1"/>
      <c r="H211" s="8"/>
      <c r="I211" s="8"/>
    </row>
    <row r="212" spans="1:9">
      <c r="A212" s="7">
        <v>37376</v>
      </c>
      <c r="B212" s="1">
        <v>0.11356412627141101</v>
      </c>
      <c r="C212" s="1">
        <v>9.3333168864565899E-2</v>
      </c>
      <c r="E212" s="1"/>
      <c r="F212" s="1"/>
      <c r="H212" s="8"/>
      <c r="I212" s="8"/>
    </row>
    <row r="213" spans="1:9">
      <c r="A213" s="7">
        <v>37346</v>
      </c>
      <c r="B213" s="1">
        <v>0.100206708495149</v>
      </c>
      <c r="C213" s="1">
        <v>9.4453221309730301E-2</v>
      </c>
      <c r="E213" s="1"/>
      <c r="F213" s="1"/>
      <c r="H213" s="8"/>
      <c r="I213" s="8"/>
    </row>
    <row r="214" spans="1:9">
      <c r="A214" s="7">
        <v>37315</v>
      </c>
      <c r="B214" s="1">
        <v>7.0705289101547095E-2</v>
      </c>
      <c r="C214" s="1">
        <v>9.2733409795161204E-2</v>
      </c>
      <c r="E214" s="1"/>
      <c r="F214" s="1"/>
      <c r="H214" s="8"/>
      <c r="I214" s="8"/>
    </row>
    <row r="215" spans="1:9">
      <c r="A215" s="7">
        <v>37287</v>
      </c>
      <c r="B215" s="1">
        <v>5.6408447395417102E-2</v>
      </c>
      <c r="C215" s="1">
        <v>9.4764059724352104E-2</v>
      </c>
      <c r="E215" s="1"/>
      <c r="F215" s="1"/>
      <c r="H215" s="8"/>
      <c r="I215" s="8"/>
    </row>
    <row r="216" spans="1:9">
      <c r="A216" s="7">
        <v>37256</v>
      </c>
      <c r="B216" s="1">
        <v>4.9609234398645098E-2</v>
      </c>
      <c r="C216" s="1">
        <v>9.3197083628745001E-2</v>
      </c>
      <c r="E216" s="1"/>
      <c r="F216" s="1"/>
      <c r="H216" s="8"/>
      <c r="I216" s="8"/>
    </row>
    <row r="217" spans="1:9">
      <c r="A217" s="7">
        <v>37225</v>
      </c>
      <c r="B217" s="1">
        <v>3.5026678418677099E-2</v>
      </c>
      <c r="C217" s="1">
        <v>9.0107430733939994E-2</v>
      </c>
      <c r="E217" s="1"/>
      <c r="F217" s="1"/>
      <c r="H217" s="8"/>
      <c r="I217" s="8"/>
    </row>
    <row r="218" spans="1:9">
      <c r="A218" s="7">
        <v>37195</v>
      </c>
      <c r="B218" s="1">
        <v>2.8127754582834098E-2</v>
      </c>
      <c r="C218" s="1">
        <v>9.0179305434214901E-2</v>
      </c>
      <c r="E218" s="1"/>
      <c r="F218" s="1"/>
      <c r="H218" s="8"/>
      <c r="I218" s="8"/>
    </row>
    <row r="219" spans="1:9">
      <c r="A219" s="7">
        <v>37164</v>
      </c>
      <c r="B219" s="1">
        <v>2.7737544454869801E-2</v>
      </c>
      <c r="C219" s="1">
        <v>8.5565815767050898E-2</v>
      </c>
      <c r="E219" s="1"/>
      <c r="F219" s="1"/>
      <c r="H219" s="8"/>
      <c r="I219" s="8"/>
    </row>
    <row r="220" spans="1:9">
      <c r="A220" s="7">
        <v>37134</v>
      </c>
      <c r="B220" s="1">
        <v>3.4134007978192799E-2</v>
      </c>
      <c r="C220" s="1">
        <v>8.2430150165360705E-2</v>
      </c>
      <c r="E220" s="1"/>
      <c r="F220" s="1"/>
      <c r="H220" s="8"/>
      <c r="I220" s="8"/>
    </row>
    <row r="221" spans="1:9">
      <c r="A221" s="7">
        <v>37103</v>
      </c>
      <c r="B221" s="1">
        <v>2.0236655575001299E-2</v>
      </c>
      <c r="C221" s="1">
        <v>7.7276511201312098E-2</v>
      </c>
      <c r="E221" s="1"/>
      <c r="F221" s="1"/>
      <c r="H221" s="8"/>
      <c r="I221" s="8"/>
    </row>
    <row r="222" spans="1:9">
      <c r="A222" s="7">
        <v>37072</v>
      </c>
      <c r="B222" s="1">
        <v>2.0513573000733799E-2</v>
      </c>
      <c r="C222" s="1">
        <v>7.3637869459616798E-2</v>
      </c>
      <c r="E222" s="1"/>
      <c r="F222" s="1"/>
      <c r="H222" s="8"/>
      <c r="I222" s="8"/>
    </row>
    <row r="223" spans="1:9">
      <c r="A223" s="7">
        <v>37042</v>
      </c>
      <c r="B223" s="1">
        <v>1.35172413793104E-2</v>
      </c>
      <c r="C223" s="1">
        <v>7.1167852517057803E-2</v>
      </c>
      <c r="E223" s="1"/>
      <c r="F223" s="1"/>
      <c r="H223" s="8"/>
      <c r="I223" s="8"/>
    </row>
    <row r="224" spans="1:9">
      <c r="A224" s="7">
        <v>37011</v>
      </c>
      <c r="B224" s="1">
        <v>1.3702513702513699E-2</v>
      </c>
      <c r="C224" s="1">
        <v>6.9803551243044396E-2</v>
      </c>
      <c r="E224" s="1"/>
      <c r="F224" s="1"/>
      <c r="H224" s="8"/>
      <c r="I224" s="8"/>
    </row>
    <row r="225" spans="1:9">
      <c r="A225" s="7">
        <v>36981</v>
      </c>
      <c r="B225" s="1">
        <v>1.3748156605299501E-2</v>
      </c>
      <c r="C225" s="1">
        <v>6.8041432615395803E-2</v>
      </c>
      <c r="E225" s="1"/>
      <c r="F225" s="1"/>
      <c r="H225" s="8"/>
      <c r="I225" s="8"/>
    </row>
    <row r="226" spans="1:9">
      <c r="A226" s="7">
        <v>36950</v>
      </c>
      <c r="B226" s="1">
        <v>1.2947031039136201E-2</v>
      </c>
      <c r="C226" s="1">
        <v>6.5761019490438902E-2</v>
      </c>
      <c r="E226" s="1"/>
      <c r="F226" s="1"/>
      <c r="H226" s="8"/>
      <c r="I226" s="8"/>
    </row>
    <row r="227" spans="1:9">
      <c r="A227" s="7">
        <v>36922</v>
      </c>
      <c r="B227" s="1">
        <v>1.3031403546250901E-2</v>
      </c>
      <c r="C227" s="1">
        <v>6.3225380363595707E-2</v>
      </c>
      <c r="E227" s="1"/>
      <c r="F227" s="1"/>
      <c r="H227" s="8"/>
      <c r="I227" s="8"/>
    </row>
    <row r="228" spans="1:9">
      <c r="A228" s="7">
        <v>36891</v>
      </c>
      <c r="B228" s="1">
        <v>1.3031403546250901E-2</v>
      </c>
      <c r="C228" s="1">
        <v>6.1074604512755697E-2</v>
      </c>
      <c r="E228" s="1"/>
      <c r="F228" s="1"/>
      <c r="H228" s="8"/>
      <c r="I228" s="8"/>
    </row>
    <row r="229" spans="1:9">
      <c r="A229" s="7">
        <v>36860</v>
      </c>
      <c r="B229" s="1">
        <v>6.4516129032258203E-3</v>
      </c>
      <c r="C229" s="1">
        <v>5.57051766616731E-2</v>
      </c>
      <c r="E229" s="1"/>
      <c r="F229" s="1"/>
      <c r="H229" s="8"/>
      <c r="I229" s="8"/>
    </row>
    <row r="230" spans="1:9">
      <c r="A230" s="7">
        <v>36830</v>
      </c>
      <c r="B230" s="1">
        <v>6.4516129032258203E-3</v>
      </c>
      <c r="C230" s="1">
        <v>4.9738517055057399E-2</v>
      </c>
      <c r="E230" s="1"/>
      <c r="F230" s="1"/>
      <c r="H230" s="8"/>
      <c r="I230" s="8"/>
    </row>
    <row r="231" spans="1:9">
      <c r="A231" s="7">
        <v>36799</v>
      </c>
      <c r="B231" s="1">
        <v>1.29453932110478E-2</v>
      </c>
      <c r="C231" s="1">
        <v>5.2929587438555498E-2</v>
      </c>
      <c r="E231" s="1"/>
      <c r="F231" s="1"/>
      <c r="H231" s="8"/>
      <c r="I231" s="8"/>
    </row>
    <row r="232" spans="1:9">
      <c r="A232" s="7">
        <v>36769</v>
      </c>
      <c r="B232" s="1">
        <v>6.4516129032258203E-3</v>
      </c>
      <c r="C232" s="1">
        <v>5.1212721662645497E-2</v>
      </c>
      <c r="E232" s="1"/>
      <c r="F232" s="1"/>
      <c r="H232" s="8"/>
      <c r="I232" s="8"/>
    </row>
    <row r="233" spans="1:9">
      <c r="A233" s="7">
        <v>36738</v>
      </c>
      <c r="B233" s="1">
        <v>6.53594771241828E-3</v>
      </c>
      <c r="C233" s="1">
        <v>4.96252432948808E-2</v>
      </c>
      <c r="E233" s="1"/>
      <c r="F233" s="1"/>
      <c r="H233" s="8"/>
      <c r="I233" s="8"/>
    </row>
    <row r="234" spans="1:9">
      <c r="A234" s="7">
        <v>36707</v>
      </c>
      <c r="B234" s="1">
        <v>1.2826878517047301E-2</v>
      </c>
      <c r="C234" s="1">
        <v>5.3406187702779301E-2</v>
      </c>
      <c r="E234" s="1"/>
      <c r="F234" s="1"/>
      <c r="H234" s="8"/>
      <c r="I234" s="8"/>
    </row>
    <row r="235" spans="1:9">
      <c r="A235" s="7">
        <v>36677</v>
      </c>
      <c r="B235" s="1">
        <v>2.5248344370861001E-2</v>
      </c>
      <c r="C235" s="1">
        <v>5.2247943215894002E-2</v>
      </c>
      <c r="E235" s="1"/>
      <c r="F235" s="1"/>
      <c r="H235" s="8"/>
      <c r="I235" s="8"/>
    </row>
    <row r="236" spans="1:9">
      <c r="A236" s="7">
        <v>36646</v>
      </c>
      <c r="B236" s="1">
        <v>3.1446540880503103E-2</v>
      </c>
      <c r="C236" s="1">
        <v>5.4881608409386197E-2</v>
      </c>
      <c r="E236" s="1"/>
      <c r="F236" s="1"/>
      <c r="H236" s="8"/>
      <c r="I236" s="8"/>
    </row>
    <row r="237" spans="1:9">
      <c r="A237" s="7">
        <v>36616</v>
      </c>
      <c r="B237" s="1">
        <v>4.3478260869565299E-2</v>
      </c>
      <c r="C237" s="1">
        <v>5.4374704943723901E-2</v>
      </c>
      <c r="E237" s="1"/>
      <c r="F237" s="1"/>
      <c r="H237" s="8"/>
      <c r="I237" s="8"/>
    </row>
    <row r="238" spans="1:9">
      <c r="A238" s="7">
        <v>36585</v>
      </c>
      <c r="B238" s="1">
        <v>4.9999999999999899E-2</v>
      </c>
      <c r="C238" s="1">
        <v>5.2899862146160402E-2</v>
      </c>
      <c r="E238" s="1"/>
      <c r="F238" s="1"/>
      <c r="H238" s="8"/>
      <c r="I238" s="8"/>
    </row>
    <row r="239" spans="1:9">
      <c r="A239" s="7">
        <v>36556</v>
      </c>
      <c r="B239" s="1">
        <v>4.9999999999999899E-2</v>
      </c>
      <c r="C239" s="1">
        <v>5.3488129213606898E-2</v>
      </c>
      <c r="E239" s="1"/>
      <c r="F239" s="1"/>
      <c r="H239" s="8"/>
      <c r="I239" s="8"/>
    </row>
    <row r="240" spans="1:9">
      <c r="A240" s="7">
        <v>36525</v>
      </c>
      <c r="B240" s="1">
        <v>5.0314465408804999E-2</v>
      </c>
      <c r="C240" s="1">
        <v>5.3283373174774502E-2</v>
      </c>
      <c r="E240" s="1"/>
      <c r="F240" s="1"/>
      <c r="H240" s="8"/>
      <c r="I240" s="8"/>
    </row>
    <row r="241" spans="1:9">
      <c r="A241" s="7">
        <v>36494</v>
      </c>
      <c r="B241" s="1">
        <v>5.0955414012738801E-2</v>
      </c>
      <c r="C241" s="1">
        <v>5.5145252485663501E-2</v>
      </c>
      <c r="E241" s="1"/>
      <c r="F241" s="1"/>
      <c r="H241" s="8"/>
      <c r="I241" s="8"/>
    </row>
    <row r="242" spans="1:9">
      <c r="A242" s="7">
        <v>36464</v>
      </c>
      <c r="B242" s="1">
        <v>5.0955414012738801E-2</v>
      </c>
      <c r="C242" s="1">
        <v>5.6390100228865703E-2</v>
      </c>
      <c r="E242" s="1"/>
      <c r="F242" s="1"/>
      <c r="H242" s="8"/>
      <c r="I242" s="8"/>
    </row>
    <row r="243" spans="1:9">
      <c r="A243" s="7">
        <v>36433</v>
      </c>
      <c r="B243" s="1">
        <v>5.0955414012738801E-2</v>
      </c>
      <c r="C243" s="1">
        <v>5.4873269304028298E-2</v>
      </c>
      <c r="E243" s="1"/>
      <c r="F243" s="1"/>
      <c r="H243" s="8"/>
      <c r="I243" s="8"/>
    </row>
    <row r="244" spans="1:9">
      <c r="A244" s="7">
        <v>36403</v>
      </c>
      <c r="B244" s="1">
        <v>5.1282051282051197E-2</v>
      </c>
      <c r="C244" s="1">
        <v>5.2241338913128002E-2</v>
      </c>
      <c r="E244" s="1"/>
      <c r="F244" s="1"/>
      <c r="H244" s="8"/>
      <c r="I244" s="8"/>
    </row>
    <row r="245" spans="1:9">
      <c r="A245" s="7">
        <v>36372</v>
      </c>
      <c r="B245" s="1">
        <v>5.16129032258065E-2</v>
      </c>
      <c r="C245" s="1">
        <v>5.21397924431291E-2</v>
      </c>
      <c r="E245" s="1"/>
      <c r="F245" s="1"/>
      <c r="H245" s="8"/>
      <c r="I245" s="8"/>
    </row>
    <row r="246" spans="1:9">
      <c r="A246" s="7">
        <v>36341</v>
      </c>
      <c r="B246" s="1">
        <v>4.6357615894039798E-2</v>
      </c>
      <c r="C246" s="1">
        <v>4.7289778487199501E-2</v>
      </c>
      <c r="E246" s="1"/>
      <c r="F246" s="1"/>
      <c r="H246" s="8"/>
      <c r="I246" s="8"/>
    </row>
    <row r="247" spans="1:9">
      <c r="A247" s="7">
        <v>36311</v>
      </c>
      <c r="B247" s="1">
        <v>3.37837837837838E-2</v>
      </c>
      <c r="C247" s="1">
        <v>4.5138693775258698E-2</v>
      </c>
      <c r="E247" s="1"/>
      <c r="F247" s="1"/>
      <c r="H247" s="8"/>
      <c r="I247" s="8"/>
    </row>
    <row r="248" spans="1:9">
      <c r="A248" s="7">
        <v>36280</v>
      </c>
      <c r="B248" s="1">
        <v>2.1428571428571502E-2</v>
      </c>
      <c r="C248" s="1">
        <v>3.7807568036735899E-2</v>
      </c>
      <c r="E248" s="1"/>
      <c r="F248" s="1"/>
      <c r="H248" s="8"/>
      <c r="I248" s="8"/>
    </row>
    <row r="249" spans="1:9">
      <c r="A249" s="7">
        <v>36250</v>
      </c>
      <c r="B249" s="1">
        <v>7.1942446043165003E-3</v>
      </c>
      <c r="C249" s="1">
        <v>3.4842788993341797E-2</v>
      </c>
      <c r="E249" s="1"/>
      <c r="F249" s="1"/>
      <c r="H249" s="8"/>
      <c r="I249" s="8"/>
    </row>
    <row r="250" spans="1:9">
      <c r="A250" s="7">
        <v>36219</v>
      </c>
      <c r="B250" s="1">
        <v>0</v>
      </c>
      <c r="C250" s="1">
        <v>3.2035720626185697E-2</v>
      </c>
      <c r="E250" s="1"/>
      <c r="F250" s="1"/>
      <c r="H250" s="8"/>
      <c r="I250" s="8"/>
    </row>
    <row r="251" spans="1:9">
      <c r="A251" s="7">
        <v>36191</v>
      </c>
      <c r="B251" s="1">
        <v>0</v>
      </c>
      <c r="C251" s="1">
        <v>3.1024576476850599E-2</v>
      </c>
      <c r="E251" s="1"/>
      <c r="F251" s="1"/>
      <c r="H251" s="8"/>
      <c r="I251" s="8"/>
    </row>
    <row r="252" spans="1:9">
      <c r="A252" s="7">
        <v>36160</v>
      </c>
      <c r="B252" s="1">
        <v>0</v>
      </c>
      <c r="C252" s="1">
        <v>2.9774558913929002E-2</v>
      </c>
      <c r="E252" s="1"/>
      <c r="F252" s="1"/>
      <c r="H252" s="8"/>
      <c r="I252" s="8"/>
    </row>
    <row r="253" spans="1:9">
      <c r="A253" s="7">
        <v>36129</v>
      </c>
      <c r="B253" s="1">
        <v>0</v>
      </c>
      <c r="C253" s="1">
        <v>2.5405681460497199E-2</v>
      </c>
      <c r="E253" s="1"/>
      <c r="F253" s="1"/>
      <c r="H253" s="8"/>
      <c r="I253" s="8"/>
    </row>
    <row r="254" spans="1:9">
      <c r="A254" s="7">
        <v>36099</v>
      </c>
      <c r="B254" s="1">
        <v>0</v>
      </c>
      <c r="C254" s="1">
        <v>2.3929703399321999E-2</v>
      </c>
      <c r="E254" s="1"/>
      <c r="F254" s="1"/>
      <c r="H254" s="8"/>
      <c r="I254" s="8"/>
    </row>
    <row r="255" spans="1:9">
      <c r="A255" s="7">
        <v>36068</v>
      </c>
      <c r="B255" s="1">
        <v>0</v>
      </c>
      <c r="C255" s="1">
        <v>2.46422783425942E-2</v>
      </c>
      <c r="E255" s="1"/>
      <c r="F255" s="1"/>
      <c r="H255" s="8"/>
      <c r="I255" s="8"/>
    </row>
    <row r="256" spans="1:9">
      <c r="A256" s="7">
        <v>36038</v>
      </c>
      <c r="B256" s="1">
        <v>0</v>
      </c>
      <c r="C256" s="1">
        <v>2.4096884710284198E-2</v>
      </c>
      <c r="E256" s="1"/>
      <c r="F256" s="1"/>
      <c r="H256" s="8"/>
      <c r="I256" s="8"/>
    </row>
    <row r="257" spans="1:9">
      <c r="A257" s="7">
        <v>36007</v>
      </c>
      <c r="B257" s="1">
        <v>7.4074074074074198E-3</v>
      </c>
      <c r="C257" s="1">
        <v>2.3854863500293502E-2</v>
      </c>
      <c r="E257" s="1"/>
      <c r="F257" s="1"/>
      <c r="H257" s="8"/>
      <c r="I257" s="8"/>
    </row>
    <row r="258" spans="1:9">
      <c r="A258" s="7">
        <v>35976</v>
      </c>
      <c r="B258" s="1">
        <v>7.7519379844961404E-3</v>
      </c>
      <c r="C258" s="1">
        <v>2.5367603304157899E-2</v>
      </c>
      <c r="E258" s="1"/>
      <c r="F258" s="1"/>
      <c r="H258" s="8"/>
      <c r="I258" s="8"/>
    </row>
    <row r="259" spans="1:9">
      <c r="A259" s="7">
        <v>35946</v>
      </c>
      <c r="B259" s="1">
        <v>1.5873015873015799E-2</v>
      </c>
      <c r="C259" s="1">
        <v>2.49722602697969E-2</v>
      </c>
      <c r="E259" s="1"/>
      <c r="F259" s="1"/>
      <c r="H259" s="8"/>
      <c r="I259" s="8"/>
    </row>
    <row r="260" spans="1:9">
      <c r="A260" s="7">
        <v>35915</v>
      </c>
      <c r="B260" s="1">
        <v>1.63934426229508E-2</v>
      </c>
      <c r="C260" s="1">
        <v>2.5046370820564701E-2</v>
      </c>
      <c r="E260" s="1"/>
      <c r="F260" s="1"/>
      <c r="H260" s="8"/>
      <c r="I260" s="8"/>
    </row>
    <row r="261" spans="1:9">
      <c r="A261" s="7">
        <v>35885</v>
      </c>
      <c r="B261" s="1">
        <v>1.6666666666666601E-2</v>
      </c>
      <c r="C261" s="1">
        <v>2.2561402510952101E-2</v>
      </c>
      <c r="E261" s="1"/>
      <c r="F261" s="1"/>
      <c r="H261" s="8"/>
      <c r="I261" s="8"/>
    </row>
    <row r="262" spans="1:9">
      <c r="A262" s="7">
        <v>35854</v>
      </c>
      <c r="B262" s="1">
        <v>1.6949152542372801E-2</v>
      </c>
      <c r="C262" s="1">
        <v>2.2087503376715299E-2</v>
      </c>
      <c r="E262" s="1"/>
      <c r="F262" s="1"/>
      <c r="H262" s="8"/>
      <c r="I262" s="8"/>
    </row>
    <row r="263" spans="1:9">
      <c r="A263" s="7">
        <v>35826</v>
      </c>
      <c r="B263" s="1">
        <v>1.75438596491229E-2</v>
      </c>
      <c r="C263" s="1">
        <v>1.9400372187522601E-2</v>
      </c>
      <c r="E263" s="1"/>
      <c r="F263" s="1"/>
      <c r="H263" s="8"/>
      <c r="I263" s="8"/>
    </row>
    <row r="264" spans="1:9">
      <c r="A264" s="7">
        <v>35795</v>
      </c>
      <c r="B264" s="1">
        <v>1.88679245283019E-2</v>
      </c>
      <c r="C264" s="1">
        <v>1.8936592643658299E-2</v>
      </c>
      <c r="E264" s="1"/>
      <c r="F264" s="1"/>
      <c r="H264" s="8"/>
      <c r="I264" s="8"/>
    </row>
    <row r="265" spans="1:9">
      <c r="A265" s="7">
        <v>35764</v>
      </c>
      <c r="B265" s="1">
        <v>1.9801980198019799E-2</v>
      </c>
      <c r="C265" s="1">
        <v>2.1382935302972399E-2</v>
      </c>
      <c r="E265" s="1"/>
      <c r="F265" s="1"/>
      <c r="H265" s="8"/>
      <c r="I265" s="8"/>
    </row>
    <row r="266" spans="1:9">
      <c r="A266" s="7">
        <v>35734</v>
      </c>
      <c r="B266" s="1">
        <v>0.02</v>
      </c>
      <c r="C266" s="1">
        <v>1.8420062181340201E-2</v>
      </c>
      <c r="E266" s="1"/>
      <c r="F266" s="1"/>
      <c r="H266" s="8"/>
      <c r="I266" s="8"/>
    </row>
    <row r="267" spans="1:9">
      <c r="A267" s="7">
        <v>35703</v>
      </c>
      <c r="B267" s="1">
        <v>2.1052631578947299E-2</v>
      </c>
      <c r="C267" s="1">
        <v>1.8145507168609E-2</v>
      </c>
      <c r="E267" s="1"/>
      <c r="F267" s="1"/>
      <c r="H267" s="8"/>
      <c r="I267" s="8"/>
    </row>
    <row r="268" spans="1:9">
      <c r="A268" s="7">
        <v>35673</v>
      </c>
      <c r="B268" s="1">
        <v>2.2988505747126398E-2</v>
      </c>
      <c r="C268" s="1">
        <v>1.8489812716929101E-2</v>
      </c>
      <c r="E268" s="1"/>
      <c r="F268" s="1"/>
      <c r="H268" s="8"/>
      <c r="I268" s="8"/>
    </row>
    <row r="269" spans="1:9">
      <c r="A269" s="7">
        <v>35642</v>
      </c>
      <c r="B269" s="1">
        <v>0</v>
      </c>
      <c r="C269" s="1">
        <v>1.6224027325972099E-2</v>
      </c>
      <c r="E269" s="1"/>
      <c r="F269" s="1"/>
      <c r="H269" s="8"/>
      <c r="I269" s="8"/>
    </row>
    <row r="270" spans="1:9">
      <c r="A270" s="7">
        <v>35611</v>
      </c>
      <c r="B270" s="1">
        <v>0</v>
      </c>
      <c r="C270" s="1">
        <v>1.3958486263118601E-2</v>
      </c>
      <c r="E270" s="1"/>
      <c r="F270" s="1"/>
      <c r="H270" s="8"/>
      <c r="I270" s="8"/>
    </row>
    <row r="271" spans="1:9">
      <c r="A271" s="7">
        <v>35581</v>
      </c>
      <c r="B271" s="1">
        <v>0</v>
      </c>
      <c r="C271" s="1">
        <v>1.4897046288123401E-2</v>
      </c>
      <c r="E271" s="1"/>
      <c r="F271" s="1"/>
      <c r="H271" s="8"/>
      <c r="I271" s="8"/>
    </row>
    <row r="272" spans="1:9">
      <c r="A272" s="7">
        <v>35550</v>
      </c>
      <c r="B272" s="1">
        <v>0</v>
      </c>
      <c r="C272" s="1">
        <v>1.19302096549357E-2</v>
      </c>
      <c r="E272" s="1"/>
      <c r="F272" s="1"/>
      <c r="H272" s="8"/>
      <c r="I272" s="8"/>
    </row>
    <row r="273" spans="1:9">
      <c r="A273" s="7">
        <v>35520</v>
      </c>
      <c r="B273" s="1">
        <v>1.3698630136986399E-2</v>
      </c>
      <c r="C273" s="1">
        <v>1.3931209647439401E-2</v>
      </c>
      <c r="E273" s="1"/>
      <c r="F273" s="1"/>
      <c r="H273" s="8"/>
      <c r="I273" s="8"/>
    </row>
    <row r="274" spans="1:9">
      <c r="A274" s="7">
        <v>35489</v>
      </c>
      <c r="B274" s="1">
        <v>1.3698630136986399E-2</v>
      </c>
      <c r="C274" s="1">
        <v>1.41778474443901E-2</v>
      </c>
      <c r="E274" s="1"/>
      <c r="F274" s="1"/>
      <c r="H274" s="8"/>
      <c r="I274" s="8"/>
    </row>
    <row r="275" spans="1:9">
      <c r="A275" s="7">
        <v>35461</v>
      </c>
      <c r="B275" s="1">
        <v>1.3698630136986399E-2</v>
      </c>
      <c r="C275" s="1">
        <v>1.7123264575693398E-2</v>
      </c>
      <c r="E275" s="1"/>
      <c r="F275" s="1"/>
      <c r="H275" s="8"/>
      <c r="I275" s="8"/>
    </row>
    <row r="276" spans="1:9">
      <c r="A276" s="7">
        <v>35430</v>
      </c>
      <c r="B276" s="1">
        <v>1.38888888888888E-2</v>
      </c>
      <c r="C276" s="1">
        <v>1.6524127014505799E-2</v>
      </c>
      <c r="E276" s="1"/>
      <c r="F276" s="1"/>
      <c r="H276" s="8"/>
      <c r="I276" s="8"/>
    </row>
    <row r="277" spans="1:9">
      <c r="A277" s="7">
        <v>35399</v>
      </c>
      <c r="B277" s="1">
        <v>1.6129032258064498E-2</v>
      </c>
      <c r="C277" s="1">
        <v>1.6613691750063601E-2</v>
      </c>
      <c r="E277" s="1"/>
      <c r="F277" s="1"/>
      <c r="H277" s="8"/>
      <c r="I277" s="8"/>
    </row>
    <row r="278" spans="1:9">
      <c r="A278" s="7">
        <v>35369</v>
      </c>
      <c r="B278" s="1">
        <v>3.6363636363636397E-2</v>
      </c>
      <c r="C278" s="1">
        <v>1.8817938364884001E-2</v>
      </c>
      <c r="E278" s="1"/>
      <c r="F278" s="1"/>
      <c r="H278" s="8"/>
      <c r="I278" s="8"/>
    </row>
    <row r="279" spans="1:9">
      <c r="A279" s="7">
        <v>35338</v>
      </c>
      <c r="B279" s="1">
        <v>0.04</v>
      </c>
      <c r="C279" s="1">
        <v>2.1033757478254499E-2</v>
      </c>
      <c r="E279" s="1"/>
      <c r="F279" s="1"/>
      <c r="H279" s="8"/>
      <c r="I279" s="8"/>
    </row>
    <row r="280" spans="1:9">
      <c r="A280" s="7">
        <v>35308</v>
      </c>
      <c r="B280" s="1">
        <v>3.8461538461538602E-2</v>
      </c>
      <c r="C280" s="1">
        <v>2.1490293996917601E-2</v>
      </c>
      <c r="E280" s="1"/>
      <c r="F280" s="1"/>
      <c r="H280" s="8"/>
      <c r="I280" s="8"/>
    </row>
    <row r="281" spans="1:9">
      <c r="A281" s="7">
        <v>35277</v>
      </c>
      <c r="B281" s="1">
        <v>4.2553191489361798E-2</v>
      </c>
      <c r="C281" s="1">
        <v>2.5832874379472199E-2</v>
      </c>
      <c r="E281" s="1"/>
      <c r="F281" s="1"/>
      <c r="H281" s="8"/>
      <c r="I281" s="8"/>
    </row>
    <row r="282" spans="1:9">
      <c r="A282" s="7">
        <v>35246</v>
      </c>
      <c r="B282" s="1">
        <v>4.2553191489361798E-2</v>
      </c>
      <c r="C282" s="1">
        <v>2.8087525233029799E-2</v>
      </c>
      <c r="E282" s="1"/>
      <c r="F282" s="1"/>
      <c r="H282" s="8"/>
      <c r="I282" s="8"/>
    </row>
    <row r="283" spans="1:9">
      <c r="A283" s="7">
        <v>35216</v>
      </c>
      <c r="B283" s="1">
        <v>4.5454545454545497E-2</v>
      </c>
      <c r="C283" s="1">
        <v>2.65424510323145E-2</v>
      </c>
      <c r="E283" s="1"/>
      <c r="F283" s="1"/>
      <c r="H283" s="8"/>
      <c r="I283" s="8"/>
    </row>
    <row r="284" spans="1:9">
      <c r="A284" s="7">
        <v>35185</v>
      </c>
      <c r="B284" s="1">
        <v>4.5454545454545497E-2</v>
      </c>
      <c r="C284" s="1">
        <v>3.0045315957186E-2</v>
      </c>
      <c r="E284" s="1"/>
      <c r="F284" s="1"/>
      <c r="H284" s="8"/>
      <c r="I284" s="8"/>
    </row>
    <row r="285" spans="1:9">
      <c r="A285" s="7">
        <v>35155</v>
      </c>
      <c r="B285" s="1">
        <v>2.32558139534884E-2</v>
      </c>
      <c r="C285" s="1">
        <v>3.2221780588028701E-2</v>
      </c>
      <c r="E285" s="1"/>
      <c r="F285" s="1"/>
      <c r="H285" s="8"/>
      <c r="I285" s="8"/>
    </row>
    <row r="286" spans="1:9">
      <c r="A286" s="7">
        <v>35124</v>
      </c>
      <c r="B286" s="1">
        <v>0</v>
      </c>
      <c r="C286" s="1">
        <v>3.1767478203850702E-2</v>
      </c>
      <c r="E286" s="1"/>
      <c r="F286" s="1"/>
      <c r="H286" s="8"/>
      <c r="I286" s="8"/>
    </row>
    <row r="287" spans="1:9">
      <c r="A287" s="7">
        <v>35095</v>
      </c>
      <c r="B287" s="1">
        <v>0</v>
      </c>
      <c r="C287" s="1">
        <v>3.0607587937138799E-2</v>
      </c>
      <c r="E287" s="1"/>
      <c r="F287" s="1"/>
      <c r="H287" s="8"/>
      <c r="I287" s="8"/>
    </row>
    <row r="288" spans="1:9">
      <c r="A288" s="7">
        <v>35064</v>
      </c>
      <c r="B288" s="1">
        <v>0</v>
      </c>
      <c r="C288" s="1">
        <v>3.06992993901124E-2</v>
      </c>
      <c r="E288" s="1"/>
      <c r="F288" s="1"/>
      <c r="H288" s="8"/>
      <c r="I288" s="8"/>
    </row>
    <row r="289" spans="1:9">
      <c r="A289" s="7">
        <v>35033</v>
      </c>
      <c r="B289" s="1">
        <v>0</v>
      </c>
      <c r="C289" s="1">
        <v>2.9785314064174801E-2</v>
      </c>
      <c r="E289" s="1"/>
      <c r="F289" s="1"/>
      <c r="H289" s="8"/>
      <c r="I289" s="8"/>
    </row>
    <row r="290" spans="1:9">
      <c r="A290" s="7">
        <v>35003</v>
      </c>
      <c r="B290" s="1">
        <v>0</v>
      </c>
      <c r="C290" s="1">
        <v>2.57306452091879E-2</v>
      </c>
      <c r="E290" s="1"/>
      <c r="F290" s="1"/>
      <c r="H290" s="8"/>
      <c r="I290" s="8"/>
    </row>
    <row r="291" spans="1:9">
      <c r="A291" s="7">
        <v>34972</v>
      </c>
      <c r="B291" s="1">
        <v>0</v>
      </c>
      <c r="C291" s="1">
        <v>2.27974560694423E-2</v>
      </c>
      <c r="E291" s="1"/>
      <c r="F291" s="1"/>
      <c r="H291" s="8"/>
      <c r="I291" s="8"/>
    </row>
    <row r="292" spans="1:9">
      <c r="A292" s="7">
        <v>34942</v>
      </c>
      <c r="B292" s="1">
        <v>0</v>
      </c>
      <c r="C292" s="1">
        <v>2.1945448175941001E-2</v>
      </c>
      <c r="E292" s="1"/>
      <c r="F292" s="1"/>
      <c r="H292" s="8"/>
      <c r="I292" s="8"/>
    </row>
    <row r="293" spans="1:9">
      <c r="A293" s="7">
        <v>34911</v>
      </c>
      <c r="B293" s="1">
        <v>0</v>
      </c>
      <c r="C293" s="1">
        <v>2.0963474788847102E-2</v>
      </c>
      <c r="E293" s="1"/>
      <c r="F293" s="1"/>
      <c r="H293" s="8"/>
      <c r="I293" s="8"/>
    </row>
    <row r="294" spans="1:9">
      <c r="A294" s="7">
        <v>34880</v>
      </c>
      <c r="B294" s="1">
        <v>0</v>
      </c>
      <c r="C294" s="1">
        <v>2.0081956763587001E-2</v>
      </c>
      <c r="E294" s="1"/>
      <c r="F294" s="1"/>
      <c r="H294" s="8"/>
      <c r="I294" s="8"/>
    </row>
    <row r="295" spans="1:9">
      <c r="A295" s="7">
        <v>34850</v>
      </c>
      <c r="B295" s="1">
        <v>0</v>
      </c>
      <c r="C295" s="1">
        <v>1.9601570650907799E-2</v>
      </c>
      <c r="E295" s="1"/>
      <c r="F295" s="1"/>
      <c r="H295" s="8"/>
      <c r="I295" s="8"/>
    </row>
    <row r="296" spans="1:9">
      <c r="A296" s="7">
        <v>34819</v>
      </c>
      <c r="B296" s="1">
        <v>0</v>
      </c>
      <c r="C296" s="1">
        <v>1.7627165275927701E-2</v>
      </c>
      <c r="E296" s="1"/>
      <c r="F296" s="1"/>
      <c r="H296" s="8"/>
      <c r="I296" s="8"/>
    </row>
    <row r="297" spans="1:9">
      <c r="A297" s="7">
        <v>34789</v>
      </c>
      <c r="B297" s="1">
        <v>0</v>
      </c>
      <c r="C297" s="1">
        <v>1.4223799793356501E-2</v>
      </c>
      <c r="E297" s="1"/>
      <c r="F297" s="1"/>
      <c r="H297" s="8"/>
      <c r="I297" s="8"/>
    </row>
    <row r="298" spans="1:9">
      <c r="A298" s="7">
        <v>34758</v>
      </c>
      <c r="B298" s="1">
        <v>0</v>
      </c>
      <c r="C298" s="1">
        <v>1.67863559039255E-2</v>
      </c>
      <c r="E298" s="1"/>
      <c r="F298" s="1"/>
      <c r="H298" s="8"/>
      <c r="I298" s="8"/>
    </row>
    <row r="299" spans="1:9">
      <c r="A299" s="7">
        <v>34730</v>
      </c>
      <c r="B299" s="1">
        <v>0</v>
      </c>
      <c r="C299" s="1">
        <v>2.04540851988857E-2</v>
      </c>
      <c r="E299" s="1"/>
      <c r="F299" s="1"/>
      <c r="H299" s="8"/>
      <c r="I299" s="8"/>
    </row>
    <row r="300" spans="1:9">
      <c r="A300" s="7">
        <v>34699</v>
      </c>
      <c r="B300" s="1">
        <v>0</v>
      </c>
      <c r="C300" s="1">
        <v>2.3406006276344801E-2</v>
      </c>
      <c r="E300" s="1"/>
      <c r="F300" s="1"/>
      <c r="H300" s="8"/>
      <c r="I300" s="8"/>
    </row>
    <row r="301" spans="1:9">
      <c r="A301" s="7">
        <v>34668</v>
      </c>
      <c r="B301" s="1">
        <v>0</v>
      </c>
      <c r="C301" s="1">
        <v>2.3491061737897501E-2</v>
      </c>
      <c r="E301" s="1"/>
      <c r="F301" s="1"/>
      <c r="H301" s="8"/>
      <c r="I301" s="8"/>
    </row>
    <row r="302" spans="1:9">
      <c r="A302" s="7">
        <v>34638</v>
      </c>
      <c r="B302" s="1">
        <v>0</v>
      </c>
      <c r="C302" s="1">
        <v>2.4118180839276301E-2</v>
      </c>
      <c r="E302" s="1"/>
      <c r="F302" s="1"/>
      <c r="H302" s="8"/>
      <c r="I302" s="8"/>
    </row>
    <row r="303" spans="1:9">
      <c r="A303" s="7">
        <v>34607</v>
      </c>
      <c r="B303" s="1">
        <v>0</v>
      </c>
      <c r="C303" s="1">
        <v>2.3908332305107801E-2</v>
      </c>
      <c r="E303" s="1"/>
      <c r="F303" s="1"/>
      <c r="H303" s="8"/>
      <c r="I303" s="8"/>
    </row>
    <row r="304" spans="1:9">
      <c r="A304" s="7">
        <v>34577</v>
      </c>
      <c r="B304" s="1">
        <v>0</v>
      </c>
      <c r="C304" s="1">
        <v>2.0262418464522699E-2</v>
      </c>
      <c r="E304" s="1"/>
      <c r="F304" s="1"/>
      <c r="H304" s="8"/>
      <c r="I304" s="8"/>
    </row>
    <row r="305" spans="1:9">
      <c r="A305" s="7">
        <v>34546</v>
      </c>
      <c r="B305" s="1">
        <v>0</v>
      </c>
      <c r="C305" s="1">
        <v>2.0647745587332102E-2</v>
      </c>
      <c r="E305" s="1"/>
      <c r="F305" s="1"/>
      <c r="H305" s="8"/>
      <c r="I305" s="8"/>
    </row>
    <row r="306" spans="1:9">
      <c r="A306" s="7">
        <v>34515</v>
      </c>
      <c r="B306" s="1">
        <v>0</v>
      </c>
      <c r="C306" s="1">
        <v>2.13372199647224E-2</v>
      </c>
      <c r="E306" s="1"/>
      <c r="F306" s="1"/>
      <c r="H306" s="8"/>
      <c r="I306" s="8"/>
    </row>
    <row r="307" spans="1:9">
      <c r="A307" s="7">
        <v>34485</v>
      </c>
      <c r="B307" s="1">
        <v>0</v>
      </c>
      <c r="C307" s="1">
        <v>2.3164082159149401E-2</v>
      </c>
      <c r="E307" s="1"/>
      <c r="F307" s="1"/>
      <c r="H307" s="8"/>
      <c r="I307" s="8"/>
    </row>
    <row r="308" spans="1:9">
      <c r="A308" s="7">
        <v>34454</v>
      </c>
      <c r="B308" s="1">
        <v>0</v>
      </c>
      <c r="C308" s="1">
        <v>2.6454529796643301E-2</v>
      </c>
      <c r="E308" s="1"/>
      <c r="F308" s="1"/>
      <c r="H308" s="8"/>
      <c r="I308" s="8"/>
    </row>
    <row r="309" spans="1:9">
      <c r="A309" s="7">
        <v>34424</v>
      </c>
      <c r="B309" s="1">
        <v>0</v>
      </c>
      <c r="C309" s="1">
        <v>3.1528708260535998E-2</v>
      </c>
      <c r="E309" s="1"/>
      <c r="F309" s="1"/>
      <c r="H309" s="8"/>
      <c r="I309" s="8"/>
    </row>
    <row r="310" spans="1:9">
      <c r="A310" s="7">
        <v>34393</v>
      </c>
      <c r="B310" s="1">
        <v>0</v>
      </c>
      <c r="C310" s="1">
        <v>3.952851188651E-2</v>
      </c>
      <c r="E310" s="1"/>
      <c r="F310" s="1"/>
      <c r="H310" s="8"/>
      <c r="I310" s="8"/>
    </row>
    <row r="311" spans="1:9">
      <c r="A311" s="7">
        <v>34365</v>
      </c>
      <c r="B311" s="1">
        <v>0</v>
      </c>
      <c r="C311" s="1">
        <v>3.8068589820097802E-2</v>
      </c>
      <c r="E311" s="1"/>
      <c r="F311" s="1"/>
      <c r="H311" s="8"/>
      <c r="I311" s="8"/>
    </row>
    <row r="312" spans="1:9">
      <c r="A312" s="7">
        <v>34334</v>
      </c>
      <c r="B312" s="1">
        <v>0</v>
      </c>
      <c r="C312" s="1">
        <v>3.4039245310726003E-2</v>
      </c>
      <c r="E312" s="1"/>
      <c r="F312" s="1"/>
      <c r="H312" s="8"/>
      <c r="I312" s="8"/>
    </row>
    <row r="313" spans="1:9">
      <c r="A313" s="7">
        <v>34303</v>
      </c>
      <c r="B313" s="1">
        <v>0</v>
      </c>
      <c r="C313" s="1">
        <v>3.27512390186896E-2</v>
      </c>
      <c r="E313" s="1"/>
      <c r="F313" s="1"/>
      <c r="H313" s="8"/>
      <c r="I313" s="8"/>
    </row>
    <row r="314" spans="1:9">
      <c r="A314" s="7">
        <v>34273</v>
      </c>
      <c r="B314" s="1">
        <v>0</v>
      </c>
      <c r="C314" s="1">
        <v>3.49319252361475E-2</v>
      </c>
      <c r="E314" s="1"/>
      <c r="F314" s="1"/>
      <c r="H314" s="8"/>
      <c r="I314" s="8"/>
    </row>
    <row r="315" spans="1:9">
      <c r="A315" s="7">
        <v>34242</v>
      </c>
      <c r="B315" s="1">
        <v>0</v>
      </c>
      <c r="C315" s="1">
        <v>4.2407914557728701E-2</v>
      </c>
      <c r="E315" s="1"/>
      <c r="F315" s="1"/>
      <c r="H315" s="8"/>
      <c r="I315" s="8"/>
    </row>
    <row r="316" spans="1:9">
      <c r="A316" s="7">
        <v>34212</v>
      </c>
      <c r="B316" s="1">
        <v>0</v>
      </c>
      <c r="C316" s="1">
        <v>4.2932662035939199E-2</v>
      </c>
      <c r="E316" s="1"/>
      <c r="F316" s="1"/>
      <c r="H316" s="8"/>
      <c r="I316" s="8"/>
    </row>
    <row r="317" spans="1:9">
      <c r="A317" s="7">
        <v>34181</v>
      </c>
      <c r="B317" s="1">
        <v>0</v>
      </c>
      <c r="C317" s="1">
        <v>4.7415228242317801E-2</v>
      </c>
      <c r="E317" s="1"/>
      <c r="F317" s="1"/>
      <c r="H317" s="8"/>
      <c r="I317" s="8"/>
    </row>
    <row r="318" spans="1:9">
      <c r="A318" s="7">
        <v>34150</v>
      </c>
      <c r="B318" s="1">
        <v>0</v>
      </c>
      <c r="C318" s="1">
        <v>4.6670775332062001E-2</v>
      </c>
      <c r="E318" s="1"/>
      <c r="F318" s="1"/>
      <c r="H318" s="8"/>
      <c r="I318" s="8"/>
    </row>
    <row r="319" spans="1:9">
      <c r="A319" s="7">
        <v>34120</v>
      </c>
      <c r="B319" s="1">
        <v>0</v>
      </c>
      <c r="C319" s="1">
        <v>4.89561443171765E-2</v>
      </c>
      <c r="E319" s="1"/>
      <c r="F319" s="1"/>
      <c r="H319" s="8"/>
      <c r="I319" s="8"/>
    </row>
    <row r="320" spans="1:9">
      <c r="A320" s="7">
        <v>34089</v>
      </c>
      <c r="B320" s="1">
        <v>0</v>
      </c>
      <c r="C320" s="1">
        <v>5.1713487709633701E-2</v>
      </c>
      <c r="E320" s="1"/>
      <c r="F320" s="1"/>
      <c r="H320" s="8"/>
      <c r="I320" s="8"/>
    </row>
    <row r="321" spans="1:9">
      <c r="A321" s="7">
        <v>34059</v>
      </c>
      <c r="B321" s="1">
        <v>0</v>
      </c>
      <c r="C321" s="1">
        <v>5.0756665909012101E-2</v>
      </c>
      <c r="E321" s="1"/>
      <c r="F321" s="1"/>
      <c r="H321" s="8"/>
      <c r="I321" s="8"/>
    </row>
    <row r="322" spans="1:9">
      <c r="A322" s="7">
        <v>34028</v>
      </c>
      <c r="B322" s="1">
        <v>0</v>
      </c>
      <c r="C322" s="1">
        <v>4.0960340501685101E-2</v>
      </c>
      <c r="E322" s="1"/>
      <c r="F322" s="1"/>
      <c r="H322" s="8"/>
      <c r="I322" s="8"/>
    </row>
    <row r="323" spans="1:9">
      <c r="A323" s="7">
        <v>34000</v>
      </c>
      <c r="B323" s="1">
        <v>0</v>
      </c>
      <c r="C323" s="1">
        <v>4.0889779097660298E-2</v>
      </c>
      <c r="E323" s="1"/>
      <c r="F323" s="1"/>
      <c r="H323" s="8"/>
      <c r="I323" s="8"/>
    </row>
    <row r="324" spans="1:9">
      <c r="A324" s="7">
        <v>33969</v>
      </c>
      <c r="B324" s="1">
        <v>0</v>
      </c>
      <c r="C324" s="1">
        <v>4.9330357525942198E-2</v>
      </c>
      <c r="E324" s="1"/>
      <c r="F324" s="1"/>
      <c r="H324" s="8"/>
      <c r="I324" s="8"/>
    </row>
    <row r="325" spans="1:9">
      <c r="A325" s="7">
        <v>33938</v>
      </c>
      <c r="B325" s="1">
        <v>0</v>
      </c>
      <c r="C325" s="1">
        <v>5.5810250970712003E-2</v>
      </c>
      <c r="E325" s="1"/>
      <c r="F325" s="1"/>
      <c r="H325" s="8"/>
      <c r="I325" s="8"/>
    </row>
    <row r="326" spans="1:9">
      <c r="A326" s="7">
        <v>33908</v>
      </c>
      <c r="B326" s="1">
        <v>0</v>
      </c>
      <c r="C326" s="1">
        <v>6.0346251879188698E-2</v>
      </c>
      <c r="E326" s="1"/>
      <c r="F326" s="1"/>
      <c r="H326" s="8"/>
      <c r="I326" s="8"/>
    </row>
    <row r="327" spans="1:9">
      <c r="A327" s="7">
        <v>33877</v>
      </c>
      <c r="B327" s="1">
        <v>0</v>
      </c>
      <c r="C327" s="1">
        <v>5.60148790896665E-2</v>
      </c>
      <c r="E327" s="1"/>
      <c r="F327" s="1"/>
      <c r="H327" s="8"/>
      <c r="I327" s="8"/>
    </row>
    <row r="328" spans="1:9">
      <c r="A328" s="7">
        <v>33847</v>
      </c>
      <c r="B328" s="1">
        <v>0</v>
      </c>
      <c r="C328" s="1">
        <v>6.0143587655115502E-2</v>
      </c>
      <c r="E328" s="1"/>
      <c r="F328" s="1"/>
      <c r="H328" s="8"/>
      <c r="I328" s="8"/>
    </row>
    <row r="329" spans="1:9">
      <c r="A329" s="7">
        <v>33816</v>
      </c>
      <c r="B329" s="1">
        <v>0</v>
      </c>
      <c r="C329" s="1">
        <v>5.7046323768019297E-2</v>
      </c>
      <c r="E329" s="1"/>
      <c r="F329" s="1"/>
      <c r="H329" s="8"/>
      <c r="I329" s="8"/>
    </row>
    <row r="330" spans="1:9">
      <c r="A330" s="7">
        <v>33785</v>
      </c>
      <c r="B330" s="1">
        <v>0</v>
      </c>
      <c r="C330" s="1">
        <v>6.1288598185381099E-2</v>
      </c>
      <c r="E330" s="1"/>
      <c r="F330" s="1"/>
      <c r="H330" s="8"/>
      <c r="I330" s="8"/>
    </row>
    <row r="331" spans="1:9">
      <c r="A331" s="7">
        <v>33755</v>
      </c>
      <c r="B331" s="1">
        <v>0</v>
      </c>
      <c r="C331" s="1">
        <v>6.5942425267507196E-2</v>
      </c>
      <c r="E331" s="1"/>
      <c r="F331" s="1"/>
      <c r="H331" s="8"/>
      <c r="I331" s="8"/>
    </row>
    <row r="332" spans="1:9">
      <c r="A332" s="7">
        <v>33724</v>
      </c>
      <c r="B332" s="1">
        <v>0</v>
      </c>
      <c r="C332" s="1">
        <v>7.0195450110516894E-2</v>
      </c>
      <c r="E332" s="1"/>
      <c r="F332" s="1"/>
      <c r="H332" s="8"/>
      <c r="I332" s="8"/>
    </row>
    <row r="333" spans="1:9">
      <c r="A333" s="7">
        <v>33694</v>
      </c>
      <c r="B333" s="1">
        <v>0</v>
      </c>
      <c r="C333" s="1">
        <v>7.3877105252826897E-2</v>
      </c>
      <c r="E333" s="1"/>
      <c r="F333" s="1"/>
      <c r="H333" s="8"/>
      <c r="I333" s="8"/>
    </row>
    <row r="334" spans="1:9">
      <c r="A334" s="7">
        <v>33663</v>
      </c>
      <c r="B334" s="1">
        <v>0</v>
      </c>
      <c r="C334" s="1">
        <v>8.1732277277667298E-2</v>
      </c>
      <c r="E334" s="1"/>
      <c r="F334" s="1"/>
      <c r="H334" s="8"/>
      <c r="I334" s="8"/>
    </row>
    <row r="335" spans="1:9">
      <c r="A335" s="7">
        <v>33634</v>
      </c>
      <c r="B335" s="1">
        <v>0</v>
      </c>
      <c r="C335" s="1">
        <v>8.4299960722368505E-2</v>
      </c>
      <c r="E335" s="1"/>
      <c r="F335" s="1"/>
      <c r="H335" s="8"/>
      <c r="I335" s="8"/>
    </row>
    <row r="336" spans="1:9">
      <c r="A336" s="7">
        <v>33603</v>
      </c>
      <c r="B336" s="1">
        <v>0</v>
      </c>
      <c r="C336" s="1">
        <v>9.0959850433619899E-2</v>
      </c>
      <c r="E336" s="1"/>
      <c r="F336" s="1"/>
      <c r="H336" s="8"/>
      <c r="I336" s="8"/>
    </row>
    <row r="337" spans="1:9">
      <c r="A337" s="7">
        <v>33572</v>
      </c>
      <c r="B337" s="1">
        <v>0</v>
      </c>
      <c r="C337" s="1">
        <v>9.8860757379786807E-2</v>
      </c>
      <c r="E337" s="1"/>
      <c r="F337" s="1"/>
      <c r="H337" s="8"/>
      <c r="I337" s="8"/>
    </row>
    <row r="338" spans="1:9">
      <c r="A338" s="7">
        <v>33542</v>
      </c>
      <c r="B338" s="1">
        <v>0</v>
      </c>
      <c r="C338" s="1">
        <v>0.10121306760535401</v>
      </c>
      <c r="E338" s="1"/>
      <c r="F338" s="1"/>
      <c r="H338" s="8"/>
      <c r="I338" s="8"/>
    </row>
    <row r="339" spans="1:9">
      <c r="A339" s="7">
        <v>33511</v>
      </c>
      <c r="B339" s="1">
        <v>0</v>
      </c>
      <c r="C339" s="1">
        <v>0.111800915706945</v>
      </c>
      <c r="E339" s="1"/>
      <c r="F339" s="1"/>
      <c r="H339" s="8"/>
      <c r="I339" s="8"/>
    </row>
    <row r="340" spans="1:9">
      <c r="A340" s="7">
        <v>33481</v>
      </c>
      <c r="B340" s="1">
        <v>0</v>
      </c>
      <c r="C340" s="1">
        <v>0.11562451118580901</v>
      </c>
      <c r="E340" s="1"/>
      <c r="F340" s="1"/>
      <c r="H340" s="8"/>
      <c r="I340" s="8"/>
    </row>
    <row r="341" spans="1:9">
      <c r="A341" s="7">
        <v>33450</v>
      </c>
      <c r="B341" s="1">
        <v>0</v>
      </c>
      <c r="C341" s="1">
        <v>0.122733525563576</v>
      </c>
      <c r="E341" s="1"/>
      <c r="F341" s="1"/>
      <c r="H341" s="8"/>
      <c r="I341" s="8"/>
    </row>
    <row r="342" spans="1:9">
      <c r="A342" s="7">
        <v>33419</v>
      </c>
      <c r="B342" s="1">
        <v>0</v>
      </c>
      <c r="C342" s="1">
        <v>0.124351038408299</v>
      </c>
      <c r="E342" s="1"/>
      <c r="F342" s="1"/>
      <c r="H342" s="8"/>
      <c r="I342" s="8"/>
    </row>
    <row r="343" spans="1:9">
      <c r="A343" s="7">
        <v>33389</v>
      </c>
      <c r="B343" s="1">
        <v>0</v>
      </c>
      <c r="C343" s="1">
        <v>0.12380331671674299</v>
      </c>
      <c r="E343" s="1"/>
      <c r="F343" s="1"/>
      <c r="H343" s="8"/>
      <c r="I343" s="8"/>
    </row>
    <row r="344" spans="1:9">
      <c r="A344" s="7">
        <v>33358</v>
      </c>
      <c r="C344" s="1">
        <v>0.11892172498403999</v>
      </c>
      <c r="H344" s="8"/>
      <c r="I344" s="8"/>
    </row>
    <row r="345" spans="1:9">
      <c r="A345" s="7">
        <v>33328</v>
      </c>
      <c r="C345" s="1">
        <v>0.12321895799355401</v>
      </c>
      <c r="H345" s="8"/>
      <c r="I345" s="8"/>
    </row>
    <row r="346" spans="1:9">
      <c r="A346" s="7">
        <v>33297</v>
      </c>
      <c r="C346" s="1">
        <v>0.11459586327730099</v>
      </c>
      <c r="H346" s="8"/>
      <c r="I346" s="8"/>
    </row>
    <row r="347" spans="1:9">
      <c r="A347" s="7">
        <v>33269</v>
      </c>
      <c r="C347" s="1">
        <v>0.112763936272528</v>
      </c>
      <c r="H347" s="8"/>
      <c r="I347" s="8"/>
    </row>
    <row r="348" spans="1:9">
      <c r="A348" s="7">
        <v>33238</v>
      </c>
      <c r="C348" s="1">
        <v>0.105397163573314</v>
      </c>
      <c r="H348" s="8"/>
      <c r="I348" s="8"/>
    </row>
    <row r="349" spans="1:9">
      <c r="H349" s="8"/>
      <c r="I349" s="8"/>
    </row>
    <row r="350" spans="1:9">
      <c r="A350" t="s">
        <v>307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1" sqref="E1"/>
    </sheetView>
  </sheetViews>
  <sheetFormatPr defaultRowHeight="15"/>
  <cols>
    <col min="1" max="1" width="10.140625" customWidth="1"/>
    <col min="2" max="2" width="15.7109375" customWidth="1"/>
    <col min="3" max="3" width="28.42578125" style="5" customWidth="1"/>
  </cols>
  <sheetData>
    <row r="1" spans="1:3">
      <c r="A1" s="13" t="s">
        <v>289</v>
      </c>
    </row>
    <row r="2" spans="1:3">
      <c r="A2" s="22" t="s">
        <v>285</v>
      </c>
      <c r="B2" s="22" t="s">
        <v>278</v>
      </c>
      <c r="C2" s="23" t="s">
        <v>286</v>
      </c>
    </row>
    <row r="3" spans="1:3">
      <c r="A3">
        <v>1995</v>
      </c>
      <c r="B3">
        <v>5</v>
      </c>
      <c r="C3" s="5">
        <v>373.06889999999999</v>
      </c>
    </row>
    <row r="4" spans="1:3">
      <c r="A4">
        <v>1996</v>
      </c>
      <c r="B4">
        <v>2</v>
      </c>
      <c r="C4" s="5">
        <v>307.39999999999998</v>
      </c>
    </row>
    <row r="5" spans="1:3">
      <c r="A5">
        <v>1997</v>
      </c>
      <c r="B5">
        <v>4</v>
      </c>
      <c r="C5" s="5">
        <v>415</v>
      </c>
    </row>
    <row r="6" spans="1:3">
      <c r="A6">
        <v>1998</v>
      </c>
      <c r="B6">
        <v>3</v>
      </c>
      <c r="C6" s="5">
        <v>449.53</v>
      </c>
    </row>
    <row r="7" spans="1:3">
      <c r="A7">
        <v>1999</v>
      </c>
      <c r="B7">
        <v>15</v>
      </c>
      <c r="C7" s="5">
        <v>2871.9805999999999</v>
      </c>
    </row>
    <row r="8" spans="1:3">
      <c r="A8">
        <v>2000</v>
      </c>
      <c r="B8">
        <v>3</v>
      </c>
      <c r="C8" s="5">
        <v>305.19299999999998</v>
      </c>
    </row>
    <row r="9" spans="1:3">
      <c r="A9">
        <v>2001</v>
      </c>
      <c r="B9">
        <v>10</v>
      </c>
      <c r="C9" s="5">
        <v>3022.7324000000003</v>
      </c>
    </row>
    <row r="10" spans="1:3">
      <c r="A10">
        <v>2002</v>
      </c>
      <c r="B10">
        <v>34</v>
      </c>
      <c r="C10" s="5">
        <v>16206.832395696998</v>
      </c>
    </row>
    <row r="11" spans="1:3">
      <c r="A11">
        <v>2003</v>
      </c>
      <c r="B11">
        <v>15</v>
      </c>
      <c r="C11" s="5">
        <v>5340.8386999999993</v>
      </c>
    </row>
    <row r="12" spans="1:3">
      <c r="A12">
        <v>2004</v>
      </c>
      <c r="B12">
        <v>1</v>
      </c>
      <c r="C12" s="5">
        <v>827.67</v>
      </c>
    </row>
    <row r="13" spans="1:3">
      <c r="A13">
        <v>2005</v>
      </c>
      <c r="B13">
        <v>2</v>
      </c>
      <c r="C13" s="5">
        <v>100</v>
      </c>
    </row>
    <row r="14" spans="1:3">
      <c r="A14">
        <v>2006</v>
      </c>
      <c r="B14">
        <v>3</v>
      </c>
      <c r="C14" s="5">
        <v>174.86</v>
      </c>
    </row>
    <row r="15" spans="1:3">
      <c r="A15">
        <v>2007</v>
      </c>
      <c r="B15">
        <v>1</v>
      </c>
      <c r="C15" s="5">
        <v>37.698799999999999</v>
      </c>
    </row>
    <row r="16" spans="1:3">
      <c r="A16">
        <v>2008</v>
      </c>
      <c r="B16">
        <v>9</v>
      </c>
      <c r="C16" s="5">
        <v>2370.5749266069997</v>
      </c>
    </row>
    <row r="17" spans="1:4">
      <c r="A17">
        <v>2009</v>
      </c>
      <c r="B17">
        <v>14</v>
      </c>
      <c r="C17" s="5">
        <v>3448.0535722</v>
      </c>
    </row>
    <row r="18" spans="1:4">
      <c r="A18">
        <v>2010</v>
      </c>
      <c r="B18">
        <v>9</v>
      </c>
      <c r="C18" s="5">
        <v>15761.360524451</v>
      </c>
    </row>
    <row r="19" spans="1:4">
      <c r="A19">
        <v>2011</v>
      </c>
      <c r="B19">
        <v>1</v>
      </c>
      <c r="C19" s="5">
        <v>220</v>
      </c>
    </row>
    <row r="20" spans="1:4">
      <c r="A20">
        <v>2012</v>
      </c>
      <c r="B20">
        <v>7</v>
      </c>
      <c r="C20" s="5">
        <v>3559.4432407859999</v>
      </c>
    </row>
    <row r="21" spans="1:4">
      <c r="A21">
        <v>2013</v>
      </c>
      <c r="B21">
        <v>12</v>
      </c>
      <c r="C21" s="5">
        <v>9551.1037905719986</v>
      </c>
    </row>
    <row r="22" spans="1:4">
      <c r="A22">
        <v>2014</v>
      </c>
      <c r="B22">
        <v>8</v>
      </c>
      <c r="C22" s="5">
        <v>4690.2233237680002</v>
      </c>
    </row>
    <row r="23" spans="1:4">
      <c r="A23">
        <v>2015</v>
      </c>
      <c r="B23">
        <v>16</v>
      </c>
      <c r="C23" s="5">
        <v>6723.4659338269994</v>
      </c>
    </row>
    <row r="24" spans="1:4">
      <c r="A24">
        <v>2016</v>
      </c>
      <c r="B24">
        <v>12</v>
      </c>
      <c r="C24" s="5">
        <v>25382.259401166993</v>
      </c>
    </row>
    <row r="25" spans="1:4">
      <c r="A25">
        <v>2017</v>
      </c>
      <c r="B25">
        <v>5</v>
      </c>
      <c r="C25" s="5">
        <v>27129.329696643999</v>
      </c>
    </row>
    <row r="26" spans="1:4">
      <c r="A26">
        <v>2018</v>
      </c>
      <c r="B26">
        <v>7</v>
      </c>
      <c r="C26" s="5">
        <v>1293.5396038790002</v>
      </c>
      <c r="D26" s="10"/>
    </row>
    <row r="27" spans="1:4">
      <c r="A27">
        <v>2019</v>
      </c>
      <c r="B27">
        <v>5</v>
      </c>
      <c r="C27" s="5">
        <v>3481.5740000000001</v>
      </c>
    </row>
    <row r="29" spans="1:4">
      <c r="A29"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1"/>
  <sheetViews>
    <sheetView zoomScaleNormal="100" workbookViewId="0">
      <selection activeCell="I1" sqref="I1"/>
    </sheetView>
  </sheetViews>
  <sheetFormatPr defaultRowHeight="15"/>
  <cols>
    <col min="1" max="1" width="22.28515625" style="7" customWidth="1"/>
    <col min="2" max="2" width="26.7109375" style="11" customWidth="1"/>
    <col min="3" max="3" width="9.85546875" style="11" customWidth="1"/>
    <col min="4" max="5" width="8.7109375" style="11"/>
    <col min="6" max="6" width="10.42578125" style="7" bestFit="1" customWidth="1"/>
    <col min="7" max="8" width="8.7109375" style="11"/>
    <col min="19" max="20" width="8.7109375" style="1"/>
  </cols>
  <sheetData>
    <row r="1" spans="1:13">
      <c r="A1" s="12" t="s">
        <v>287</v>
      </c>
      <c r="B1" s="14"/>
      <c r="C1" s="14"/>
      <c r="D1" s="14"/>
      <c r="E1" s="14"/>
    </row>
    <row r="2" spans="1:13">
      <c r="A2" s="19" t="s">
        <v>284</v>
      </c>
      <c r="B2" s="24" t="s">
        <v>282</v>
      </c>
      <c r="C2" s="24" t="s">
        <v>73</v>
      </c>
    </row>
    <row r="3" spans="1:13">
      <c r="A3" s="7">
        <v>35338</v>
      </c>
      <c r="B3" s="11">
        <v>-0.17142857142857101</v>
      </c>
      <c r="C3" s="11">
        <v>3.1258721741557402E-2</v>
      </c>
      <c r="L3" s="11"/>
      <c r="M3" s="11"/>
    </row>
    <row r="4" spans="1:13">
      <c r="A4" s="7">
        <v>35369</v>
      </c>
      <c r="B4" s="11">
        <v>-0.12</v>
      </c>
      <c r="C4" s="11">
        <v>5.1147359690351099E-2</v>
      </c>
      <c r="L4" s="11"/>
      <c r="M4" s="11"/>
    </row>
    <row r="5" spans="1:13">
      <c r="A5" s="7">
        <v>35399</v>
      </c>
      <c r="B5" s="11">
        <v>-0.109756097560976</v>
      </c>
      <c r="C5" s="11">
        <v>5.0981461286804801E-2</v>
      </c>
      <c r="L5" s="11"/>
      <c r="M5" s="11"/>
    </row>
    <row r="6" spans="1:13">
      <c r="A6" s="7">
        <v>35430</v>
      </c>
      <c r="B6" s="11">
        <v>-0.10752688172043</v>
      </c>
      <c r="C6" s="11">
        <v>7.3322510822510803E-2</v>
      </c>
      <c r="L6" s="11"/>
      <c r="M6" s="11"/>
    </row>
    <row r="7" spans="1:13">
      <c r="A7" s="7">
        <v>35461</v>
      </c>
      <c r="B7" s="11">
        <v>-0.104166666666667</v>
      </c>
      <c r="C7" s="11">
        <v>7.1009076348104702E-2</v>
      </c>
      <c r="L7" s="11"/>
      <c r="M7" s="11"/>
    </row>
    <row r="8" spans="1:13">
      <c r="A8" s="7">
        <v>35489</v>
      </c>
      <c r="B8" s="11">
        <v>-4.1666666666666699E-2</v>
      </c>
      <c r="C8" s="11">
        <v>7.4044795783926198E-2</v>
      </c>
      <c r="L8" s="11"/>
      <c r="M8" s="11"/>
    </row>
    <row r="9" spans="1:13">
      <c r="A9" s="7">
        <v>35520</v>
      </c>
      <c r="B9" s="11">
        <v>-0.02</v>
      </c>
      <c r="C9" s="11">
        <v>7.3552425665101701E-2</v>
      </c>
      <c r="L9" s="11"/>
      <c r="M9" s="11"/>
    </row>
    <row r="10" spans="1:13">
      <c r="A10" s="7">
        <v>35550</v>
      </c>
      <c r="B10" s="11">
        <v>9.4339622641509396E-3</v>
      </c>
      <c r="C10" s="11">
        <v>6.3807801601653294E-2</v>
      </c>
      <c r="L10" s="11"/>
      <c r="M10" s="11"/>
    </row>
    <row r="11" spans="1:13">
      <c r="A11" s="7">
        <v>35581</v>
      </c>
      <c r="B11" s="11">
        <v>-1.7699115044247801E-2</v>
      </c>
      <c r="C11" s="11">
        <v>6.1926605504587097E-2</v>
      </c>
      <c r="L11" s="11"/>
      <c r="M11" s="11"/>
    </row>
    <row r="12" spans="1:13">
      <c r="A12" s="7">
        <v>35611</v>
      </c>
      <c r="B12" s="11">
        <v>0</v>
      </c>
      <c r="C12" s="11">
        <v>6.9738167170191295E-2</v>
      </c>
      <c r="L12" s="11"/>
      <c r="M12" s="11"/>
    </row>
    <row r="13" spans="1:13">
      <c r="A13" s="7">
        <v>35642</v>
      </c>
      <c r="B13" s="11">
        <v>3.4782608695652202E-2</v>
      </c>
      <c r="C13" s="11">
        <v>7.5125628140703504E-2</v>
      </c>
      <c r="L13" s="11"/>
      <c r="M13" s="11"/>
    </row>
    <row r="14" spans="1:13">
      <c r="A14" s="7">
        <v>35673</v>
      </c>
      <c r="B14" s="11">
        <v>0</v>
      </c>
      <c r="C14" s="11">
        <v>7.9860244571999001E-2</v>
      </c>
      <c r="L14" s="11"/>
      <c r="M14" s="11"/>
    </row>
    <row r="15" spans="1:13">
      <c r="A15" s="7">
        <v>35703</v>
      </c>
      <c r="B15" s="11">
        <v>-7.8740157480314994E-3</v>
      </c>
      <c r="C15" s="11">
        <v>6.8574247656635404E-2</v>
      </c>
      <c r="L15" s="11"/>
      <c r="M15" s="11"/>
    </row>
    <row r="16" spans="1:13">
      <c r="A16" s="7">
        <v>35734</v>
      </c>
      <c r="B16" s="11">
        <v>5.9259259259259303E-2</v>
      </c>
      <c r="C16" s="11">
        <v>4.9307748360456698E-2</v>
      </c>
      <c r="L16" s="11"/>
      <c r="M16" s="11"/>
    </row>
    <row r="17" spans="1:13">
      <c r="A17" s="7">
        <v>35764</v>
      </c>
      <c r="B17" s="11">
        <v>7.3529411764705899E-2</v>
      </c>
      <c r="C17" s="11">
        <v>2.9686377783097899E-2</v>
      </c>
      <c r="L17" s="11"/>
      <c r="M17" s="11"/>
    </row>
    <row r="18" spans="1:13">
      <c r="A18" s="7">
        <v>35795</v>
      </c>
      <c r="B18" s="11">
        <v>0.12230215827338101</v>
      </c>
      <c r="C18" s="11">
        <v>-1.51586925627665E-2</v>
      </c>
      <c r="L18" s="11"/>
      <c r="M18" s="11"/>
    </row>
    <row r="19" spans="1:13">
      <c r="A19" s="7">
        <v>35826</v>
      </c>
      <c r="B19" s="11">
        <v>0.12837837837837801</v>
      </c>
      <c r="C19" s="11">
        <v>-5.2656213433185099E-2</v>
      </c>
      <c r="L19" s="11"/>
      <c r="M19" s="11"/>
    </row>
    <row r="20" spans="1:13">
      <c r="A20" s="7">
        <v>35854</v>
      </c>
      <c r="B20" s="11">
        <v>0.105263157894737</v>
      </c>
      <c r="C20" s="11">
        <v>-6.3037915794370805E-2</v>
      </c>
      <c r="L20" s="11"/>
      <c r="M20" s="11"/>
    </row>
    <row r="21" spans="1:13">
      <c r="A21" s="7">
        <v>35885</v>
      </c>
      <c r="B21" s="11">
        <v>0.19480519480519501</v>
      </c>
      <c r="C21" s="11">
        <v>-8.0377706126209106E-2</v>
      </c>
      <c r="L21" s="11"/>
      <c r="M21" s="11"/>
    </row>
    <row r="22" spans="1:13">
      <c r="A22" s="7">
        <v>35915</v>
      </c>
      <c r="B22" s="11">
        <v>0.21153846153846201</v>
      </c>
      <c r="C22" s="11">
        <v>-8.1929904415111499E-2</v>
      </c>
      <c r="L22" s="11"/>
      <c r="M22" s="11"/>
    </row>
    <row r="23" spans="1:13">
      <c r="A23" s="7">
        <v>35946</v>
      </c>
      <c r="B23" s="11">
        <v>0.22500000000000001</v>
      </c>
      <c r="C23" s="11">
        <v>-0.10266756332660799</v>
      </c>
      <c r="L23" s="11"/>
      <c r="M23" s="11"/>
    </row>
    <row r="24" spans="1:13">
      <c r="A24" s="7">
        <v>35976</v>
      </c>
      <c r="B24" s="11">
        <v>0.20245398773006101</v>
      </c>
      <c r="C24" s="11">
        <v>-0.112541620421754</v>
      </c>
      <c r="L24" s="11"/>
      <c r="M24" s="11"/>
    </row>
    <row r="25" spans="1:13">
      <c r="A25" s="7">
        <v>36007</v>
      </c>
      <c r="B25" s="11">
        <v>8.2840236686390498E-2</v>
      </c>
      <c r="C25" s="11">
        <v>-0.13633369923161401</v>
      </c>
      <c r="L25" s="11"/>
      <c r="M25" s="11"/>
    </row>
    <row r="26" spans="1:13">
      <c r="A26" s="7">
        <v>36038</v>
      </c>
      <c r="B26" s="11">
        <v>0.111764705882353</v>
      </c>
      <c r="C26" s="11">
        <v>-0.15767725097868601</v>
      </c>
      <c r="L26" s="11"/>
      <c r="M26" s="11"/>
    </row>
    <row r="27" spans="1:13">
      <c r="A27" s="7">
        <v>36068</v>
      </c>
      <c r="B27" s="11">
        <v>-0.29142857142857098</v>
      </c>
      <c r="C27" s="11">
        <v>-0.19742765273311899</v>
      </c>
      <c r="L27" s="11"/>
      <c r="M27" s="11"/>
    </row>
    <row r="28" spans="1:13">
      <c r="A28" s="7">
        <v>36099</v>
      </c>
      <c r="B28" s="11">
        <v>-0.39779005524861899</v>
      </c>
      <c r="C28" s="11">
        <v>-0.22191548099384201</v>
      </c>
      <c r="L28" s="11"/>
      <c r="M28" s="11"/>
    </row>
    <row r="29" spans="1:13">
      <c r="A29" s="7">
        <v>36129</v>
      </c>
      <c r="B29" s="11">
        <v>-0.47222222222222199</v>
      </c>
      <c r="C29" s="11">
        <v>-0.23248474647591</v>
      </c>
      <c r="L29" s="11"/>
      <c r="M29" s="11"/>
    </row>
    <row r="30" spans="1:13">
      <c r="A30" s="7">
        <v>36160</v>
      </c>
      <c r="B30" s="11">
        <v>-0.483333333333333</v>
      </c>
      <c r="C30" s="11">
        <v>-0.22152690863579499</v>
      </c>
      <c r="L30" s="11"/>
      <c r="M30" s="11"/>
    </row>
    <row r="31" spans="1:13">
      <c r="A31" s="7">
        <v>36191</v>
      </c>
      <c r="B31" s="11">
        <v>-0.52173913043478304</v>
      </c>
      <c r="C31" s="11">
        <v>-0.21160621761657999</v>
      </c>
      <c r="L31" s="11"/>
      <c r="M31" s="11"/>
    </row>
    <row r="32" spans="1:13">
      <c r="A32" s="7">
        <v>36219</v>
      </c>
      <c r="B32" s="11">
        <v>-0.53260869565217395</v>
      </c>
      <c r="C32" s="11">
        <v>-0.20323372902169501</v>
      </c>
      <c r="L32" s="11"/>
      <c r="M32" s="11"/>
    </row>
    <row r="33" spans="1:13">
      <c r="A33" s="7">
        <v>36250</v>
      </c>
      <c r="B33" s="11">
        <v>-0.62234042553191504</v>
      </c>
      <c r="C33" s="11">
        <v>-0.20781312927909801</v>
      </c>
      <c r="L33" s="11"/>
      <c r="M33" s="11"/>
    </row>
    <row r="34" spans="1:13">
      <c r="A34" s="7">
        <v>36280</v>
      </c>
      <c r="B34" s="11">
        <v>-0.64361702127659604</v>
      </c>
      <c r="C34" s="11">
        <v>-0.217788366090927</v>
      </c>
      <c r="L34" s="11"/>
      <c r="M34" s="11"/>
    </row>
    <row r="35" spans="1:13">
      <c r="A35" s="7">
        <v>36311</v>
      </c>
      <c r="B35" s="11">
        <v>-0.65816326530612301</v>
      </c>
      <c r="C35" s="11">
        <v>-0.198039215686275</v>
      </c>
      <c r="L35" s="11"/>
      <c r="M35" s="11"/>
    </row>
    <row r="36" spans="1:13">
      <c r="A36" s="7">
        <v>36341</v>
      </c>
      <c r="B36" s="11">
        <v>-0.65</v>
      </c>
      <c r="C36" s="11">
        <v>-0.199033816425121</v>
      </c>
      <c r="L36" s="11"/>
      <c r="M36" s="11"/>
    </row>
    <row r="37" spans="1:13">
      <c r="A37" s="7">
        <v>36372</v>
      </c>
      <c r="B37" s="11">
        <v>-0.57073170731707301</v>
      </c>
      <c r="C37" s="11">
        <v>-0.200420328620558</v>
      </c>
      <c r="L37" s="11"/>
      <c r="M37" s="11"/>
    </row>
    <row r="38" spans="1:13">
      <c r="A38" s="7">
        <v>36403</v>
      </c>
      <c r="B38" s="11">
        <v>-0.53623188405797095</v>
      </c>
      <c r="C38" s="11">
        <v>-0.185206422018349</v>
      </c>
      <c r="L38" s="11"/>
      <c r="M38" s="11"/>
    </row>
    <row r="39" spans="1:13">
      <c r="A39" s="7">
        <v>36433</v>
      </c>
      <c r="B39" s="11">
        <v>-0.125</v>
      </c>
      <c r="C39" s="11">
        <v>-0.148903717826501</v>
      </c>
      <c r="L39" s="11"/>
      <c r="M39" s="11"/>
    </row>
    <row r="40" spans="1:13">
      <c r="A40" s="7">
        <v>36464</v>
      </c>
      <c r="B40" s="11">
        <v>-0.164251207729469</v>
      </c>
      <c r="C40" s="11">
        <v>-0.118815663801337</v>
      </c>
      <c r="L40" s="11"/>
      <c r="M40" s="11"/>
    </row>
    <row r="41" spans="1:13">
      <c r="A41" s="7">
        <v>36494</v>
      </c>
      <c r="B41" s="11">
        <v>-0.12807881773398999</v>
      </c>
      <c r="C41" s="11">
        <v>-0.115084649039376</v>
      </c>
      <c r="L41" s="11"/>
      <c r="M41" s="11"/>
    </row>
    <row r="42" spans="1:13">
      <c r="A42" s="7">
        <v>36525</v>
      </c>
      <c r="B42" s="11">
        <v>-2.4390243902439001E-2</v>
      </c>
      <c r="C42" s="11">
        <v>-8.8715805471124606E-2</v>
      </c>
      <c r="L42" s="11"/>
      <c r="M42" s="11"/>
    </row>
    <row r="43" spans="1:13">
      <c r="A43" s="7">
        <v>36556</v>
      </c>
      <c r="B43" s="11">
        <v>4.8780487804878101E-3</v>
      </c>
      <c r="C43" s="11">
        <v>-7.1969696969697003E-2</v>
      </c>
      <c r="L43" s="11"/>
      <c r="M43" s="11"/>
    </row>
    <row r="44" spans="1:13">
      <c r="A44" s="7">
        <v>36585</v>
      </c>
      <c r="B44" s="11">
        <v>0</v>
      </c>
      <c r="C44" s="11">
        <v>-8.0075542965061405E-2</v>
      </c>
      <c r="L44" s="11"/>
      <c r="M44" s="11"/>
    </row>
    <row r="45" spans="1:13">
      <c r="A45" s="7">
        <v>36616</v>
      </c>
      <c r="B45" s="11">
        <v>0.16080402010050299</v>
      </c>
      <c r="C45" s="11">
        <v>-6.2794644540826006E-2</v>
      </c>
      <c r="L45" s="11"/>
      <c r="M45" s="11"/>
    </row>
    <row r="46" spans="1:13">
      <c r="A46" s="7">
        <v>36646</v>
      </c>
      <c r="B46" s="11">
        <v>0.21212121212121199</v>
      </c>
      <c r="C46" s="11">
        <v>-4.0797142319984998E-2</v>
      </c>
      <c r="L46" s="11"/>
      <c r="M46" s="11"/>
    </row>
    <row r="47" spans="1:13">
      <c r="A47" s="7">
        <v>36677</v>
      </c>
      <c r="B47" s="11">
        <v>0.215</v>
      </c>
      <c r="C47" s="11">
        <v>-4.5871559633027498E-2</v>
      </c>
      <c r="L47" s="11"/>
      <c r="M47" s="11"/>
    </row>
    <row r="48" spans="1:13">
      <c r="A48" s="7">
        <v>36707</v>
      </c>
      <c r="B48" s="11">
        <v>0.215</v>
      </c>
      <c r="C48" s="11">
        <v>-2.3520627216725799E-2</v>
      </c>
      <c r="L48" s="11"/>
      <c r="M48" s="11"/>
    </row>
    <row r="49" spans="1:13">
      <c r="A49" s="7">
        <v>36738</v>
      </c>
      <c r="B49" s="11">
        <v>0.21608040201004999</v>
      </c>
      <c r="C49" s="11">
        <v>-2.1553325901151998E-2</v>
      </c>
      <c r="L49" s="11"/>
      <c r="M49" s="11"/>
    </row>
    <row r="50" spans="1:13">
      <c r="A50" s="7">
        <v>36769</v>
      </c>
      <c r="B50" s="11">
        <v>0.17499999999999999</v>
      </c>
      <c r="C50" s="11">
        <v>-1.9662400296791002E-2</v>
      </c>
      <c r="L50" s="11"/>
      <c r="M50" s="11"/>
    </row>
    <row r="51" spans="1:13">
      <c r="A51" s="7">
        <v>36799</v>
      </c>
      <c r="B51" s="11">
        <v>0.15920398009950201</v>
      </c>
      <c r="C51" s="11">
        <v>-2.0528943961531401E-2</v>
      </c>
      <c r="L51" s="11"/>
      <c r="M51" s="11"/>
    </row>
    <row r="52" spans="1:13">
      <c r="A52" s="7">
        <v>36830</v>
      </c>
      <c r="B52" s="11">
        <v>0.51980198019802004</v>
      </c>
      <c r="C52" s="11">
        <v>-9.5447870778267406E-3</v>
      </c>
      <c r="L52" s="11"/>
      <c r="M52" s="11"/>
    </row>
    <row r="53" spans="1:13">
      <c r="A53" s="7">
        <v>36860</v>
      </c>
      <c r="B53" s="11">
        <v>0.497536945812808</v>
      </c>
      <c r="C53" s="11">
        <v>-1.8375597206909199E-2</v>
      </c>
      <c r="L53" s="11"/>
      <c r="M53" s="11"/>
    </row>
    <row r="54" spans="1:13">
      <c r="A54" s="7">
        <v>36891</v>
      </c>
      <c r="B54" s="11">
        <v>0.38613861386138598</v>
      </c>
      <c r="C54" s="11">
        <v>-4.2066420664206697E-2</v>
      </c>
      <c r="L54" s="11"/>
      <c r="M54" s="11"/>
    </row>
    <row r="55" spans="1:13">
      <c r="A55" s="7">
        <v>36922</v>
      </c>
      <c r="B55" s="11">
        <v>0.38613861386138598</v>
      </c>
      <c r="C55" s="11">
        <v>-5.9105137175474103E-2</v>
      </c>
      <c r="L55" s="11"/>
      <c r="M55" s="11"/>
    </row>
    <row r="56" spans="1:13">
      <c r="A56" s="7">
        <v>36950</v>
      </c>
      <c r="B56" s="11">
        <v>0.39195979899497502</v>
      </c>
      <c r="C56" s="11">
        <v>-6.6740412979351002E-2</v>
      </c>
      <c r="L56" s="11"/>
      <c r="M56" s="11"/>
    </row>
    <row r="57" spans="1:13">
      <c r="A57" s="7">
        <v>36981</v>
      </c>
      <c r="B57" s="11">
        <v>0.13</v>
      </c>
      <c r="C57" s="11">
        <v>-8.7548280301636902E-2</v>
      </c>
      <c r="L57" s="11"/>
      <c r="M57" s="11"/>
    </row>
    <row r="58" spans="1:13">
      <c r="A58" s="7">
        <v>37011</v>
      </c>
      <c r="B58" s="11">
        <v>6.9306930693069299E-2</v>
      </c>
      <c r="C58" s="11">
        <v>-0.11800441826215</v>
      </c>
      <c r="L58" s="11"/>
      <c r="M58" s="11"/>
    </row>
    <row r="59" spans="1:13">
      <c r="A59" s="7">
        <v>37042</v>
      </c>
      <c r="B59" s="11">
        <v>5.91133004926108E-2</v>
      </c>
      <c r="C59" s="11">
        <v>-0.127487103905674</v>
      </c>
      <c r="L59" s="11"/>
      <c r="M59" s="11"/>
    </row>
    <row r="60" spans="1:13">
      <c r="A60" s="7">
        <v>37072</v>
      </c>
      <c r="B60" s="11">
        <v>3.4313725490196102E-2</v>
      </c>
      <c r="C60" s="11">
        <v>-0.14993553140541499</v>
      </c>
      <c r="L60" s="11"/>
      <c r="M60" s="11"/>
    </row>
    <row r="61" spans="1:13">
      <c r="A61" s="7">
        <v>37103</v>
      </c>
      <c r="B61" s="11">
        <v>-0.219512195121951</v>
      </c>
      <c r="C61" s="11">
        <v>-0.170287187039764</v>
      </c>
      <c r="L61" s="11"/>
      <c r="M61" s="11"/>
    </row>
    <row r="62" spans="1:13">
      <c r="A62" s="7">
        <v>37134</v>
      </c>
      <c r="B62" s="11">
        <v>-0.240196078431373</v>
      </c>
      <c r="C62" s="11">
        <v>-0.175335416283771</v>
      </c>
      <c r="L62" s="11"/>
      <c r="M62" s="11"/>
    </row>
    <row r="63" spans="1:13">
      <c r="A63" s="7">
        <v>37164</v>
      </c>
      <c r="B63" s="11">
        <v>-0.222772277227723</v>
      </c>
      <c r="C63" s="11">
        <v>-0.19244935543278099</v>
      </c>
      <c r="L63" s="11"/>
      <c r="M63" s="11"/>
    </row>
    <row r="64" spans="1:13">
      <c r="A64" s="7">
        <v>37195</v>
      </c>
      <c r="B64" s="11">
        <v>-0.82266009852216804</v>
      </c>
      <c r="C64" s="11">
        <v>-0.23027166882276801</v>
      </c>
      <c r="L64" s="11"/>
      <c r="M64" s="11"/>
    </row>
    <row r="65" spans="1:13">
      <c r="A65" s="7">
        <v>37225</v>
      </c>
      <c r="B65" s="11">
        <v>-0.79601990049751203</v>
      </c>
      <c r="C65" s="11">
        <v>-0.242031134173462</v>
      </c>
      <c r="L65" s="11"/>
      <c r="M65" s="11"/>
    </row>
    <row r="66" spans="1:13">
      <c r="A66" s="7">
        <v>37256</v>
      </c>
      <c r="B66" s="11">
        <v>-0.81</v>
      </c>
      <c r="C66" s="11">
        <v>-0.25539836187639597</v>
      </c>
      <c r="L66" s="11"/>
      <c r="M66" s="11"/>
    </row>
    <row r="67" spans="1:13">
      <c r="A67" s="7">
        <v>37287</v>
      </c>
      <c r="B67" s="11">
        <v>-0.81094527363184099</v>
      </c>
      <c r="C67" s="11">
        <v>-0.25743129556926497</v>
      </c>
      <c r="L67" s="11"/>
      <c r="M67" s="11"/>
    </row>
    <row r="68" spans="1:13">
      <c r="A68" s="7">
        <v>37315</v>
      </c>
      <c r="B68" s="11">
        <v>-0.78606965174129395</v>
      </c>
      <c r="C68" s="11">
        <v>-0.27541658865381002</v>
      </c>
      <c r="L68" s="11"/>
      <c r="M68" s="11"/>
    </row>
    <row r="69" spans="1:13">
      <c r="A69" s="7">
        <v>37346</v>
      </c>
      <c r="B69" s="11">
        <v>-0.66995073891625601</v>
      </c>
      <c r="C69" s="11">
        <v>-0.27098591549295797</v>
      </c>
      <c r="L69" s="11"/>
      <c r="M69" s="11"/>
    </row>
    <row r="70" spans="1:13">
      <c r="A70" s="7">
        <v>37376</v>
      </c>
      <c r="B70" s="11">
        <v>-0.65024630541871897</v>
      </c>
      <c r="C70" s="11">
        <v>-0.27380504328189698</v>
      </c>
      <c r="L70" s="11"/>
      <c r="M70" s="11"/>
    </row>
    <row r="71" spans="1:13">
      <c r="A71" s="7">
        <v>37407</v>
      </c>
      <c r="B71" s="11">
        <v>-0.68811881188118795</v>
      </c>
      <c r="C71" s="11">
        <v>-0.28249859313449599</v>
      </c>
      <c r="L71" s="11"/>
      <c r="M71" s="11"/>
    </row>
    <row r="72" spans="1:13">
      <c r="A72" s="7">
        <v>37437</v>
      </c>
      <c r="B72" s="11">
        <v>-0.7</v>
      </c>
      <c r="C72" s="11">
        <v>-0.29665608070241001</v>
      </c>
      <c r="L72" s="11"/>
      <c r="M72" s="11"/>
    </row>
    <row r="73" spans="1:13">
      <c r="A73" s="7">
        <v>37468</v>
      </c>
      <c r="B73" s="11">
        <v>-0.48258706467661699</v>
      </c>
      <c r="C73" s="11">
        <v>-0.31033189574348402</v>
      </c>
      <c r="L73" s="11"/>
      <c r="M73" s="11"/>
    </row>
    <row r="74" spans="1:13">
      <c r="A74" s="7">
        <v>37499</v>
      </c>
      <c r="B74" s="11">
        <v>-0.723618090452261</v>
      </c>
      <c r="C74" s="11">
        <v>-0.32051041471195302</v>
      </c>
      <c r="L74" s="11"/>
      <c r="M74" s="11"/>
    </row>
    <row r="75" spans="1:13">
      <c r="A75" s="7">
        <v>37529</v>
      </c>
      <c r="B75" s="11">
        <v>-0.79899497487437199</v>
      </c>
      <c r="C75" s="11">
        <v>-0.324020251265704</v>
      </c>
      <c r="L75" s="11"/>
      <c r="M75" s="11"/>
    </row>
    <row r="76" spans="1:13">
      <c r="A76" s="7">
        <v>37560</v>
      </c>
      <c r="B76" s="11">
        <v>-0.54040404040404</v>
      </c>
      <c r="C76" s="11">
        <v>-0.34393226716839098</v>
      </c>
      <c r="L76" s="11"/>
      <c r="M76" s="11"/>
    </row>
    <row r="77" spans="1:13">
      <c r="A77" s="7">
        <v>37590</v>
      </c>
      <c r="B77" s="11">
        <v>-0.59898477157360397</v>
      </c>
      <c r="C77" s="11">
        <v>-0.35395899943577203</v>
      </c>
      <c r="L77" s="11"/>
      <c r="M77" s="11"/>
    </row>
    <row r="78" spans="1:13">
      <c r="A78" s="7">
        <v>37621</v>
      </c>
      <c r="B78" s="11">
        <v>-0.65463917525773196</v>
      </c>
      <c r="C78" s="11">
        <v>-0.36091217489634397</v>
      </c>
      <c r="L78" s="11"/>
      <c r="M78" s="11"/>
    </row>
    <row r="79" spans="1:13">
      <c r="A79" s="7">
        <v>37652</v>
      </c>
      <c r="B79" s="11">
        <v>-0.734375</v>
      </c>
      <c r="C79" s="11">
        <v>-0.35614101592115199</v>
      </c>
      <c r="L79" s="11"/>
      <c r="M79" s="11"/>
    </row>
    <row r="80" spans="1:13">
      <c r="A80" s="7">
        <v>37680</v>
      </c>
      <c r="B80" s="11">
        <v>-0.77083333333333304</v>
      </c>
      <c r="C80" s="11">
        <v>-0.34393337119061101</v>
      </c>
      <c r="L80" s="11"/>
      <c r="M80" s="11"/>
    </row>
    <row r="81" spans="1:13">
      <c r="A81" s="7">
        <v>37711</v>
      </c>
      <c r="B81" s="11">
        <v>-0.87027027027027004</v>
      </c>
      <c r="C81" s="11">
        <v>-0.35247148288973401</v>
      </c>
      <c r="L81" s="11"/>
      <c r="M81" s="11"/>
    </row>
    <row r="82" spans="1:13">
      <c r="A82" s="7">
        <v>37741</v>
      </c>
      <c r="B82" s="11">
        <v>-0.91758241758241799</v>
      </c>
      <c r="C82" s="11">
        <v>-0.345330555029362</v>
      </c>
      <c r="L82" s="11"/>
      <c r="M82" s="11"/>
    </row>
    <row r="83" spans="1:13">
      <c r="A83" s="7">
        <v>37772</v>
      </c>
      <c r="B83" s="11">
        <v>-0.78723404255319196</v>
      </c>
      <c r="C83" s="11">
        <v>-0.338038916444105</v>
      </c>
      <c r="L83" s="11"/>
      <c r="M83" s="11"/>
    </row>
    <row r="84" spans="1:13">
      <c r="A84" s="7">
        <v>37802</v>
      </c>
      <c r="B84" s="11">
        <v>-0.77005347593582896</v>
      </c>
      <c r="C84" s="11">
        <v>-0.32691574532977502</v>
      </c>
      <c r="L84" s="11"/>
      <c r="M84" s="11"/>
    </row>
    <row r="85" spans="1:13">
      <c r="A85" s="7">
        <v>37833</v>
      </c>
      <c r="B85" s="11">
        <v>-0.70270270270270296</v>
      </c>
      <c r="C85" s="11">
        <v>-0.31031837360951298</v>
      </c>
      <c r="L85" s="11"/>
      <c r="M85" s="11"/>
    </row>
    <row r="86" spans="1:13">
      <c r="A86" s="7">
        <v>37864</v>
      </c>
      <c r="B86" s="11">
        <v>-0.20879120879120899</v>
      </c>
      <c r="C86" s="11">
        <v>-0.28554935539734499</v>
      </c>
      <c r="L86" s="11"/>
      <c r="M86" s="11"/>
    </row>
    <row r="87" spans="1:13">
      <c r="A87" s="7">
        <v>37894</v>
      </c>
      <c r="B87" s="11">
        <v>-0.12849162011173201</v>
      </c>
      <c r="C87" s="11">
        <v>-0.25876268914001199</v>
      </c>
      <c r="L87" s="11"/>
      <c r="M87" s="11"/>
    </row>
    <row r="88" spans="1:13">
      <c r="A88" s="7">
        <v>37925</v>
      </c>
      <c r="B88" s="11">
        <v>-8.8397790055248601E-2</v>
      </c>
      <c r="C88" s="11">
        <v>-0.210931485758276</v>
      </c>
      <c r="L88" s="11"/>
      <c r="M88" s="11"/>
    </row>
    <row r="89" spans="1:13">
      <c r="A89" s="7">
        <v>37955</v>
      </c>
      <c r="B89" s="11">
        <v>1.1049723756906001E-2</v>
      </c>
      <c r="C89" s="11">
        <v>-0.161974546856922</v>
      </c>
      <c r="L89" s="11"/>
      <c r="M89" s="11"/>
    </row>
    <row r="90" spans="1:13">
      <c r="A90" s="7">
        <v>37986</v>
      </c>
      <c r="B90" s="11">
        <v>5.4644808743169397E-2</v>
      </c>
      <c r="C90" s="11">
        <v>-0.13126213592232999</v>
      </c>
      <c r="L90" s="11"/>
      <c r="M90" s="11"/>
    </row>
    <row r="91" spans="1:13">
      <c r="A91" s="7">
        <v>38017</v>
      </c>
      <c r="B91" s="11">
        <v>7.4074074074074098E-2</v>
      </c>
      <c r="C91" s="11">
        <v>-0.112405358182877</v>
      </c>
      <c r="L91" s="11"/>
      <c r="M91" s="11"/>
    </row>
    <row r="92" spans="1:13">
      <c r="A92" s="7">
        <v>38046</v>
      </c>
      <c r="B92" s="11">
        <v>0.10106382978723399</v>
      </c>
      <c r="C92" s="11">
        <v>-9.2301725809579196E-2</v>
      </c>
      <c r="L92" s="11"/>
      <c r="M92" s="11"/>
    </row>
    <row r="93" spans="1:13">
      <c r="A93" s="7">
        <v>38077</v>
      </c>
      <c r="B93" s="11">
        <v>0.18421052631578899</v>
      </c>
      <c r="C93" s="11">
        <v>-6.7546583850931693E-2</v>
      </c>
      <c r="L93" s="11"/>
      <c r="M93" s="11"/>
    </row>
    <row r="94" spans="1:13">
      <c r="A94" s="7">
        <v>38107</v>
      </c>
      <c r="B94" s="11">
        <v>0.25789473684210501</v>
      </c>
      <c r="C94" s="11">
        <v>-4.3520497377112902E-2</v>
      </c>
      <c r="L94" s="11"/>
      <c r="M94" s="11"/>
    </row>
    <row r="95" spans="1:13">
      <c r="A95" s="7">
        <v>38138</v>
      </c>
      <c r="B95" s="11">
        <v>0.220430107526882</v>
      </c>
      <c r="C95" s="11">
        <v>-2.7048063825646999E-2</v>
      </c>
      <c r="L95" s="11"/>
      <c r="M95" s="11"/>
    </row>
    <row r="96" spans="1:13">
      <c r="A96" s="7">
        <v>38168</v>
      </c>
      <c r="B96" s="11">
        <v>0.24043715846994501</v>
      </c>
      <c r="C96" s="11">
        <v>-1.2815533980582499E-2</v>
      </c>
      <c r="L96" s="11"/>
      <c r="M96" s="11"/>
    </row>
    <row r="97" spans="1:13">
      <c r="A97" s="7">
        <v>38199</v>
      </c>
      <c r="B97" s="11">
        <v>0.25824175824175799</v>
      </c>
      <c r="C97" s="11">
        <v>6.1871616395978201E-3</v>
      </c>
      <c r="L97" s="11"/>
      <c r="M97" s="11"/>
    </row>
    <row r="98" spans="1:13">
      <c r="A98" s="7">
        <v>38230</v>
      </c>
      <c r="B98" s="11">
        <v>3.3707865168539297E-2</v>
      </c>
      <c r="C98" s="11">
        <v>1.49109217660728E-2</v>
      </c>
      <c r="L98" s="11"/>
      <c r="M98" s="11"/>
    </row>
    <row r="99" spans="1:13">
      <c r="A99" s="7">
        <v>38260</v>
      </c>
      <c r="B99" s="11">
        <v>0.33142857142857102</v>
      </c>
      <c r="C99" s="11">
        <v>2.6953655225906498E-2</v>
      </c>
      <c r="L99" s="11"/>
      <c r="M99" s="11"/>
    </row>
    <row r="100" spans="1:13">
      <c r="A100" s="7">
        <v>38291</v>
      </c>
      <c r="B100" s="11">
        <v>0.33146067415730301</v>
      </c>
      <c r="C100" s="11">
        <v>2.21622663326267E-2</v>
      </c>
      <c r="L100" s="11"/>
      <c r="M100" s="11"/>
    </row>
    <row r="101" spans="1:13">
      <c r="A101" s="7">
        <v>38321</v>
      </c>
      <c r="B101" s="11">
        <v>0.27868852459016402</v>
      </c>
      <c r="C101" s="11">
        <v>4.50969103818845E-2</v>
      </c>
      <c r="L101" s="11"/>
      <c r="M101" s="11"/>
    </row>
    <row r="102" spans="1:13">
      <c r="A102" s="7">
        <v>38352</v>
      </c>
      <c r="B102" s="11">
        <v>0.29891304347826098</v>
      </c>
      <c r="C102" s="11">
        <v>6.6998468606431896E-2</v>
      </c>
      <c r="L102" s="11"/>
      <c r="M102" s="11"/>
    </row>
    <row r="103" spans="1:13">
      <c r="A103" s="7">
        <v>38383</v>
      </c>
      <c r="B103" s="11">
        <v>0.35869565217391303</v>
      </c>
      <c r="C103" s="11">
        <v>7.6981707317073197E-2</v>
      </c>
      <c r="L103" s="11"/>
      <c r="M103" s="11"/>
    </row>
    <row r="104" spans="1:13">
      <c r="A104" s="7">
        <v>38411</v>
      </c>
      <c r="B104" s="11">
        <v>0.36065573770491799</v>
      </c>
      <c r="C104" s="11">
        <v>8.1605478409739404E-2</v>
      </c>
      <c r="L104" s="11"/>
      <c r="M104" s="11"/>
    </row>
    <row r="105" spans="1:13">
      <c r="A105" s="7">
        <v>38442</v>
      </c>
      <c r="B105" s="11">
        <v>0.35519125683060099</v>
      </c>
      <c r="C105" s="11">
        <v>8.6255924170616102E-2</v>
      </c>
      <c r="L105" s="11"/>
      <c r="M105" s="11"/>
    </row>
    <row r="106" spans="1:13">
      <c r="A106" s="7">
        <v>38472</v>
      </c>
      <c r="B106" s="11">
        <v>0.38333333333333303</v>
      </c>
      <c r="C106" s="11">
        <v>8.9998109283418407E-2</v>
      </c>
      <c r="L106" s="11"/>
      <c r="M106" s="11"/>
    </row>
    <row r="107" spans="1:13">
      <c r="A107" s="7">
        <v>38503</v>
      </c>
      <c r="B107" s="11">
        <v>0.37222222222222201</v>
      </c>
      <c r="C107" s="11">
        <v>8.8851160158460701E-2</v>
      </c>
      <c r="L107" s="11"/>
      <c r="M107" s="11"/>
    </row>
    <row r="108" spans="1:13">
      <c r="A108" s="7">
        <v>38533</v>
      </c>
      <c r="B108" s="11">
        <v>0.49450549450549403</v>
      </c>
      <c r="C108" s="11">
        <v>0.10787992495309601</v>
      </c>
      <c r="L108" s="11"/>
      <c r="M108" s="11"/>
    </row>
    <row r="109" spans="1:13">
      <c r="A109" s="7">
        <v>38564</v>
      </c>
      <c r="B109" s="11">
        <v>0.59139784946236595</v>
      </c>
      <c r="C109" s="11">
        <v>0.11382720656839</v>
      </c>
      <c r="L109" s="11"/>
      <c r="M109" s="11"/>
    </row>
    <row r="110" spans="1:13">
      <c r="A110" s="7">
        <v>38595</v>
      </c>
      <c r="B110" s="11">
        <v>0.61538461538461497</v>
      </c>
      <c r="C110" s="11">
        <v>0.10162222636583999</v>
      </c>
      <c r="L110" s="11"/>
      <c r="M110" s="11"/>
    </row>
    <row r="111" spans="1:13">
      <c r="A111" s="7">
        <v>38625</v>
      </c>
      <c r="B111" s="11">
        <v>0.31868131868131899</v>
      </c>
      <c r="C111" s="11">
        <v>8.95522388059702E-2</v>
      </c>
      <c r="L111" s="11"/>
      <c r="M111" s="11"/>
    </row>
    <row r="112" spans="1:13">
      <c r="A112" s="7">
        <v>38656</v>
      </c>
      <c r="B112" s="11">
        <v>0.5</v>
      </c>
      <c r="C112" s="11">
        <v>0.102435396913925</v>
      </c>
      <c r="L112" s="11"/>
      <c r="M112" s="11"/>
    </row>
    <row r="113" spans="1:13">
      <c r="A113" s="7">
        <v>38686</v>
      </c>
      <c r="B113" s="11">
        <v>0.49456521739130399</v>
      </c>
      <c r="C113" s="11">
        <v>8.45383759733037E-2</v>
      </c>
      <c r="L113" s="11"/>
      <c r="M113" s="11"/>
    </row>
    <row r="114" spans="1:13">
      <c r="A114" s="7">
        <v>38717</v>
      </c>
      <c r="B114" s="11">
        <v>0.47395833333333298</v>
      </c>
      <c r="C114" s="11">
        <v>7.13098097173471E-2</v>
      </c>
      <c r="L114" s="11"/>
      <c r="M114" s="11"/>
    </row>
    <row r="115" spans="1:13">
      <c r="A115" s="7">
        <v>38748</v>
      </c>
      <c r="B115" s="11">
        <v>0.46354166666666702</v>
      </c>
      <c r="C115" s="11">
        <v>6.3212054391767802E-2</v>
      </c>
      <c r="L115" s="11"/>
      <c r="M115" s="11"/>
    </row>
    <row r="116" spans="1:13">
      <c r="A116" s="7">
        <v>38776</v>
      </c>
      <c r="B116" s="11">
        <v>0.47643979057591601</v>
      </c>
      <c r="C116" s="11">
        <v>5.7829998164126997E-2</v>
      </c>
      <c r="L116" s="11"/>
      <c r="M116" s="11"/>
    </row>
    <row r="117" spans="1:13">
      <c r="A117" s="7">
        <v>38807</v>
      </c>
      <c r="B117" s="11">
        <v>0.492307692307692</v>
      </c>
      <c r="C117" s="11">
        <v>6.2990688333028996E-2</v>
      </c>
      <c r="L117" s="11"/>
      <c r="M117" s="11"/>
    </row>
    <row r="118" spans="1:13">
      <c r="A118" s="7">
        <v>38837</v>
      </c>
      <c r="B118" s="11">
        <v>0.51530612244898</v>
      </c>
      <c r="C118" s="11">
        <v>5.3916211293260498E-2</v>
      </c>
      <c r="L118" s="11"/>
      <c r="M118" s="11"/>
    </row>
    <row r="119" spans="1:13">
      <c r="A119" s="7">
        <v>38868</v>
      </c>
      <c r="B119" s="11">
        <v>0.58910891089108897</v>
      </c>
      <c r="C119" s="11">
        <v>6.9078349391019797E-2</v>
      </c>
      <c r="L119" s="11"/>
      <c r="M119" s="11"/>
    </row>
    <row r="120" spans="1:13">
      <c r="A120" s="7">
        <v>38898</v>
      </c>
      <c r="B120" s="11">
        <v>0.47208121827411198</v>
      </c>
      <c r="C120" s="11">
        <v>5.0644400072608502E-2</v>
      </c>
      <c r="L120" s="11"/>
      <c r="M120" s="11"/>
    </row>
    <row r="121" spans="1:13">
      <c r="A121" s="7">
        <v>38929</v>
      </c>
      <c r="B121" s="11">
        <v>0.41206030150753797</v>
      </c>
      <c r="C121" s="11">
        <v>4.1462973021908399E-2</v>
      </c>
      <c r="L121" s="11"/>
      <c r="M121" s="11"/>
    </row>
    <row r="122" spans="1:13">
      <c r="A122" s="7">
        <v>38960</v>
      </c>
      <c r="B122" s="11">
        <v>0.51256281407035198</v>
      </c>
      <c r="C122" s="11">
        <v>4.2355935284493697E-2</v>
      </c>
      <c r="L122" s="11"/>
      <c r="M122" s="11"/>
    </row>
    <row r="123" spans="1:13">
      <c r="A123" s="7">
        <v>38990</v>
      </c>
      <c r="B123" s="11">
        <v>0.48756218905472598</v>
      </c>
      <c r="C123" s="11">
        <v>7.56287316808395E-2</v>
      </c>
      <c r="L123" s="11"/>
      <c r="M123" s="11"/>
    </row>
    <row r="124" spans="1:13">
      <c r="A124" s="7">
        <v>39021</v>
      </c>
      <c r="B124" s="11">
        <v>0.35820895522388102</v>
      </c>
      <c r="C124" s="11">
        <v>6.6582688500989695E-2</v>
      </c>
      <c r="L124" s="11"/>
      <c r="M124" s="11"/>
    </row>
    <row r="125" spans="1:13">
      <c r="A125" s="7">
        <v>39051</v>
      </c>
      <c r="B125" s="11">
        <v>0.37810945273631802</v>
      </c>
      <c r="C125" s="11">
        <v>7.3345259391771001E-2</v>
      </c>
      <c r="L125" s="11"/>
      <c r="M125" s="11"/>
    </row>
    <row r="126" spans="1:13">
      <c r="A126" s="7">
        <v>39082</v>
      </c>
      <c r="B126" s="11">
        <v>0.39898989898989901</v>
      </c>
      <c r="C126" s="11">
        <v>7.0505920344456394E-2</v>
      </c>
      <c r="L126" s="11"/>
      <c r="M126" s="11"/>
    </row>
    <row r="127" spans="1:13">
      <c r="A127" s="7">
        <v>39113</v>
      </c>
      <c r="B127" s="11">
        <v>0.38118811881188103</v>
      </c>
      <c r="C127" s="11">
        <v>6.3329745245783997E-2</v>
      </c>
      <c r="L127" s="11"/>
      <c r="M127" s="11"/>
    </row>
    <row r="128" spans="1:13">
      <c r="A128" s="7">
        <v>39141</v>
      </c>
      <c r="B128" s="11">
        <v>0.375</v>
      </c>
      <c r="C128" s="11">
        <v>9.3469680660208096E-2</v>
      </c>
      <c r="L128" s="11"/>
      <c r="M128" s="11"/>
    </row>
    <row r="129" spans="1:13">
      <c r="A129" s="7">
        <v>39172</v>
      </c>
      <c r="B129" s="11">
        <v>0.37745098039215702</v>
      </c>
      <c r="C129" s="11">
        <v>0.13118856121537101</v>
      </c>
      <c r="L129" s="11"/>
      <c r="M129" s="11"/>
    </row>
    <row r="130" spans="1:13">
      <c r="A130" s="7">
        <v>39202</v>
      </c>
      <c r="B130" s="11">
        <v>0.67942583732057404</v>
      </c>
      <c r="C130" s="11">
        <v>0.17291629642793699</v>
      </c>
      <c r="L130" s="11"/>
      <c r="M130" s="11"/>
    </row>
    <row r="131" spans="1:13">
      <c r="A131" s="7">
        <v>39233</v>
      </c>
      <c r="B131" s="11">
        <v>0.66509433962264197</v>
      </c>
      <c r="C131" s="11">
        <v>0.24459794544810501</v>
      </c>
      <c r="L131" s="11"/>
      <c r="M131" s="11"/>
    </row>
    <row r="132" spans="1:13">
      <c r="A132" s="7">
        <v>39263</v>
      </c>
      <c r="B132" s="11">
        <v>0.67123287671232901</v>
      </c>
      <c r="C132" s="11">
        <v>0.241263678079774</v>
      </c>
      <c r="L132" s="11"/>
      <c r="M132" s="11"/>
    </row>
    <row r="133" spans="1:13">
      <c r="A133" s="7">
        <v>39294</v>
      </c>
      <c r="B133" s="11">
        <v>0.61363636363636398</v>
      </c>
      <c r="C133" s="11">
        <v>0.2462976022567</v>
      </c>
      <c r="L133" s="11"/>
      <c r="M133" s="11"/>
    </row>
    <row r="134" spans="1:13">
      <c r="A134" s="7">
        <v>39325</v>
      </c>
      <c r="B134" s="11">
        <v>0.52511415525114202</v>
      </c>
      <c r="C134" s="11">
        <v>0.23724040830693399</v>
      </c>
      <c r="L134" s="11"/>
      <c r="M134" s="11"/>
    </row>
    <row r="135" spans="1:13">
      <c r="A135" s="7">
        <v>39355</v>
      </c>
      <c r="B135" s="11">
        <v>0.54128440366972497</v>
      </c>
      <c r="C135" s="11">
        <v>0.203369012107387</v>
      </c>
      <c r="L135" s="11"/>
      <c r="M135" s="11"/>
    </row>
    <row r="136" spans="1:13">
      <c r="A136" s="7">
        <v>39386</v>
      </c>
      <c r="B136" s="11">
        <v>0.52678571428571397</v>
      </c>
      <c r="C136" s="11">
        <v>0.2002442002442</v>
      </c>
      <c r="L136" s="11"/>
      <c r="M136" s="11"/>
    </row>
    <row r="137" spans="1:13">
      <c r="A137" s="7">
        <v>39416</v>
      </c>
      <c r="B137" s="11">
        <v>0.54867256637168205</v>
      </c>
      <c r="C137" s="11">
        <v>0.171254355400697</v>
      </c>
      <c r="L137" s="11"/>
      <c r="M137" s="11"/>
    </row>
    <row r="138" spans="1:13">
      <c r="A138" s="7">
        <v>39447</v>
      </c>
      <c r="B138" s="11">
        <v>0.53539823008849596</v>
      </c>
      <c r="C138" s="11">
        <v>0.151051625239006</v>
      </c>
      <c r="L138" s="11"/>
      <c r="M138" s="11"/>
    </row>
    <row r="139" spans="1:13">
      <c r="A139" s="7">
        <v>39478</v>
      </c>
      <c r="B139" s="11">
        <v>0.51515151515151503</v>
      </c>
      <c r="C139" s="11">
        <v>0.147084270635058</v>
      </c>
      <c r="L139" s="11"/>
      <c r="M139" s="11"/>
    </row>
    <row r="140" spans="1:13">
      <c r="A140" s="7">
        <v>39507</v>
      </c>
      <c r="B140" s="11">
        <v>0.51082251082251096</v>
      </c>
      <c r="C140" s="11">
        <v>9.7754749568221097E-2</v>
      </c>
      <c r="L140" s="11"/>
      <c r="M140" s="11"/>
    </row>
    <row r="141" spans="1:13">
      <c r="A141" s="7">
        <v>39538</v>
      </c>
      <c r="B141" s="11">
        <v>0.48695652173913001</v>
      </c>
      <c r="C141" s="11">
        <v>3.7804246504401902E-2</v>
      </c>
      <c r="L141" s="11"/>
      <c r="M141" s="11"/>
    </row>
    <row r="142" spans="1:13">
      <c r="A142" s="7">
        <v>39568</v>
      </c>
      <c r="B142" s="11">
        <v>0.105042016806723</v>
      </c>
      <c r="C142" s="11">
        <v>-1.5495867768595E-2</v>
      </c>
      <c r="L142" s="11"/>
      <c r="M142" s="11"/>
    </row>
    <row r="143" spans="1:13">
      <c r="A143" s="7">
        <v>39599</v>
      </c>
      <c r="B143" s="11">
        <v>6.6115702479338803E-2</v>
      </c>
      <c r="C143" s="11">
        <v>-0.108882030178326</v>
      </c>
      <c r="L143" s="11"/>
      <c r="M143" s="11"/>
    </row>
    <row r="144" spans="1:13">
      <c r="A144" s="7">
        <v>39629</v>
      </c>
      <c r="B144" s="11">
        <v>4.91803278688525E-2</v>
      </c>
      <c r="C144" s="11">
        <v>-0.13749573524394401</v>
      </c>
      <c r="L144" s="11"/>
      <c r="M144" s="11"/>
    </row>
    <row r="145" spans="1:13">
      <c r="A145" s="7">
        <v>39660</v>
      </c>
      <c r="B145" s="11">
        <v>3.2921810699588501E-2</v>
      </c>
      <c r="C145" s="11">
        <v>-0.15763630206569601</v>
      </c>
      <c r="L145" s="11"/>
      <c r="M145" s="11"/>
    </row>
    <row r="146" spans="1:13">
      <c r="A146" s="7">
        <v>39691</v>
      </c>
      <c r="B146" s="11">
        <v>1.6460905349794198E-2</v>
      </c>
      <c r="C146" s="11">
        <v>-0.16663832681516799</v>
      </c>
      <c r="L146" s="11"/>
      <c r="M146" s="11"/>
    </row>
    <row r="147" spans="1:13">
      <c r="A147" s="7">
        <v>39721</v>
      </c>
      <c r="B147" s="11">
        <v>-2.0576131687242798E-2</v>
      </c>
      <c r="C147" s="11">
        <v>-0.20456870098874899</v>
      </c>
      <c r="L147" s="11"/>
      <c r="M147" s="11"/>
    </row>
    <row r="148" spans="1:13">
      <c r="A148" s="7">
        <v>39752</v>
      </c>
      <c r="B148" s="11">
        <v>-8.6065573770491802E-2</v>
      </c>
      <c r="C148" s="11">
        <v>-0.26101003230743097</v>
      </c>
      <c r="L148" s="11"/>
      <c r="M148" s="11"/>
    </row>
    <row r="149" spans="1:13">
      <c r="A149" s="7">
        <v>39782</v>
      </c>
      <c r="B149" s="11">
        <v>-7.3469387755102006E-2</v>
      </c>
      <c r="C149" s="11">
        <v>-0.29461708269655301</v>
      </c>
      <c r="L149" s="11"/>
      <c r="M149" s="11"/>
    </row>
    <row r="150" spans="1:13">
      <c r="A150" s="7">
        <v>39813</v>
      </c>
      <c r="B150" s="11">
        <v>-9.3495934959349603E-2</v>
      </c>
      <c r="C150" s="11">
        <v>-0.33299250170415801</v>
      </c>
      <c r="L150" s="11"/>
      <c r="M150" s="11"/>
    </row>
    <row r="151" spans="1:13">
      <c r="A151" s="7">
        <v>39844</v>
      </c>
      <c r="B151" s="11">
        <v>-0.127490039840637</v>
      </c>
      <c r="C151" s="11">
        <v>-0.36983259309873601</v>
      </c>
      <c r="L151" s="11"/>
      <c r="M151" s="11"/>
    </row>
    <row r="152" spans="1:13">
      <c r="A152" s="7">
        <v>39872</v>
      </c>
      <c r="B152" s="11">
        <v>-0.14509803921568601</v>
      </c>
      <c r="C152" s="11">
        <v>-0.44739093242087302</v>
      </c>
      <c r="L152" s="11"/>
      <c r="M152" s="11"/>
    </row>
    <row r="153" spans="1:13">
      <c r="A153" s="7">
        <v>39903</v>
      </c>
      <c r="B153" s="11">
        <v>-0.17120622568093399</v>
      </c>
      <c r="C153" s="11">
        <v>-0.51082102370319504</v>
      </c>
      <c r="L153" s="11"/>
      <c r="M153" s="11"/>
    </row>
    <row r="154" spans="1:13">
      <c r="A154" s="7">
        <v>39933</v>
      </c>
      <c r="B154" s="11">
        <v>-0.20229007633587801</v>
      </c>
      <c r="C154" s="11">
        <v>-0.59588336192109803</v>
      </c>
      <c r="L154" s="11"/>
      <c r="M154" s="11"/>
    </row>
    <row r="155" spans="1:13">
      <c r="A155" s="7">
        <v>39964</v>
      </c>
      <c r="B155" s="11">
        <v>-0.26217228464419501</v>
      </c>
      <c r="C155" s="11">
        <v>-0.63906545267136206</v>
      </c>
      <c r="L155" s="11"/>
      <c r="M155" s="11"/>
    </row>
    <row r="156" spans="1:13">
      <c r="A156" s="7">
        <v>39994</v>
      </c>
      <c r="B156" s="11">
        <v>-0.27407407407407403</v>
      </c>
      <c r="C156" s="11">
        <v>-0.65311374163664404</v>
      </c>
      <c r="L156" s="11"/>
      <c r="M156" s="11"/>
    </row>
    <row r="157" spans="1:13">
      <c r="A157" s="7">
        <v>40025</v>
      </c>
      <c r="B157" s="11">
        <v>-0.28623188405797101</v>
      </c>
      <c r="C157" s="11">
        <v>-0.66912521440823303</v>
      </c>
      <c r="L157" s="11"/>
      <c r="M157" s="11"/>
    </row>
    <row r="158" spans="1:13">
      <c r="A158" s="7">
        <v>40056</v>
      </c>
      <c r="B158" s="11">
        <v>-0.31768953068592098</v>
      </c>
      <c r="C158" s="11">
        <v>-0.67337461300309598</v>
      </c>
      <c r="L158" s="11"/>
      <c r="M158" s="11"/>
    </row>
    <row r="159" spans="1:13">
      <c r="A159" s="7">
        <v>40086</v>
      </c>
      <c r="B159" s="11">
        <v>-0.36462093862815897</v>
      </c>
      <c r="C159" s="11">
        <v>-0.65883977900552504</v>
      </c>
      <c r="L159" s="11"/>
      <c r="M159" s="11"/>
    </row>
    <row r="160" spans="1:13">
      <c r="A160" s="7">
        <v>40117</v>
      </c>
      <c r="B160" s="11">
        <v>-0.43065693430656898</v>
      </c>
      <c r="C160" s="11">
        <v>-0.61202376791331703</v>
      </c>
      <c r="L160" s="11"/>
      <c r="M160" s="11"/>
    </row>
    <row r="161" spans="1:13">
      <c r="A161" s="7">
        <v>40147</v>
      </c>
      <c r="B161" s="11">
        <v>-0.45692883895131098</v>
      </c>
      <c r="C161" s="11">
        <v>-0.57961335676625703</v>
      </c>
      <c r="L161" s="11"/>
      <c r="M161" s="11"/>
    </row>
    <row r="162" spans="1:13">
      <c r="A162" s="7">
        <v>40178</v>
      </c>
      <c r="B162" s="11">
        <v>-0.44237918215613398</v>
      </c>
      <c r="C162" s="11">
        <v>-0.54046396316628298</v>
      </c>
      <c r="L162" s="11"/>
      <c r="M162" s="11"/>
    </row>
    <row r="163" spans="1:13">
      <c r="A163" s="7">
        <v>40209</v>
      </c>
      <c r="B163" s="11">
        <v>-0.37593984962406002</v>
      </c>
      <c r="C163" s="11">
        <v>-0.48316408337787298</v>
      </c>
      <c r="L163" s="11"/>
      <c r="M163" s="11"/>
    </row>
    <row r="164" spans="1:13">
      <c r="A164" s="7">
        <v>40237</v>
      </c>
      <c r="B164" s="11">
        <v>-0.31297709923664102</v>
      </c>
      <c r="C164" s="11">
        <v>-0.39418938307030099</v>
      </c>
      <c r="L164" s="11"/>
      <c r="M164" s="11"/>
    </row>
    <row r="165" spans="1:13">
      <c r="A165" s="7">
        <v>40268</v>
      </c>
      <c r="B165" s="11">
        <v>-0.29924242424242398</v>
      </c>
      <c r="C165" s="11">
        <v>-0.31671820993269101</v>
      </c>
      <c r="L165" s="11"/>
      <c r="M165" s="11"/>
    </row>
    <row r="166" spans="1:13">
      <c r="A166" s="7">
        <v>40298</v>
      </c>
      <c r="B166" s="11">
        <v>-0.27985074626865702</v>
      </c>
      <c r="C166" s="11">
        <v>-0.216953496887587</v>
      </c>
      <c r="L166" s="11"/>
      <c r="M166" s="11"/>
    </row>
    <row r="167" spans="1:13">
      <c r="A167" s="7">
        <v>40329</v>
      </c>
      <c r="B167" s="11">
        <v>-0.224719101123596</v>
      </c>
      <c r="C167" s="11">
        <v>-0.158823529411765</v>
      </c>
      <c r="L167" s="11"/>
      <c r="M167" s="11"/>
    </row>
    <row r="168" spans="1:13">
      <c r="A168" s="7">
        <v>40359</v>
      </c>
      <c r="B168" s="11">
        <v>-0.23161764705882401</v>
      </c>
      <c r="C168" s="11">
        <v>-0.136958525345622</v>
      </c>
      <c r="L168" s="11"/>
      <c r="M168" s="11"/>
    </row>
    <row r="169" spans="1:13">
      <c r="A169" s="7">
        <v>40390</v>
      </c>
      <c r="B169" s="11">
        <v>-0.20652173913043501</v>
      </c>
      <c r="C169" s="11">
        <v>-0.111973392461197</v>
      </c>
      <c r="L169" s="11"/>
      <c r="M169" s="11"/>
    </row>
    <row r="170" spans="1:13">
      <c r="A170" s="7">
        <v>40421</v>
      </c>
      <c r="B170" s="11">
        <v>-0.202898550724638</v>
      </c>
      <c r="C170" s="11">
        <v>-9.2321924144310799E-2</v>
      </c>
      <c r="L170" s="11"/>
      <c r="M170" s="11"/>
    </row>
    <row r="171" spans="1:13">
      <c r="A171" s="7">
        <v>40451</v>
      </c>
      <c r="B171" s="11">
        <v>-0.16187050359712199</v>
      </c>
      <c r="C171" s="11">
        <v>-6.4821693907875205E-2</v>
      </c>
      <c r="L171" s="11"/>
      <c r="M171" s="11"/>
    </row>
    <row r="172" spans="1:13">
      <c r="A172" s="7">
        <v>40482</v>
      </c>
      <c r="B172" s="11">
        <v>-3.8869257950529999E-2</v>
      </c>
      <c r="C172" s="11">
        <v>-4.8658649398704901E-2</v>
      </c>
      <c r="L172" s="11"/>
      <c r="M172" s="11"/>
    </row>
    <row r="173" spans="1:13">
      <c r="A173" s="7">
        <v>40512</v>
      </c>
      <c r="B173" s="11">
        <v>-2.7972027972028E-2</v>
      </c>
      <c r="C173" s="11">
        <v>-2.9031065088757399E-2</v>
      </c>
      <c r="L173" s="11"/>
      <c r="M173" s="11"/>
    </row>
    <row r="174" spans="1:13">
      <c r="A174" s="7">
        <v>40543</v>
      </c>
      <c r="B174" s="11">
        <v>0</v>
      </c>
      <c r="C174" s="11">
        <v>-3.2514317384075397E-2</v>
      </c>
      <c r="L174" s="11"/>
      <c r="M174" s="11"/>
    </row>
    <row r="175" spans="1:13">
      <c r="A175" s="7">
        <v>40574</v>
      </c>
      <c r="B175" s="11">
        <v>0</v>
      </c>
      <c r="C175" s="11">
        <v>-3.9078341013824902E-2</v>
      </c>
      <c r="L175" s="11"/>
      <c r="M175" s="11"/>
    </row>
    <row r="176" spans="1:13">
      <c r="A176" s="7">
        <v>40602</v>
      </c>
      <c r="B176" s="11">
        <v>1.02389078498294E-2</v>
      </c>
      <c r="C176" s="11">
        <v>-3.9190432382704699E-2</v>
      </c>
      <c r="L176" s="11"/>
      <c r="M176" s="11"/>
    </row>
    <row r="177" spans="1:13">
      <c r="A177" s="7">
        <v>40633</v>
      </c>
      <c r="B177" s="11">
        <v>6.6006600660065999E-3</v>
      </c>
      <c r="C177" s="11">
        <v>-6.2820512820512805E-2</v>
      </c>
      <c r="L177" s="11"/>
      <c r="M177" s="11"/>
    </row>
    <row r="178" spans="1:13">
      <c r="A178" s="7">
        <v>40663</v>
      </c>
      <c r="B178" s="11">
        <v>6.5359477124183104E-3</v>
      </c>
      <c r="C178" s="11">
        <v>-7.8320915864074095E-2</v>
      </c>
      <c r="L178" s="11"/>
      <c r="M178" s="11"/>
    </row>
    <row r="179" spans="1:13">
      <c r="A179" s="7">
        <v>40694</v>
      </c>
      <c r="B179" s="11">
        <v>-6.4308681672025801E-3</v>
      </c>
      <c r="C179" s="11">
        <v>-8.9989157932779201E-2</v>
      </c>
      <c r="L179" s="11"/>
      <c r="M179" s="11"/>
    </row>
    <row r="180" spans="1:13">
      <c r="A180" s="7">
        <v>40724</v>
      </c>
      <c r="B180" s="11">
        <v>5.0793650793650801E-2</v>
      </c>
      <c r="C180" s="11">
        <v>-8.30618892508143E-2</v>
      </c>
      <c r="L180" s="11"/>
      <c r="M180" s="11"/>
    </row>
    <row r="181" spans="1:13">
      <c r="A181" s="7">
        <v>40755</v>
      </c>
      <c r="B181" s="11">
        <v>2.8213166144200601E-2</v>
      </c>
      <c r="C181" s="11">
        <v>-9.1976870256595594E-2</v>
      </c>
      <c r="L181" s="11"/>
      <c r="M181" s="11"/>
    </row>
    <row r="182" spans="1:13">
      <c r="A182" s="7">
        <v>40786</v>
      </c>
      <c r="B182" s="11">
        <v>2.1874999999999999E-2</v>
      </c>
      <c r="C182" s="11">
        <v>-0.110871130309575</v>
      </c>
      <c r="L182" s="11"/>
      <c r="M182" s="11"/>
    </row>
    <row r="183" spans="1:13">
      <c r="A183" s="7">
        <v>40816</v>
      </c>
      <c r="B183" s="11">
        <v>4.9230769230769203E-2</v>
      </c>
      <c r="C183" s="11">
        <v>-0.13264211655345001</v>
      </c>
      <c r="L183" s="11"/>
      <c r="M183" s="11"/>
    </row>
    <row r="184" spans="1:13">
      <c r="A184" s="7">
        <v>40847</v>
      </c>
      <c r="B184" s="11">
        <v>2.1406727828746201E-2</v>
      </c>
      <c r="C184" s="11">
        <v>-0.17330712881901</v>
      </c>
      <c r="L184" s="11"/>
      <c r="M184" s="11"/>
    </row>
    <row r="185" spans="1:13">
      <c r="A185" s="7">
        <v>40877</v>
      </c>
      <c r="B185" s="11">
        <v>-5.9880239520958001E-3</v>
      </c>
      <c r="C185" s="11">
        <v>-0.19596388741370199</v>
      </c>
      <c r="L185" s="11"/>
      <c r="M185" s="11"/>
    </row>
    <row r="186" spans="1:13">
      <c r="A186" s="7">
        <v>40908</v>
      </c>
      <c r="B186" s="11">
        <v>-3.5294117647058802E-2</v>
      </c>
      <c r="C186" s="11">
        <v>-0.207530493194273</v>
      </c>
      <c r="L186" s="11"/>
      <c r="M186" s="11"/>
    </row>
    <row r="187" spans="1:13">
      <c r="A187" s="7">
        <v>40939</v>
      </c>
      <c r="B187" s="11">
        <v>-3.4285714285714301E-2</v>
      </c>
      <c r="C187" s="11">
        <v>-0.21141649048625799</v>
      </c>
      <c r="L187" s="11"/>
      <c r="M187" s="11"/>
    </row>
    <row r="188" spans="1:13">
      <c r="A188" s="7">
        <v>40968</v>
      </c>
      <c r="B188" s="11">
        <v>-4.2492917847025503E-2</v>
      </c>
      <c r="C188" s="11">
        <v>-0.21399612198131501</v>
      </c>
      <c r="L188" s="11"/>
      <c r="M188" s="11"/>
    </row>
    <row r="189" spans="1:13">
      <c r="A189" s="7">
        <v>40999</v>
      </c>
      <c r="B189" s="11">
        <v>-7.8431372549019607E-2</v>
      </c>
      <c r="C189" s="11">
        <v>-0.202322308233638</v>
      </c>
      <c r="L189" s="11"/>
      <c r="M189" s="11"/>
    </row>
    <row r="190" spans="1:13">
      <c r="A190" s="7">
        <v>41029</v>
      </c>
      <c r="B190" s="11">
        <v>-0.10164835164835199</v>
      </c>
      <c r="C190" s="11">
        <v>-0.194196818737983</v>
      </c>
      <c r="L190" s="11"/>
      <c r="M190" s="11"/>
    </row>
    <row r="191" spans="1:13">
      <c r="A191" s="7">
        <v>41060</v>
      </c>
      <c r="B191" s="11">
        <v>-0.115281501340483</v>
      </c>
      <c r="C191" s="11">
        <v>-0.22885313959522599</v>
      </c>
      <c r="L191" s="11"/>
      <c r="M191" s="11"/>
    </row>
    <row r="192" spans="1:13">
      <c r="A192" s="7">
        <v>41090</v>
      </c>
      <c r="B192" s="11">
        <v>-0.40159574468085102</v>
      </c>
      <c r="C192" s="11">
        <v>-0.36198232542020498</v>
      </c>
      <c r="L192" s="11"/>
      <c r="M192" s="11"/>
    </row>
    <row r="193" spans="1:13">
      <c r="A193" s="7">
        <v>41121</v>
      </c>
      <c r="B193" s="11">
        <v>-0.41798941798941802</v>
      </c>
      <c r="C193" s="11">
        <v>-0.370945479641132</v>
      </c>
      <c r="L193" s="11"/>
      <c r="M193" s="11"/>
    </row>
    <row r="194" spans="1:13">
      <c r="A194" s="7">
        <v>41152</v>
      </c>
      <c r="B194" s="11">
        <v>-0.42705570291777201</v>
      </c>
      <c r="C194" s="11">
        <v>-0.35989628349178898</v>
      </c>
      <c r="L194" s="11"/>
      <c r="M194" s="11"/>
    </row>
    <row r="195" spans="1:13">
      <c r="A195" s="7">
        <v>41182</v>
      </c>
      <c r="B195" s="11">
        <v>-0.43501326259946999</v>
      </c>
      <c r="C195" s="11">
        <v>-0.344231101885487</v>
      </c>
      <c r="L195" s="11"/>
      <c r="M195" s="11"/>
    </row>
    <row r="196" spans="1:13">
      <c r="A196" s="7">
        <v>41213</v>
      </c>
      <c r="B196" s="11">
        <v>-0.43193717277486898</v>
      </c>
      <c r="C196" s="11">
        <v>-0.30958571676200403</v>
      </c>
      <c r="L196" s="11"/>
      <c r="M196" s="11"/>
    </row>
    <row r="197" spans="1:13">
      <c r="A197" s="7">
        <v>41243</v>
      </c>
      <c r="B197" s="11">
        <v>-0.4</v>
      </c>
      <c r="C197" s="11">
        <v>-0.28715103173227002</v>
      </c>
      <c r="L197" s="11"/>
      <c r="M197" s="11"/>
    </row>
    <row r="198" spans="1:13">
      <c r="A198" s="7">
        <v>41274</v>
      </c>
      <c r="B198" s="11">
        <v>-0.42783505154639201</v>
      </c>
      <c r="C198" s="11">
        <v>-0.27631121917332402</v>
      </c>
      <c r="L198" s="11"/>
      <c r="M198" s="11"/>
    </row>
    <row r="199" spans="1:13">
      <c r="A199" s="7">
        <v>41305</v>
      </c>
      <c r="B199" s="11">
        <v>-0.41581632653061201</v>
      </c>
      <c r="C199" s="11">
        <v>-0.28921313183949998</v>
      </c>
      <c r="L199" s="11"/>
      <c r="M199" s="11"/>
    </row>
    <row r="200" spans="1:13">
      <c r="A200" s="7">
        <v>41333</v>
      </c>
      <c r="B200" s="11">
        <v>-0.39847715736040601</v>
      </c>
      <c r="C200" s="11">
        <v>-0.28343174713442199</v>
      </c>
      <c r="L200" s="11"/>
      <c r="M200" s="11"/>
    </row>
    <row r="201" spans="1:13">
      <c r="A201" s="7">
        <v>41364</v>
      </c>
      <c r="B201" s="11">
        <v>-0.40253164556962001</v>
      </c>
      <c r="C201" s="11">
        <v>-0.28126082438517502</v>
      </c>
      <c r="L201" s="11"/>
      <c r="M201" s="11"/>
    </row>
    <row r="202" spans="1:13">
      <c r="A202" s="7">
        <v>41394</v>
      </c>
      <c r="B202" s="11">
        <v>-0.41057934508816102</v>
      </c>
      <c r="C202" s="11">
        <v>-0.28116894345495402</v>
      </c>
      <c r="L202" s="11"/>
      <c r="M202" s="11"/>
    </row>
    <row r="203" spans="1:13">
      <c r="A203" s="7">
        <v>41425</v>
      </c>
      <c r="B203" s="11">
        <v>-0.40656565656565702</v>
      </c>
      <c r="C203" s="11">
        <v>-0.25056121567950301</v>
      </c>
      <c r="L203" s="11"/>
      <c r="M203" s="11"/>
    </row>
    <row r="204" spans="1:13">
      <c r="A204" s="7">
        <v>41455</v>
      </c>
      <c r="B204" s="11">
        <v>-0.16331658291457299</v>
      </c>
      <c r="C204" s="11">
        <v>-0.11997238045917499</v>
      </c>
      <c r="L204" s="11"/>
      <c r="M204" s="11"/>
    </row>
    <row r="205" spans="1:13">
      <c r="A205" s="7">
        <v>41486</v>
      </c>
      <c r="B205" s="11">
        <v>-0.15384615384615399</v>
      </c>
      <c r="C205" s="11">
        <v>-0.103739445114596</v>
      </c>
      <c r="L205" s="11"/>
      <c r="M205" s="11"/>
    </row>
    <row r="206" spans="1:13">
      <c r="A206" s="7">
        <v>41517</v>
      </c>
      <c r="B206" s="11">
        <v>-0.15384615384615399</v>
      </c>
      <c r="C206" s="11">
        <v>-0.10590877677954399</v>
      </c>
      <c r="L206" s="11"/>
      <c r="M206" s="11"/>
    </row>
    <row r="207" spans="1:13">
      <c r="A207" s="7">
        <v>41547</v>
      </c>
      <c r="B207" s="11">
        <v>-0.167487684729064</v>
      </c>
      <c r="C207" s="11">
        <v>-0.108321870701513</v>
      </c>
      <c r="L207" s="11"/>
      <c r="M207" s="11"/>
    </row>
    <row r="208" spans="1:13">
      <c r="A208" s="7">
        <v>41578</v>
      </c>
      <c r="B208" s="11">
        <v>-0.16097560975609801</v>
      </c>
      <c r="C208" s="11">
        <v>-0.105496756572209</v>
      </c>
      <c r="L208" s="11"/>
      <c r="M208" s="11"/>
    </row>
    <row r="209" spans="1:13">
      <c r="A209" s="7">
        <v>41608</v>
      </c>
      <c r="B209" s="11">
        <v>-0.16707021791767601</v>
      </c>
      <c r="C209" s="11">
        <v>-0.103863097255168</v>
      </c>
      <c r="L209" s="11"/>
      <c r="M209" s="11"/>
    </row>
    <row r="210" spans="1:13">
      <c r="A210" s="7">
        <v>41639</v>
      </c>
      <c r="B210" s="11">
        <v>-0.159036144578313</v>
      </c>
      <c r="C210" s="11">
        <v>-9.8744485917882596E-2</v>
      </c>
      <c r="L210" s="11"/>
      <c r="M210" s="11"/>
    </row>
    <row r="211" spans="1:13">
      <c r="A211" s="7">
        <v>41670</v>
      </c>
      <c r="B211" s="11">
        <v>-0.17061611374407601</v>
      </c>
      <c r="C211" s="11">
        <v>-6.09179885251434E-2</v>
      </c>
      <c r="L211" s="11"/>
      <c r="M211" s="11"/>
    </row>
    <row r="212" spans="1:13">
      <c r="A212" s="7">
        <v>41698</v>
      </c>
      <c r="B212" s="11">
        <v>-0.16235294117647101</v>
      </c>
      <c r="C212" s="11">
        <v>-5.7013118062563102E-2</v>
      </c>
      <c r="L212" s="11"/>
      <c r="M212" s="11"/>
    </row>
    <row r="213" spans="1:13">
      <c r="A213" s="7">
        <v>41729</v>
      </c>
      <c r="B213" s="11">
        <v>-0.30516431924882598</v>
      </c>
      <c r="C213" s="11">
        <v>-6.1440322309887503E-2</v>
      </c>
      <c r="L213" s="11"/>
      <c r="M213" s="11"/>
    </row>
    <row r="214" spans="1:13">
      <c r="A214" s="7">
        <v>41759</v>
      </c>
      <c r="B214" s="11">
        <v>-0.26869158878504701</v>
      </c>
      <c r="C214" s="11">
        <v>-5.4703135423615698E-2</v>
      </c>
      <c r="L214" s="11"/>
      <c r="M214" s="11"/>
    </row>
    <row r="215" spans="1:13">
      <c r="A215" s="7">
        <v>41790</v>
      </c>
      <c r="B215" s="11">
        <v>-0.265588914549654</v>
      </c>
      <c r="C215" s="11">
        <v>-4.6222664015904601E-2</v>
      </c>
      <c r="L215" s="11"/>
      <c r="M215" s="11"/>
    </row>
    <row r="216" spans="1:13">
      <c r="A216" s="7">
        <v>41820</v>
      </c>
      <c r="B216" s="11">
        <v>-0.26046511627906999</v>
      </c>
      <c r="C216" s="11">
        <v>-3.6627619204751702E-2</v>
      </c>
      <c r="L216" s="11"/>
      <c r="M216" s="11"/>
    </row>
    <row r="217" spans="1:13">
      <c r="A217" s="7">
        <v>41851</v>
      </c>
      <c r="B217" s="11">
        <v>-0.25813953488372099</v>
      </c>
      <c r="C217" s="11">
        <v>-2.7832674571805001E-2</v>
      </c>
      <c r="L217" s="11"/>
      <c r="M217" s="11"/>
    </row>
    <row r="218" spans="1:13">
      <c r="A218" s="7">
        <v>41882</v>
      </c>
      <c r="B218" s="11">
        <v>-0.256410256410256</v>
      </c>
      <c r="C218" s="11">
        <v>-2.1028421225562699E-2</v>
      </c>
      <c r="L218" s="11"/>
      <c r="M218" s="11"/>
    </row>
    <row r="219" spans="1:13">
      <c r="A219" s="7">
        <v>41912</v>
      </c>
      <c r="B219" s="11">
        <v>-0.26327944572748302</v>
      </c>
      <c r="C219" s="11">
        <v>-1.38730210543496E-2</v>
      </c>
      <c r="L219" s="11"/>
      <c r="M219" s="11"/>
    </row>
    <row r="220" spans="1:13">
      <c r="A220" s="7">
        <v>41943</v>
      </c>
      <c r="B220" s="11">
        <v>-0.244292237442922</v>
      </c>
      <c r="C220" s="11">
        <v>-1.00274947436519E-2</v>
      </c>
      <c r="L220" s="11"/>
      <c r="M220" s="11"/>
    </row>
    <row r="221" spans="1:13">
      <c r="A221" s="7">
        <v>41973</v>
      </c>
      <c r="B221" s="11">
        <v>-0.23744292237442899</v>
      </c>
      <c r="C221" s="11">
        <v>-6.2781712813908498E-3</v>
      </c>
      <c r="L221" s="11"/>
      <c r="M221" s="11"/>
    </row>
    <row r="222" spans="1:13">
      <c r="A222" s="7">
        <v>42004</v>
      </c>
      <c r="B222" s="11">
        <v>-0.222988505747126</v>
      </c>
      <c r="C222" s="11">
        <v>-1.0130246020260501E-2</v>
      </c>
      <c r="L222" s="11"/>
      <c r="M222" s="11"/>
    </row>
    <row r="223" spans="1:13">
      <c r="A223" s="7">
        <v>42035</v>
      </c>
      <c r="B223" s="11">
        <v>-0.25688073394495398</v>
      </c>
      <c r="C223" s="11">
        <v>-4.3526964314290303E-2</v>
      </c>
      <c r="L223" s="11"/>
      <c r="M223" s="11"/>
    </row>
    <row r="224" spans="1:13">
      <c r="A224" s="7">
        <v>42063</v>
      </c>
      <c r="B224" s="11">
        <v>-0.31554524361948999</v>
      </c>
      <c r="C224" s="11">
        <v>-5.5759706023326402E-2</v>
      </c>
      <c r="L224" s="11"/>
      <c r="M224" s="11"/>
    </row>
    <row r="225" spans="1:13">
      <c r="A225" s="7">
        <v>42094</v>
      </c>
      <c r="B225" s="11">
        <v>-0.130536130536131</v>
      </c>
      <c r="C225" s="11">
        <v>-5.1559516231699597E-2</v>
      </c>
      <c r="L225" s="11"/>
      <c r="M225" s="11"/>
    </row>
    <row r="226" spans="1:13">
      <c r="A226" s="7">
        <v>42124</v>
      </c>
      <c r="B226" s="11">
        <v>-0.12037037037037</v>
      </c>
      <c r="C226" s="11">
        <v>-4.8811410459587999E-2</v>
      </c>
      <c r="L226" s="11"/>
      <c r="M226" s="11"/>
    </row>
    <row r="227" spans="1:13">
      <c r="A227" s="7">
        <v>42155</v>
      </c>
      <c r="B227" s="11">
        <v>-0.14849187935034799</v>
      </c>
      <c r="C227" s="11">
        <v>-4.4233807266982603E-2</v>
      </c>
      <c r="L227" s="11"/>
      <c r="M227" s="11"/>
    </row>
    <row r="228" spans="1:13">
      <c r="A228" s="7">
        <v>42185</v>
      </c>
      <c r="B228" s="11">
        <v>-0.195804195804196</v>
      </c>
      <c r="C228" s="11">
        <v>-2.6237234878240399E-2</v>
      </c>
      <c r="L228" s="11"/>
      <c r="M228" s="11"/>
    </row>
    <row r="229" spans="1:13">
      <c r="A229" s="7">
        <v>42216</v>
      </c>
      <c r="B229" s="11">
        <v>-0.20232558139534901</v>
      </c>
      <c r="C229" s="11">
        <v>-2.58889582033687E-2</v>
      </c>
      <c r="L229" s="11"/>
      <c r="M229" s="11"/>
    </row>
    <row r="230" spans="1:13">
      <c r="A230" s="7">
        <v>42247</v>
      </c>
      <c r="B230" s="11">
        <v>-0.253488372093023</v>
      </c>
      <c r="C230" s="11">
        <v>-4.0736694240674297E-2</v>
      </c>
      <c r="L230" s="11"/>
      <c r="M230" s="11"/>
    </row>
    <row r="231" spans="1:13">
      <c r="A231" s="7">
        <v>42277</v>
      </c>
      <c r="B231" s="11">
        <v>-0.24764150943396199</v>
      </c>
      <c r="C231" s="11">
        <v>-5.5392232709268102E-2</v>
      </c>
      <c r="L231" s="11"/>
      <c r="M231" s="11"/>
    </row>
    <row r="232" spans="1:13">
      <c r="A232" s="7">
        <v>42308</v>
      </c>
      <c r="B232" s="11">
        <v>-0.26650943396226401</v>
      </c>
      <c r="C232" s="11">
        <v>-6.2480715828447997E-2</v>
      </c>
      <c r="L232" s="11"/>
      <c r="M232" s="11"/>
    </row>
    <row r="233" spans="1:13">
      <c r="A233" s="7">
        <v>42338</v>
      </c>
      <c r="B233" s="11">
        <v>-0.31442080378250598</v>
      </c>
      <c r="C233" s="11">
        <v>-7.8999846602239604E-2</v>
      </c>
      <c r="L233" s="11"/>
      <c r="M233" s="11"/>
    </row>
    <row r="234" spans="1:13">
      <c r="A234" s="7">
        <v>42369</v>
      </c>
      <c r="B234" s="11">
        <v>-0.35662650602409601</v>
      </c>
      <c r="C234" s="11">
        <v>-8.7196806877494606E-2</v>
      </c>
      <c r="L234" s="11"/>
      <c r="M234" s="11"/>
    </row>
    <row r="235" spans="1:13">
      <c r="A235" s="7">
        <v>42400</v>
      </c>
      <c r="B235" s="11">
        <v>-0.34057971014492799</v>
      </c>
      <c r="C235" s="11">
        <v>-9.3300703579076202E-2</v>
      </c>
      <c r="L235" s="11"/>
      <c r="M235" s="11"/>
    </row>
    <row r="236" spans="1:13">
      <c r="A236" s="7">
        <v>42429</v>
      </c>
      <c r="B236" s="11">
        <v>-0.759708737864078</v>
      </c>
      <c r="C236" s="11">
        <v>-0.16435008400794299</v>
      </c>
      <c r="L236" s="11"/>
      <c r="M236" s="11"/>
    </row>
    <row r="237" spans="1:13">
      <c r="A237" s="7">
        <v>42460</v>
      </c>
      <c r="B237" s="11">
        <v>-0.81021897810219001</v>
      </c>
      <c r="C237" s="11">
        <v>-0.19094097910629901</v>
      </c>
      <c r="L237" s="11"/>
      <c r="M237" s="11"/>
    </row>
    <row r="238" spans="1:13">
      <c r="A238" s="7">
        <v>42490</v>
      </c>
      <c r="B238" s="11">
        <v>-0.74514563106796095</v>
      </c>
      <c r="C238" s="11">
        <v>-0.19257681776696101</v>
      </c>
      <c r="L238" s="11"/>
      <c r="M238" s="11"/>
    </row>
    <row r="239" spans="1:13">
      <c r="A239" s="7">
        <v>42521</v>
      </c>
      <c r="B239" s="11">
        <v>-0.711165048543689</v>
      </c>
      <c r="C239" s="11">
        <v>-0.20428636570907399</v>
      </c>
      <c r="L239" s="11"/>
      <c r="M239" s="11"/>
    </row>
    <row r="240" spans="1:13">
      <c r="A240" s="7">
        <v>42551</v>
      </c>
      <c r="B240" s="11">
        <v>-0.70145631067961201</v>
      </c>
      <c r="C240" s="11">
        <v>-0.22129277566539901</v>
      </c>
      <c r="L240" s="11"/>
      <c r="M240" s="11"/>
    </row>
    <row r="241" spans="1:13">
      <c r="A241" s="7">
        <v>42582</v>
      </c>
      <c r="B241" s="11">
        <v>-0.70432692307692302</v>
      </c>
      <c r="C241" s="11">
        <v>-0.218055345531529</v>
      </c>
      <c r="L241" s="11"/>
      <c r="M241" s="11"/>
    </row>
    <row r="242" spans="1:13">
      <c r="A242" s="7">
        <v>42613</v>
      </c>
      <c r="B242" s="11">
        <v>-0.65227817745803396</v>
      </c>
      <c r="C242" s="11">
        <v>-0.20737257281553401</v>
      </c>
      <c r="L242" s="11"/>
      <c r="M242" s="11"/>
    </row>
    <row r="243" spans="1:13">
      <c r="A243" s="7">
        <v>42643</v>
      </c>
      <c r="B243" s="11">
        <v>-0.65865384615384603</v>
      </c>
      <c r="C243" s="11">
        <v>-0.19253527537551199</v>
      </c>
      <c r="L243" s="11"/>
      <c r="M243" s="11"/>
    </row>
    <row r="244" spans="1:13">
      <c r="A244" s="7">
        <v>42674</v>
      </c>
      <c r="B244" s="11">
        <v>-0.63245823389021505</v>
      </c>
      <c r="C244" s="11">
        <v>-0.182273486113219</v>
      </c>
      <c r="L244" s="11"/>
      <c r="M244" s="11"/>
    </row>
    <row r="245" spans="1:13">
      <c r="A245" s="7">
        <v>42704</v>
      </c>
      <c r="B245" s="11">
        <v>-0.60332541567695996</v>
      </c>
      <c r="C245" s="11">
        <v>-0.17092724247466301</v>
      </c>
      <c r="L245" s="11"/>
      <c r="M245" s="11"/>
    </row>
    <row r="246" spans="1:13">
      <c r="A246" s="7">
        <v>42735</v>
      </c>
      <c r="B246" s="11">
        <v>-0.53110047846889996</v>
      </c>
      <c r="C246" s="11">
        <v>-0.15360072926162299</v>
      </c>
      <c r="L246" s="11"/>
      <c r="M246" s="11"/>
    </row>
    <row r="247" spans="1:13">
      <c r="A247" s="7">
        <v>42766</v>
      </c>
      <c r="B247" s="11">
        <v>-0.51201923076923095</v>
      </c>
      <c r="C247" s="11">
        <v>-0.137941534713764</v>
      </c>
      <c r="L247" s="11"/>
      <c r="M247" s="11"/>
    </row>
    <row r="248" spans="1:13">
      <c r="A248" s="7">
        <v>42794</v>
      </c>
      <c r="B248" s="11">
        <v>-7.4879227053140096E-2</v>
      </c>
      <c r="C248" s="11">
        <v>-5.7539682539682599E-2</v>
      </c>
      <c r="L248" s="11"/>
      <c r="M248" s="11"/>
    </row>
    <row r="249" spans="1:13">
      <c r="A249" s="7">
        <v>42825</v>
      </c>
      <c r="B249" s="11">
        <v>-2.6699029126213601E-2</v>
      </c>
      <c r="C249" s="11">
        <v>-2.7539779681762501E-2</v>
      </c>
      <c r="L249" s="11"/>
      <c r="M249" s="11"/>
    </row>
    <row r="250" spans="1:13">
      <c r="A250" s="7">
        <v>42855</v>
      </c>
      <c r="B250" s="11">
        <v>-0.117073170731707</v>
      </c>
      <c r="C250" s="11">
        <v>-1.8218003674219201E-2</v>
      </c>
      <c r="L250" s="11"/>
      <c r="M250" s="11"/>
    </row>
    <row r="251" spans="1:13">
      <c r="A251" s="7">
        <v>42886</v>
      </c>
      <c r="B251" s="11">
        <v>-0.12958435207824001</v>
      </c>
      <c r="C251" s="11">
        <v>-2.0061255742725902E-2</v>
      </c>
      <c r="L251" s="11"/>
      <c r="M251" s="11"/>
    </row>
    <row r="252" spans="1:13">
      <c r="A252" s="7">
        <v>42916</v>
      </c>
      <c r="B252" s="11">
        <v>-0.10705596107055999</v>
      </c>
      <c r="C252" s="11">
        <v>-1.57540532272866E-2</v>
      </c>
      <c r="L252" s="11"/>
      <c r="M252" s="11"/>
    </row>
    <row r="253" spans="1:13">
      <c r="A253" s="7">
        <v>42947</v>
      </c>
      <c r="B253" s="11">
        <v>-8.3129584352078303E-2</v>
      </c>
      <c r="C253" s="11">
        <v>-2.2324159021406699E-2</v>
      </c>
      <c r="L253" s="11"/>
      <c r="M253" s="11"/>
    </row>
    <row r="254" spans="1:13">
      <c r="A254" s="7">
        <v>42978</v>
      </c>
      <c r="B254" s="11">
        <v>-5.8968058968058998E-2</v>
      </c>
      <c r="C254" s="11">
        <v>-1.8051093773902401E-2</v>
      </c>
      <c r="L254" s="11"/>
      <c r="M254" s="11"/>
    </row>
    <row r="255" spans="1:13">
      <c r="A255" s="7">
        <v>43008</v>
      </c>
      <c r="B255" s="11">
        <v>-6.1728395061728399E-2</v>
      </c>
      <c r="C255" s="11">
        <v>-1.44289185905225E-2</v>
      </c>
      <c r="L255" s="11"/>
      <c r="M255" s="11"/>
    </row>
    <row r="256" spans="1:13">
      <c r="A256" s="7">
        <v>43039</v>
      </c>
      <c r="B256" s="11">
        <v>-6.7669172932330796E-2</v>
      </c>
      <c r="C256" s="11">
        <v>-6.0725671777744098E-3</v>
      </c>
      <c r="L256" s="11"/>
      <c r="M256" s="11"/>
    </row>
    <row r="257" spans="1:13">
      <c r="A257" s="7">
        <v>43069</v>
      </c>
      <c r="B257" s="11">
        <v>-5.7788944723618098E-2</v>
      </c>
      <c r="C257" s="11">
        <v>3.0344409042633901E-3</v>
      </c>
      <c r="L257" s="11"/>
      <c r="M257" s="11"/>
    </row>
    <row r="258" spans="1:13">
      <c r="A258" s="7">
        <v>43100</v>
      </c>
      <c r="B258" s="11">
        <v>3.2745591939546598E-2</v>
      </c>
      <c r="C258" s="11">
        <v>6.9993913572732897E-3</v>
      </c>
      <c r="L258" s="11"/>
      <c r="M258" s="11"/>
    </row>
    <row r="259" spans="1:13">
      <c r="A259" s="7">
        <v>43131</v>
      </c>
      <c r="B259" s="11">
        <v>3.2745591939546598E-2</v>
      </c>
      <c r="C259" s="11">
        <v>1.28826917247651E-2</v>
      </c>
      <c r="L259" s="11"/>
      <c r="M259" s="11"/>
    </row>
    <row r="260" spans="1:13">
      <c r="A260" s="7">
        <v>43159</v>
      </c>
      <c r="B260" s="11">
        <v>6.6666666666666693E-2</v>
      </c>
      <c r="C260" s="11">
        <v>1.5202189115232599E-2</v>
      </c>
      <c r="L260" s="11"/>
      <c r="M260" s="11"/>
    </row>
    <row r="261" spans="1:13">
      <c r="A261" s="7">
        <v>43190</v>
      </c>
      <c r="B261" s="11">
        <v>6.15384615384615E-2</v>
      </c>
      <c r="C261" s="11">
        <v>1.15466423579459E-2</v>
      </c>
      <c r="L261" s="11"/>
      <c r="M261" s="11"/>
    </row>
    <row r="262" spans="1:13">
      <c r="A262" s="7">
        <v>43220</v>
      </c>
      <c r="B262" s="11">
        <v>8.6956521739130405E-2</v>
      </c>
      <c r="C262" s="11">
        <v>1.5945330296127502E-2</v>
      </c>
      <c r="L262" s="11"/>
      <c r="M262" s="11"/>
    </row>
    <row r="263" spans="1:13">
      <c r="A263" s="7">
        <v>43251</v>
      </c>
      <c r="B263" s="11">
        <v>0.12020460358056299</v>
      </c>
      <c r="C263" s="11">
        <v>3.65853658536585E-2</v>
      </c>
      <c r="L263" s="11"/>
      <c r="M263" s="11"/>
    </row>
    <row r="264" spans="1:13">
      <c r="A264" s="7">
        <v>43281</v>
      </c>
      <c r="B264" s="11">
        <v>0.14652956298200501</v>
      </c>
      <c r="C264" s="11">
        <v>3.7799115988416399E-2</v>
      </c>
      <c r="L264" s="11"/>
      <c r="M264" s="11"/>
    </row>
    <row r="265" spans="1:13">
      <c r="A265" s="7">
        <v>43312</v>
      </c>
      <c r="B265" s="11">
        <v>0.14395886889460199</v>
      </c>
      <c r="C265" s="11">
        <v>4.09711684370258E-2</v>
      </c>
      <c r="L265" s="11"/>
      <c r="M265" s="11"/>
    </row>
    <row r="266" spans="1:13">
      <c r="A266" s="7">
        <v>43343</v>
      </c>
      <c r="B266" s="11">
        <v>0.123393316195373</v>
      </c>
      <c r="C266" s="11">
        <v>3.93079374715435E-2</v>
      </c>
      <c r="L266" s="11"/>
      <c r="M266" s="11"/>
    </row>
    <row r="267" spans="1:13">
      <c r="A267" s="7">
        <v>43373</v>
      </c>
      <c r="B267" s="11">
        <v>0.138461538461538</v>
      </c>
      <c r="C267" s="11">
        <v>3.9529269764634903E-2</v>
      </c>
      <c r="L267" s="11"/>
      <c r="M267" s="11"/>
    </row>
    <row r="268" spans="1:13">
      <c r="A268" s="7">
        <v>43404</v>
      </c>
      <c r="B268" s="11">
        <v>0.135064935064935</v>
      </c>
      <c r="C268" s="11">
        <v>3.40874811463047E-2</v>
      </c>
      <c r="L268" s="11"/>
      <c r="M268" s="11"/>
    </row>
    <row r="269" spans="1:13">
      <c r="A269" s="7">
        <v>43434</v>
      </c>
      <c r="B269" s="11">
        <v>0.15324675324675299</v>
      </c>
      <c r="C269" s="11">
        <v>3.10194247854239E-2</v>
      </c>
      <c r="L269" s="11"/>
      <c r="M269" s="11"/>
    </row>
    <row r="270" spans="1:13">
      <c r="A270" s="7">
        <v>43465</v>
      </c>
      <c r="B270" s="11">
        <v>2.32558139534884E-2</v>
      </c>
      <c r="C270" s="11">
        <v>2.0965309200603299E-2</v>
      </c>
      <c r="L270" s="11"/>
      <c r="M270" s="11"/>
    </row>
    <row r="271" spans="1:13">
      <c r="A271" s="7">
        <v>43496</v>
      </c>
      <c r="B271" s="11">
        <v>2.87958115183246E-2</v>
      </c>
      <c r="C271" s="11">
        <v>9.5995200239987998E-3</v>
      </c>
      <c r="L271" s="11"/>
      <c r="M271" s="11"/>
    </row>
    <row r="272" spans="1:13">
      <c r="A272" s="7">
        <v>43524</v>
      </c>
      <c r="B272" s="11">
        <v>1.31926121372032E-2</v>
      </c>
      <c r="C272" s="11">
        <v>6.1543080156109299E-3</v>
      </c>
      <c r="L272" s="11"/>
      <c r="M272" s="11"/>
    </row>
    <row r="273" spans="1:13">
      <c r="A273" s="7">
        <v>43555</v>
      </c>
      <c r="B273" s="11">
        <v>1.8372703412073501E-2</v>
      </c>
      <c r="C273" s="11">
        <v>1.1535580524344601E-2</v>
      </c>
      <c r="L273" s="11"/>
      <c r="M273" s="11"/>
    </row>
    <row r="274" spans="1:13">
      <c r="A274" s="7">
        <v>43585</v>
      </c>
      <c r="B274" s="11">
        <v>2.6246719160105E-2</v>
      </c>
      <c r="C274" s="11">
        <v>4.1828503137137903E-3</v>
      </c>
      <c r="L274" s="11"/>
      <c r="M274" s="11"/>
    </row>
    <row r="275" spans="1:13">
      <c r="A275" s="7">
        <v>43616</v>
      </c>
      <c r="B275" s="11">
        <v>7.8740157480314994E-3</v>
      </c>
      <c r="C275" s="11">
        <v>-3.726893261777E-3</v>
      </c>
      <c r="L275" s="11"/>
      <c r="M275" s="11"/>
    </row>
    <row r="276" spans="1:13">
      <c r="A276" s="7">
        <v>43646</v>
      </c>
      <c r="B276" s="11">
        <v>0</v>
      </c>
      <c r="C276" s="11">
        <v>-1.2035661218425E-2</v>
      </c>
      <c r="L276" s="11"/>
      <c r="M276" s="11"/>
    </row>
    <row r="277" spans="1:13">
      <c r="A277" s="7">
        <v>43677</v>
      </c>
      <c r="B277" s="11">
        <v>-2.3936170212765999E-2</v>
      </c>
      <c r="C277" s="11">
        <v>-1.72721858248958E-2</v>
      </c>
      <c r="L277" s="11"/>
      <c r="M277" s="11"/>
    </row>
    <row r="278" spans="1:13">
      <c r="A278" s="7">
        <v>43708</v>
      </c>
      <c r="B278" s="11">
        <v>-1.3262599469495999E-2</v>
      </c>
      <c r="C278" s="11">
        <v>-2.1267102914931599E-2</v>
      </c>
      <c r="L278" s="11"/>
      <c r="M278" s="11"/>
    </row>
    <row r="279" spans="1:13">
      <c r="A279" s="7">
        <v>43738</v>
      </c>
      <c r="B279" s="11">
        <v>-0.35388739946380698</v>
      </c>
      <c r="C279" s="11">
        <v>-4.1858393943891903E-2</v>
      </c>
    </row>
    <row r="281" spans="1:13">
      <c r="A281"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1"/>
  <sheetViews>
    <sheetView zoomScaleNormal="100" workbookViewId="0">
      <selection activeCell="E1" sqref="E1"/>
    </sheetView>
  </sheetViews>
  <sheetFormatPr defaultRowHeight="15"/>
  <cols>
    <col min="1" max="1" width="21.7109375" style="7" customWidth="1"/>
    <col min="2" max="2" width="26.85546875" style="11" customWidth="1"/>
    <col min="3" max="3" width="9.140625" style="11" customWidth="1"/>
    <col min="5" max="5" width="10.42578125" style="7" bestFit="1" customWidth="1"/>
    <col min="15" max="16" width="8.7109375" style="1"/>
  </cols>
  <sheetData>
    <row r="1" spans="1:9">
      <c r="A1" s="12" t="s">
        <v>290</v>
      </c>
      <c r="B1" s="14"/>
      <c r="C1" s="14"/>
    </row>
    <row r="2" spans="1:9">
      <c r="A2" s="19" t="s">
        <v>284</v>
      </c>
      <c r="B2" s="24" t="s">
        <v>282</v>
      </c>
      <c r="C2" s="24" t="s">
        <v>73</v>
      </c>
    </row>
    <row r="3" spans="1:9">
      <c r="A3" s="7">
        <v>35338</v>
      </c>
      <c r="B3" s="11">
        <v>0.22857142857142901</v>
      </c>
      <c r="C3" s="11">
        <v>0.28411945297237001</v>
      </c>
      <c r="H3" s="11"/>
      <c r="I3" s="11"/>
    </row>
    <row r="4" spans="1:9">
      <c r="A4" s="7">
        <v>35369</v>
      </c>
      <c r="B4" s="11">
        <v>0.2</v>
      </c>
      <c r="C4" s="11">
        <v>0.28670168648050898</v>
      </c>
      <c r="H4" s="11"/>
      <c r="I4" s="11"/>
    </row>
    <row r="5" spans="1:9">
      <c r="A5" s="7">
        <v>35399</v>
      </c>
      <c r="B5" s="11">
        <v>0.18292682926829301</v>
      </c>
      <c r="C5" s="11">
        <v>0.27071973827698997</v>
      </c>
      <c r="H5" s="11"/>
      <c r="I5" s="11"/>
    </row>
    <row r="6" spans="1:9">
      <c r="A6" s="7">
        <v>35430</v>
      </c>
      <c r="B6" s="11">
        <v>0.15053763440860199</v>
      </c>
      <c r="C6" s="11">
        <v>0.28760822510822498</v>
      </c>
      <c r="H6" s="11"/>
      <c r="I6" s="11"/>
    </row>
    <row r="7" spans="1:9">
      <c r="A7" s="7">
        <v>35461</v>
      </c>
      <c r="B7" s="11">
        <v>0.14583333333333301</v>
      </c>
      <c r="C7" s="11">
        <v>0.28190069407367901</v>
      </c>
      <c r="H7" s="11"/>
      <c r="I7" s="11"/>
    </row>
    <row r="8" spans="1:9">
      <c r="A8" s="7">
        <v>35489</v>
      </c>
      <c r="B8" s="11">
        <v>0.125</v>
      </c>
      <c r="C8" s="11">
        <v>0.28853754940711501</v>
      </c>
      <c r="H8" s="11"/>
      <c r="I8" s="11"/>
    </row>
    <row r="9" spans="1:9">
      <c r="A9" s="7">
        <v>35520</v>
      </c>
      <c r="B9" s="11">
        <v>0.14000000000000001</v>
      </c>
      <c r="C9" s="11">
        <v>0.28482003129890499</v>
      </c>
      <c r="H9" s="11"/>
      <c r="I9" s="11"/>
    </row>
    <row r="10" spans="1:9">
      <c r="A10" s="7">
        <v>35550</v>
      </c>
      <c r="B10" s="11">
        <v>0.10377358490565999</v>
      </c>
      <c r="C10" s="11">
        <v>0.28390596745027102</v>
      </c>
      <c r="H10" s="11"/>
      <c r="I10" s="11"/>
    </row>
    <row r="11" spans="1:9">
      <c r="A11" s="7">
        <v>35581</v>
      </c>
      <c r="B11" s="11">
        <v>0.123893805309735</v>
      </c>
      <c r="C11" s="11">
        <v>0.28975535168195699</v>
      </c>
      <c r="H11" s="11"/>
      <c r="I11" s="11"/>
    </row>
    <row r="12" spans="1:9">
      <c r="A12" s="7">
        <v>35611</v>
      </c>
      <c r="B12" s="11">
        <v>0.105263157894737</v>
      </c>
      <c r="C12" s="11">
        <v>0.30337361530715001</v>
      </c>
      <c r="H12" s="11"/>
      <c r="I12" s="11"/>
    </row>
    <row r="13" spans="1:9">
      <c r="A13" s="7">
        <v>35642</v>
      </c>
      <c r="B13" s="11">
        <v>0.139130434782609</v>
      </c>
      <c r="C13" s="11">
        <v>0.32236180904522599</v>
      </c>
      <c r="H13" s="11"/>
      <c r="I13" s="11"/>
    </row>
    <row r="14" spans="1:9">
      <c r="A14" s="7">
        <v>35673</v>
      </c>
      <c r="B14" s="11">
        <v>0.169491525423729</v>
      </c>
      <c r="C14" s="11">
        <v>0.32393311704517103</v>
      </c>
      <c r="H14" s="11"/>
      <c r="I14" s="11"/>
    </row>
    <row r="15" spans="1:9">
      <c r="A15" s="7">
        <v>35703</v>
      </c>
      <c r="B15" s="11">
        <v>0.14960629921259799</v>
      </c>
      <c r="C15" s="11">
        <v>0.32067094227922999</v>
      </c>
      <c r="H15" s="11"/>
      <c r="I15" s="11"/>
    </row>
    <row r="16" spans="1:9">
      <c r="A16" s="7">
        <v>35734</v>
      </c>
      <c r="B16" s="11">
        <v>0.22222222222222199</v>
      </c>
      <c r="C16" s="11">
        <v>0.32669419480203998</v>
      </c>
      <c r="H16" s="11"/>
      <c r="I16" s="11"/>
    </row>
    <row r="17" spans="1:9">
      <c r="A17" s="7">
        <v>35764</v>
      </c>
      <c r="B17" s="11">
        <v>0.20588235294117599</v>
      </c>
      <c r="C17" s="11">
        <v>0.33564759396696198</v>
      </c>
      <c r="H17" s="11"/>
      <c r="I17" s="11"/>
    </row>
    <row r="18" spans="1:9">
      <c r="A18" s="7">
        <v>35795</v>
      </c>
      <c r="B18" s="11">
        <v>0.20863309352518</v>
      </c>
      <c r="C18" s="11">
        <v>0.35243960208432001</v>
      </c>
      <c r="H18" s="11"/>
      <c r="I18" s="11"/>
    </row>
    <row r="19" spans="1:9">
      <c r="A19" s="7">
        <v>35826</v>
      </c>
      <c r="B19" s="11">
        <v>0.20945945945945901</v>
      </c>
      <c r="C19" s="11">
        <v>0.391060145097121</v>
      </c>
      <c r="H19" s="11"/>
      <c r="I19" s="11"/>
    </row>
    <row r="20" spans="1:9">
      <c r="A20" s="7">
        <v>35854</v>
      </c>
      <c r="B20" s="11">
        <v>0.18421052631578999</v>
      </c>
      <c r="C20" s="11">
        <v>0.39520818795068602</v>
      </c>
      <c r="H20" s="11"/>
      <c r="I20" s="11"/>
    </row>
    <row r="21" spans="1:9">
      <c r="A21" s="7">
        <v>35885</v>
      </c>
      <c r="B21" s="11">
        <v>0.27272727272727298</v>
      </c>
      <c r="C21" s="11">
        <v>0.41616766467065902</v>
      </c>
      <c r="H21" s="11"/>
      <c r="I21" s="11"/>
    </row>
    <row r="22" spans="1:9">
      <c r="A22" s="7">
        <v>35915</v>
      </c>
      <c r="B22" s="11">
        <v>0.25</v>
      </c>
      <c r="C22" s="11">
        <v>0.41875284478834801</v>
      </c>
      <c r="H22" s="11"/>
      <c r="I22" s="11"/>
    </row>
    <row r="23" spans="1:9">
      <c r="A23" s="7">
        <v>35946</v>
      </c>
      <c r="B23" s="11">
        <v>0.22500000000000001</v>
      </c>
      <c r="C23" s="11">
        <v>0.43174176193678598</v>
      </c>
      <c r="H23" s="11"/>
      <c r="I23" s="11"/>
    </row>
    <row r="24" spans="1:9">
      <c r="A24" s="7">
        <v>35976</v>
      </c>
      <c r="B24" s="11">
        <v>0.23926380368098199</v>
      </c>
      <c r="C24" s="11">
        <v>0.44239733629300798</v>
      </c>
      <c r="H24" s="11"/>
      <c r="I24" s="11"/>
    </row>
    <row r="25" spans="1:9">
      <c r="A25" s="7">
        <v>36007</v>
      </c>
      <c r="B25" s="11">
        <v>0.30769230769230799</v>
      </c>
      <c r="C25" s="11">
        <v>0.434028540065862</v>
      </c>
      <c r="H25" s="11"/>
      <c r="I25" s="11"/>
    </row>
    <row r="26" spans="1:9">
      <c r="A26" s="7">
        <v>36038</v>
      </c>
      <c r="B26" s="11">
        <v>0.3</v>
      </c>
      <c r="C26" s="11">
        <v>0.44693344932579399</v>
      </c>
      <c r="H26" s="11"/>
      <c r="I26" s="11"/>
    </row>
    <row r="27" spans="1:9">
      <c r="A27" s="7">
        <v>36068</v>
      </c>
      <c r="B27" s="11">
        <v>0.69142857142857195</v>
      </c>
      <c r="C27" s="11">
        <v>0.490246516613076</v>
      </c>
      <c r="H27" s="11"/>
      <c r="I27" s="11"/>
    </row>
    <row r="28" spans="1:9">
      <c r="A28" s="7">
        <v>36099</v>
      </c>
      <c r="B28" s="11">
        <v>0.62983425414364702</v>
      </c>
      <c r="C28" s="11">
        <v>0.50180505415162502</v>
      </c>
      <c r="H28" s="11"/>
      <c r="I28" s="11"/>
    </row>
    <row r="29" spans="1:9">
      <c r="A29" s="7">
        <v>36129</v>
      </c>
      <c r="B29" s="11">
        <v>0.71666666666666701</v>
      </c>
      <c r="C29" s="11">
        <v>0.51104565537555202</v>
      </c>
      <c r="H29" s="11"/>
      <c r="I29" s="11"/>
    </row>
    <row r="30" spans="1:9">
      <c r="A30" s="7">
        <v>36160</v>
      </c>
      <c r="B30" s="11">
        <v>0.70555555555555605</v>
      </c>
      <c r="C30" s="11">
        <v>0.498539841468502</v>
      </c>
      <c r="H30" s="11"/>
      <c r="I30" s="11"/>
    </row>
    <row r="31" spans="1:9">
      <c r="A31" s="7">
        <v>36191</v>
      </c>
      <c r="B31" s="11">
        <v>0.73913043478260898</v>
      </c>
      <c r="C31" s="11">
        <v>0.48559585492228002</v>
      </c>
      <c r="H31" s="11"/>
      <c r="I31" s="11"/>
    </row>
    <row r="32" spans="1:9">
      <c r="A32" s="7">
        <v>36219</v>
      </c>
      <c r="B32" s="11">
        <v>0.75</v>
      </c>
      <c r="C32" s="11">
        <v>0.485264019647974</v>
      </c>
      <c r="H32" s="11"/>
      <c r="I32" s="11"/>
    </row>
    <row r="33" spans="1:9">
      <c r="A33" s="7">
        <v>36250</v>
      </c>
      <c r="B33" s="11">
        <v>0.67553191489361697</v>
      </c>
      <c r="C33" s="11">
        <v>0.47482883608538101</v>
      </c>
      <c r="H33" s="11"/>
      <c r="I33" s="11"/>
    </row>
    <row r="34" spans="1:9">
      <c r="A34" s="7">
        <v>36280</v>
      </c>
      <c r="B34" s="11">
        <v>0.69680851063829796</v>
      </c>
      <c r="C34" s="11">
        <v>0.48501091919793499</v>
      </c>
      <c r="H34" s="11"/>
      <c r="I34" s="11"/>
    </row>
    <row r="35" spans="1:9">
      <c r="A35" s="7">
        <v>36311</v>
      </c>
      <c r="B35" s="11">
        <v>0.75</v>
      </c>
      <c r="C35" s="11">
        <v>0.46431372549019601</v>
      </c>
      <c r="H35" s="11"/>
      <c r="I35" s="11"/>
    </row>
    <row r="36" spans="1:9">
      <c r="A36" s="7">
        <v>36341</v>
      </c>
      <c r="B36" s="11">
        <v>0.74</v>
      </c>
      <c r="C36" s="11">
        <v>0.45294685990338202</v>
      </c>
      <c r="H36" s="11"/>
      <c r="I36" s="11"/>
    </row>
    <row r="37" spans="1:9">
      <c r="A37" s="7">
        <v>36372</v>
      </c>
      <c r="B37" s="11">
        <v>0.64878048780487796</v>
      </c>
      <c r="C37" s="11">
        <v>0.45108903324417299</v>
      </c>
      <c r="H37" s="11"/>
      <c r="I37" s="11"/>
    </row>
    <row r="38" spans="1:9">
      <c r="A38" s="7">
        <v>36403</v>
      </c>
      <c r="B38" s="11">
        <v>0.80676328502415495</v>
      </c>
      <c r="C38" s="11">
        <v>0.44590978593272201</v>
      </c>
      <c r="H38" s="11"/>
      <c r="I38" s="11"/>
    </row>
    <row r="39" spans="1:9">
      <c r="A39" s="7">
        <v>36433</v>
      </c>
      <c r="B39" s="11">
        <v>0.394230769230769</v>
      </c>
      <c r="C39" s="11">
        <v>0.41201143946615798</v>
      </c>
      <c r="H39" s="11"/>
      <c r="I39" s="11"/>
    </row>
    <row r="40" spans="1:9">
      <c r="A40" s="7">
        <v>36464</v>
      </c>
      <c r="B40" s="11">
        <v>0.541062801932367</v>
      </c>
      <c r="C40" s="11">
        <v>0.41489971346704901</v>
      </c>
      <c r="H40" s="11"/>
      <c r="I40" s="11"/>
    </row>
    <row r="41" spans="1:9">
      <c r="A41" s="7">
        <v>36494</v>
      </c>
      <c r="B41" s="11">
        <v>0.50246305418719195</v>
      </c>
      <c r="C41" s="11">
        <v>0.41373406886056702</v>
      </c>
      <c r="H41" s="11"/>
      <c r="I41" s="11"/>
    </row>
    <row r="42" spans="1:9">
      <c r="A42" s="7">
        <v>36525</v>
      </c>
      <c r="B42" s="11">
        <v>0.61951219512195099</v>
      </c>
      <c r="C42" s="11">
        <v>0.415843465045593</v>
      </c>
      <c r="H42" s="11"/>
      <c r="I42" s="11"/>
    </row>
    <row r="43" spans="1:9">
      <c r="A43" s="7">
        <v>36556</v>
      </c>
      <c r="B43" s="11">
        <v>0.59024390243902403</v>
      </c>
      <c r="C43" s="11">
        <v>0.39507575757575802</v>
      </c>
      <c r="H43" s="11"/>
      <c r="I43" s="11"/>
    </row>
    <row r="44" spans="1:9">
      <c r="A44" s="7">
        <v>36585</v>
      </c>
      <c r="B44" s="11">
        <v>0.600985221674877</v>
      </c>
      <c r="C44" s="11">
        <v>0.400755429650614</v>
      </c>
      <c r="H44" s="11"/>
      <c r="I44" s="11"/>
    </row>
    <row r="45" spans="1:9">
      <c r="A45" s="7">
        <v>36616</v>
      </c>
      <c r="B45" s="11">
        <v>0.75376884422110602</v>
      </c>
      <c r="C45" s="11">
        <v>0.410522345841976</v>
      </c>
      <c r="H45" s="11"/>
      <c r="I45" s="11"/>
    </row>
    <row r="46" spans="1:9">
      <c r="A46" s="7">
        <v>36646</v>
      </c>
      <c r="B46" s="11">
        <v>0.72727272727272696</v>
      </c>
      <c r="C46" s="11">
        <v>0.41079150216206101</v>
      </c>
      <c r="H46" s="11"/>
      <c r="I46" s="11"/>
    </row>
    <row r="47" spans="1:9">
      <c r="A47" s="7">
        <v>36677</v>
      </c>
      <c r="B47" s="11">
        <v>0.69499999999999995</v>
      </c>
      <c r="C47" s="11">
        <v>0.40235910878112702</v>
      </c>
      <c r="H47" s="11"/>
      <c r="I47" s="11"/>
    </row>
    <row r="48" spans="1:9">
      <c r="A48" s="7">
        <v>36707</v>
      </c>
      <c r="B48" s="11">
        <v>0.69499999999999995</v>
      </c>
      <c r="C48" s="11">
        <v>0.414784394250513</v>
      </c>
      <c r="H48" s="11"/>
      <c r="I48" s="11"/>
    </row>
    <row r="49" spans="1:9">
      <c r="A49" s="7">
        <v>36738</v>
      </c>
      <c r="B49" s="11">
        <v>0.69849246231155804</v>
      </c>
      <c r="C49" s="11">
        <v>0.41025641025641002</v>
      </c>
      <c r="H49" s="11"/>
      <c r="I49" s="11"/>
    </row>
    <row r="50" spans="1:9">
      <c r="A50" s="7">
        <v>36769</v>
      </c>
      <c r="B50" s="11">
        <v>0.51500000000000001</v>
      </c>
      <c r="C50" s="11">
        <v>0.41513633834168101</v>
      </c>
      <c r="H50" s="11"/>
      <c r="I50" s="11"/>
    </row>
    <row r="51" spans="1:9">
      <c r="A51" s="7">
        <v>36799</v>
      </c>
      <c r="B51" s="11">
        <v>0.52736318407960203</v>
      </c>
      <c r="C51" s="11">
        <v>0.42481967819493299</v>
      </c>
      <c r="H51" s="11"/>
      <c r="I51" s="11"/>
    </row>
    <row r="52" spans="1:9">
      <c r="A52" s="7">
        <v>36830</v>
      </c>
      <c r="B52" s="11">
        <v>0.62871287128712905</v>
      </c>
      <c r="C52" s="11">
        <v>0.42254038179148301</v>
      </c>
      <c r="H52" s="11"/>
      <c r="I52" s="11"/>
    </row>
    <row r="53" spans="1:9">
      <c r="A53" s="7">
        <v>36860</v>
      </c>
      <c r="B53" s="11">
        <v>0.68472906403940903</v>
      </c>
      <c r="C53" s="11">
        <v>0.43623667769202501</v>
      </c>
      <c r="H53" s="11"/>
      <c r="I53" s="11"/>
    </row>
    <row r="54" spans="1:9">
      <c r="A54" s="7">
        <v>36891</v>
      </c>
      <c r="B54" s="11">
        <v>0.58415841584158401</v>
      </c>
      <c r="C54" s="11">
        <v>0.439852398523985</v>
      </c>
      <c r="H54" s="11"/>
      <c r="I54" s="11"/>
    </row>
    <row r="55" spans="1:9">
      <c r="A55" s="7">
        <v>36922</v>
      </c>
      <c r="B55" s="11">
        <v>0.58415841584158401</v>
      </c>
      <c r="C55" s="11">
        <v>0.46345056159086701</v>
      </c>
      <c r="H55" s="11"/>
      <c r="I55" s="11"/>
    </row>
    <row r="56" spans="1:9">
      <c r="A56" s="7">
        <v>36950</v>
      </c>
      <c r="B56" s="11">
        <v>0.59296482412060303</v>
      </c>
      <c r="C56" s="11">
        <v>0.46644542772861403</v>
      </c>
      <c r="H56" s="11"/>
      <c r="I56" s="11"/>
    </row>
    <row r="57" spans="1:9">
      <c r="A57" s="7">
        <v>36981</v>
      </c>
      <c r="B57" s="11">
        <v>0.57999999999999996</v>
      </c>
      <c r="C57" s="11">
        <v>0.46680154496965198</v>
      </c>
      <c r="H57" s="11"/>
      <c r="I57" s="11"/>
    </row>
    <row r="58" spans="1:9">
      <c r="A58" s="7">
        <v>37011</v>
      </c>
      <c r="B58" s="11">
        <v>0.61386138613861396</v>
      </c>
      <c r="C58" s="11">
        <v>0.470729013254786</v>
      </c>
      <c r="H58" s="11"/>
      <c r="I58" s="11"/>
    </row>
    <row r="59" spans="1:9">
      <c r="A59" s="7">
        <v>37042</v>
      </c>
      <c r="B59" s="11">
        <v>0.600985221674877</v>
      </c>
      <c r="C59" s="11">
        <v>0.48415622697125998</v>
      </c>
      <c r="H59" s="11"/>
      <c r="I59" s="11"/>
    </row>
    <row r="60" spans="1:9">
      <c r="A60" s="7">
        <v>37072</v>
      </c>
      <c r="B60" s="11">
        <v>0.63235294117647101</v>
      </c>
      <c r="C60" s="11">
        <v>0.49106649475041397</v>
      </c>
      <c r="H60" s="11"/>
      <c r="I60" s="11"/>
    </row>
    <row r="61" spans="1:9">
      <c r="A61" s="7">
        <v>37103</v>
      </c>
      <c r="B61" s="11">
        <v>0.91219512195121899</v>
      </c>
      <c r="C61" s="11">
        <v>0.51712076583210598</v>
      </c>
      <c r="H61" s="11"/>
      <c r="I61" s="11"/>
    </row>
    <row r="62" spans="1:9">
      <c r="A62" s="7">
        <v>37134</v>
      </c>
      <c r="B62" s="11">
        <v>0.95588235294117596</v>
      </c>
      <c r="C62" s="11">
        <v>0.51681676162470103</v>
      </c>
      <c r="H62" s="11"/>
      <c r="I62" s="11"/>
    </row>
    <row r="63" spans="1:9">
      <c r="A63" s="7">
        <v>37164</v>
      </c>
      <c r="B63" s="11">
        <v>0.94554455445544605</v>
      </c>
      <c r="C63" s="11">
        <v>0.51068139963167603</v>
      </c>
      <c r="H63" s="11"/>
      <c r="I63" s="11"/>
    </row>
    <row r="64" spans="1:9">
      <c r="A64" s="7">
        <v>37195</v>
      </c>
      <c r="B64" s="11">
        <v>1.00985221674877</v>
      </c>
      <c r="C64" s="11">
        <v>0.53372759194233999</v>
      </c>
      <c r="H64" s="11"/>
      <c r="I64" s="11"/>
    </row>
    <row r="65" spans="1:9">
      <c r="A65" s="7">
        <v>37225</v>
      </c>
      <c r="B65" s="11">
        <v>0.96517412935323399</v>
      </c>
      <c r="C65" s="11">
        <v>0.544106745737583</v>
      </c>
      <c r="H65" s="11"/>
      <c r="I65" s="11"/>
    </row>
    <row r="66" spans="1:9">
      <c r="A66" s="7">
        <v>37256</v>
      </c>
      <c r="B66" s="11">
        <v>1.22</v>
      </c>
      <c r="C66" s="11">
        <v>0.575949367088608</v>
      </c>
      <c r="H66" s="11"/>
      <c r="I66" s="11"/>
    </row>
    <row r="67" spans="1:9">
      <c r="A67" s="7">
        <v>37287</v>
      </c>
      <c r="B67" s="11">
        <v>1.21890547263682</v>
      </c>
      <c r="C67" s="11">
        <v>0.56889138156664798</v>
      </c>
      <c r="H67" s="11"/>
      <c r="I67" s="11"/>
    </row>
    <row r="68" spans="1:9">
      <c r="A68" s="7">
        <v>37315</v>
      </c>
      <c r="B68" s="11">
        <v>1.3631840796019901</v>
      </c>
      <c r="C68" s="11">
        <v>0.59108781127129795</v>
      </c>
      <c r="H68" s="11"/>
      <c r="I68" s="11"/>
    </row>
    <row r="69" spans="1:9">
      <c r="A69" s="7">
        <v>37346</v>
      </c>
      <c r="B69" s="11">
        <v>1.21182266009852</v>
      </c>
      <c r="C69" s="11">
        <v>0.58535211267605602</v>
      </c>
      <c r="H69" s="11"/>
      <c r="I69" s="11"/>
    </row>
    <row r="70" spans="1:9">
      <c r="A70" s="7">
        <v>37376</v>
      </c>
      <c r="B70" s="11">
        <v>1.19211822660099</v>
      </c>
      <c r="C70" s="11">
        <v>0.58091832894241602</v>
      </c>
      <c r="H70" s="11"/>
      <c r="I70" s="11"/>
    </row>
    <row r="71" spans="1:9">
      <c r="A71" s="7">
        <v>37407</v>
      </c>
      <c r="B71" s="11">
        <v>1.23267326732673</v>
      </c>
      <c r="C71" s="11">
        <v>0.58938285499906196</v>
      </c>
      <c r="H71" s="11"/>
      <c r="I71" s="11"/>
    </row>
    <row r="72" spans="1:9">
      <c r="A72" s="7">
        <v>37437</v>
      </c>
      <c r="B72" s="11">
        <v>1.24</v>
      </c>
      <c r="C72" s="11">
        <v>0.58583971604707596</v>
      </c>
      <c r="H72" s="11"/>
      <c r="I72" s="11"/>
    </row>
    <row r="73" spans="1:9">
      <c r="A73" s="7">
        <v>37468</v>
      </c>
      <c r="B73" s="11">
        <v>1</v>
      </c>
      <c r="C73" s="11">
        <v>0.57847365460341305</v>
      </c>
      <c r="H73" s="11"/>
      <c r="I73" s="11"/>
    </row>
    <row r="74" spans="1:9">
      <c r="A74" s="7">
        <v>37499</v>
      </c>
      <c r="B74" s="11">
        <v>1.23618090452261</v>
      </c>
      <c r="C74" s="11">
        <v>0.58209795458810298</v>
      </c>
      <c r="H74" s="11"/>
      <c r="I74" s="11"/>
    </row>
    <row r="75" spans="1:9">
      <c r="A75" s="7">
        <v>37529</v>
      </c>
      <c r="B75" s="11">
        <v>1.3115577889447201</v>
      </c>
      <c r="C75" s="11">
        <v>0.58241140071254505</v>
      </c>
      <c r="H75" s="11"/>
      <c r="I75" s="11"/>
    </row>
    <row r="76" spans="1:9">
      <c r="A76" s="7">
        <v>37560</v>
      </c>
      <c r="B76" s="11">
        <v>1.02525252525253</v>
      </c>
      <c r="C76" s="11">
        <v>0.57234242709313299</v>
      </c>
      <c r="H76" s="11"/>
      <c r="I76" s="11"/>
    </row>
    <row r="77" spans="1:9">
      <c r="A77" s="7">
        <v>37590</v>
      </c>
      <c r="B77" s="11">
        <v>1.0862944162436501</v>
      </c>
      <c r="C77" s="11">
        <v>0.57889787474139598</v>
      </c>
      <c r="H77" s="11"/>
      <c r="I77" s="11"/>
    </row>
    <row r="78" spans="1:9">
      <c r="A78" s="7">
        <v>37621</v>
      </c>
      <c r="B78" s="11">
        <v>0.89175257731958801</v>
      </c>
      <c r="C78" s="11">
        <v>0.56973237843950197</v>
      </c>
      <c r="H78" s="11"/>
      <c r="I78" s="11"/>
    </row>
    <row r="79" spans="1:9">
      <c r="A79" s="7">
        <v>37652</v>
      </c>
      <c r="B79" s="11">
        <v>0.97395833333333304</v>
      </c>
      <c r="C79" s="11">
        <v>0.57145564821834705</v>
      </c>
      <c r="H79" s="11"/>
      <c r="I79" s="11"/>
    </row>
    <row r="80" spans="1:9">
      <c r="A80" s="7">
        <v>37680</v>
      </c>
      <c r="B80" s="11">
        <v>0.83333333333333304</v>
      </c>
      <c r="C80" s="11">
        <v>0.55176982774938499</v>
      </c>
      <c r="H80" s="11"/>
      <c r="I80" s="11"/>
    </row>
    <row r="81" spans="1:9">
      <c r="A81" s="7">
        <v>37711</v>
      </c>
      <c r="B81" s="11">
        <v>0.92432432432432399</v>
      </c>
      <c r="C81" s="11">
        <v>0.546007604562738</v>
      </c>
      <c r="H81" s="11"/>
      <c r="I81" s="11"/>
    </row>
    <row r="82" spans="1:9">
      <c r="A82" s="7">
        <v>37741</v>
      </c>
      <c r="B82" s="11">
        <v>0.98351648351648402</v>
      </c>
      <c r="C82" s="11">
        <v>0.544989581360106</v>
      </c>
      <c r="H82" s="11"/>
      <c r="I82" s="11"/>
    </row>
    <row r="83" spans="1:9">
      <c r="A83" s="7">
        <v>37772</v>
      </c>
      <c r="B83" s="11">
        <v>1.27659574468085</v>
      </c>
      <c r="C83" s="11">
        <v>0.55055322396032103</v>
      </c>
      <c r="H83" s="11"/>
      <c r="I83" s="11"/>
    </row>
    <row r="84" spans="1:9">
      <c r="A84" s="7">
        <v>37802</v>
      </c>
      <c r="B84" s="11">
        <v>1.2620320855614999</v>
      </c>
      <c r="C84" s="11">
        <v>0.53736179946625995</v>
      </c>
      <c r="H84" s="11"/>
      <c r="I84" s="11"/>
    </row>
    <row r="85" spans="1:9">
      <c r="A85" s="7">
        <v>37833</v>
      </c>
      <c r="B85" s="11">
        <v>0.97297297297297303</v>
      </c>
      <c r="C85" s="11">
        <v>0.51476793248945096</v>
      </c>
      <c r="H85" s="11"/>
      <c r="I85" s="11"/>
    </row>
    <row r="86" spans="1:9">
      <c r="A86" s="7">
        <v>37864</v>
      </c>
      <c r="B86" s="11">
        <v>0.91208791208791196</v>
      </c>
      <c r="C86" s="11">
        <v>0.50529151433519304</v>
      </c>
      <c r="H86" s="11"/>
      <c r="I86" s="11"/>
    </row>
    <row r="87" spans="1:9">
      <c r="A87" s="7">
        <v>37894</v>
      </c>
      <c r="B87" s="11">
        <v>0.84357541899441302</v>
      </c>
      <c r="C87" s="11">
        <v>0.49932963033901601</v>
      </c>
      <c r="H87" s="11"/>
      <c r="I87" s="11"/>
    </row>
    <row r="88" spans="1:9">
      <c r="A88" s="7">
        <v>37925</v>
      </c>
      <c r="B88" s="11">
        <v>0.78453038674033204</v>
      </c>
      <c r="C88" s="11">
        <v>0.48036951501154701</v>
      </c>
      <c r="H88" s="11"/>
      <c r="I88" s="11"/>
    </row>
    <row r="89" spans="1:9">
      <c r="A89" s="7">
        <v>37955</v>
      </c>
      <c r="B89" s="11">
        <v>0.74033149171270696</v>
      </c>
      <c r="C89" s="11">
        <v>0.44311608175858103</v>
      </c>
      <c r="H89" s="11"/>
      <c r="I89" s="11"/>
    </row>
    <row r="90" spans="1:9">
      <c r="A90" s="7">
        <v>37986</v>
      </c>
      <c r="B90" s="11">
        <v>0.68852459016393497</v>
      </c>
      <c r="C90" s="11">
        <v>0.41048543689320399</v>
      </c>
      <c r="H90" s="11"/>
      <c r="I90" s="11"/>
    </row>
    <row r="91" spans="1:9">
      <c r="A91" s="7">
        <v>38017</v>
      </c>
      <c r="B91" s="11">
        <v>0.66666666666666696</v>
      </c>
      <c r="C91" s="11">
        <v>0.384973791496797</v>
      </c>
      <c r="H91" s="11"/>
      <c r="I91" s="11"/>
    </row>
    <row r="92" spans="1:9">
      <c r="A92" s="7">
        <v>38046</v>
      </c>
      <c r="B92" s="11">
        <v>0.64361702127659604</v>
      </c>
      <c r="C92" s="11">
        <v>0.37153383750242402</v>
      </c>
      <c r="H92" s="11"/>
      <c r="I92" s="11"/>
    </row>
    <row r="93" spans="1:9">
      <c r="A93" s="7">
        <v>38077</v>
      </c>
      <c r="B93" s="11">
        <v>0.58421052631578996</v>
      </c>
      <c r="C93" s="11">
        <v>0.36257763975155299</v>
      </c>
      <c r="H93" s="11"/>
      <c r="I93" s="11"/>
    </row>
    <row r="94" spans="1:9">
      <c r="A94" s="7">
        <v>38107</v>
      </c>
      <c r="B94" s="11">
        <v>0.51052631578947405</v>
      </c>
      <c r="C94" s="11">
        <v>0.34039246162813303</v>
      </c>
      <c r="H94" s="11"/>
      <c r="I94" s="11"/>
    </row>
    <row r="95" spans="1:9">
      <c r="A95" s="7">
        <v>38138</v>
      </c>
      <c r="B95" s="11">
        <v>0.36021505376344098</v>
      </c>
      <c r="C95" s="11">
        <v>0.31737692158007402</v>
      </c>
      <c r="H95" s="11"/>
      <c r="I95" s="11"/>
    </row>
    <row r="96" spans="1:9">
      <c r="A96" s="7">
        <v>38168</v>
      </c>
      <c r="B96" s="11">
        <v>0.39344262295082</v>
      </c>
      <c r="C96" s="11">
        <v>0.30252427184466002</v>
      </c>
      <c r="H96" s="11"/>
      <c r="I96" s="11"/>
    </row>
    <row r="97" spans="1:9">
      <c r="A97" s="7">
        <v>38199</v>
      </c>
      <c r="B97" s="11">
        <v>0.41208791208791201</v>
      </c>
      <c r="C97" s="11">
        <v>0.30278422273781902</v>
      </c>
      <c r="H97" s="11"/>
      <c r="I97" s="11"/>
    </row>
    <row r="98" spans="1:9">
      <c r="A98" s="7">
        <v>38230</v>
      </c>
      <c r="B98" s="11">
        <v>0.224719101123596</v>
      </c>
      <c r="C98" s="11">
        <v>0.30073586367157201</v>
      </c>
      <c r="H98" s="11"/>
      <c r="I98" s="11"/>
    </row>
    <row r="99" spans="1:9">
      <c r="A99" s="7">
        <v>38260</v>
      </c>
      <c r="B99" s="11">
        <v>0.56000000000000005</v>
      </c>
      <c r="C99" s="11">
        <v>0.31277874733372102</v>
      </c>
      <c r="H99" s="11"/>
      <c r="I99" s="11"/>
    </row>
    <row r="100" spans="1:9">
      <c r="A100" s="7">
        <v>38291</v>
      </c>
      <c r="B100" s="11">
        <v>0.54494382022471899</v>
      </c>
      <c r="C100" s="11">
        <v>0.30429755251493501</v>
      </c>
      <c r="H100" s="11"/>
      <c r="I100" s="11"/>
    </row>
    <row r="101" spans="1:9">
      <c r="A101" s="7">
        <v>38321</v>
      </c>
      <c r="B101" s="11">
        <v>0.54098360655737698</v>
      </c>
      <c r="C101" s="11">
        <v>0.32565726348109802</v>
      </c>
      <c r="H101" s="11"/>
      <c r="I101" s="11"/>
    </row>
    <row r="102" spans="1:9">
      <c r="A102" s="7">
        <v>38352</v>
      </c>
      <c r="B102" s="11">
        <v>0.51630434782608703</v>
      </c>
      <c r="C102" s="11">
        <v>0.33805513016845301</v>
      </c>
      <c r="H102" s="11"/>
      <c r="I102" s="11"/>
    </row>
    <row r="103" spans="1:9">
      <c r="A103" s="7">
        <v>38383</v>
      </c>
      <c r="B103" s="11">
        <v>0.565217391304348</v>
      </c>
      <c r="C103" s="11">
        <v>0.34641768292682901</v>
      </c>
      <c r="H103" s="11"/>
      <c r="I103" s="11"/>
    </row>
    <row r="104" spans="1:9">
      <c r="A104" s="7">
        <v>38411</v>
      </c>
      <c r="B104" s="11">
        <v>0.56830601092896205</v>
      </c>
      <c r="C104" s="11">
        <v>0.35096062392999799</v>
      </c>
      <c r="H104" s="11"/>
      <c r="I104" s="11"/>
    </row>
    <row r="105" spans="1:9">
      <c r="A105" s="7">
        <v>38442</v>
      </c>
      <c r="B105" s="11">
        <v>0.55191256830601099</v>
      </c>
      <c r="C105" s="11">
        <v>0.34255924170616098</v>
      </c>
      <c r="H105" s="11"/>
      <c r="I105" s="11"/>
    </row>
    <row r="106" spans="1:9">
      <c r="A106" s="7">
        <v>38472</v>
      </c>
      <c r="B106" s="11">
        <v>0.52777777777777801</v>
      </c>
      <c r="C106" s="11">
        <v>0.34940442427680102</v>
      </c>
      <c r="H106" s="11"/>
      <c r="I106" s="11"/>
    </row>
    <row r="107" spans="1:9">
      <c r="A107" s="7">
        <v>38503</v>
      </c>
      <c r="B107" s="11">
        <v>0.53888888888888897</v>
      </c>
      <c r="C107" s="11">
        <v>0.36728919071873201</v>
      </c>
      <c r="H107" s="11"/>
      <c r="I107" s="11"/>
    </row>
    <row r="108" spans="1:9">
      <c r="A108" s="7">
        <v>38533</v>
      </c>
      <c r="B108" s="11">
        <v>0.64835164835164805</v>
      </c>
      <c r="C108" s="11">
        <v>0.38367729831144498</v>
      </c>
      <c r="H108" s="11"/>
      <c r="I108" s="11"/>
    </row>
    <row r="109" spans="1:9">
      <c r="A109" s="7">
        <v>38564</v>
      </c>
      <c r="B109" s="11">
        <v>0.75268817204301097</v>
      </c>
      <c r="C109" s="11">
        <v>0.38477327859675298</v>
      </c>
      <c r="H109" s="11"/>
      <c r="I109" s="11"/>
    </row>
    <row r="110" spans="1:9">
      <c r="A110" s="7">
        <v>38595</v>
      </c>
      <c r="B110" s="11">
        <v>0.74725274725274704</v>
      </c>
      <c r="C110" s="11">
        <v>0.38280812977810902</v>
      </c>
      <c r="H110" s="11"/>
      <c r="I110" s="11"/>
    </row>
    <row r="111" spans="1:9">
      <c r="A111" s="7">
        <v>38625</v>
      </c>
      <c r="B111" s="11">
        <v>0.41758241758241799</v>
      </c>
      <c r="C111" s="11">
        <v>0.36865671641790998</v>
      </c>
      <c r="H111" s="11"/>
      <c r="I111" s="11"/>
    </row>
    <row r="112" spans="1:9">
      <c r="A112" s="7">
        <v>38656</v>
      </c>
      <c r="B112" s="11">
        <v>0.65384615384615397</v>
      </c>
      <c r="C112" s="11">
        <v>0.37534857780256597</v>
      </c>
      <c r="H112" s="11"/>
      <c r="I112" s="11"/>
    </row>
    <row r="113" spans="1:9">
      <c r="A113" s="7">
        <v>38686</v>
      </c>
      <c r="B113" s="11">
        <v>0.61413043478260898</v>
      </c>
      <c r="C113" s="11">
        <v>0.35520949202817997</v>
      </c>
      <c r="H113" s="11"/>
      <c r="I113" s="11"/>
    </row>
    <row r="114" spans="1:9">
      <c r="A114" s="7">
        <v>38717</v>
      </c>
      <c r="B114" s="11">
        <v>0.58854166666666696</v>
      </c>
      <c r="C114" s="11">
        <v>0.36393866617402598</v>
      </c>
      <c r="H114" s="11"/>
      <c r="I114" s="11"/>
    </row>
    <row r="115" spans="1:9">
      <c r="A115" s="7">
        <v>38748</v>
      </c>
      <c r="B115" s="11">
        <v>0.55729166666666696</v>
      </c>
      <c r="C115" s="11">
        <v>0.36861447997059898</v>
      </c>
      <c r="H115" s="11"/>
      <c r="I115" s="11"/>
    </row>
    <row r="116" spans="1:9">
      <c r="A116" s="7">
        <v>38776</v>
      </c>
      <c r="B116" s="11">
        <v>0.56020942408376995</v>
      </c>
      <c r="C116" s="11">
        <v>0.35377271892785001</v>
      </c>
      <c r="H116" s="11"/>
      <c r="I116" s="11"/>
    </row>
    <row r="117" spans="1:9">
      <c r="A117" s="7">
        <v>38807</v>
      </c>
      <c r="B117" s="11">
        <v>0.59487179487179498</v>
      </c>
      <c r="C117" s="11">
        <v>0.36863246302720498</v>
      </c>
      <c r="H117" s="11"/>
      <c r="I117" s="11"/>
    </row>
    <row r="118" spans="1:9">
      <c r="A118" s="7">
        <v>38837</v>
      </c>
      <c r="B118" s="11">
        <v>0.62755102040816302</v>
      </c>
      <c r="C118" s="11">
        <v>0.37377049180327898</v>
      </c>
      <c r="H118" s="11"/>
      <c r="I118" s="11"/>
    </row>
    <row r="119" spans="1:9">
      <c r="A119" s="7">
        <v>38868</v>
      </c>
      <c r="B119" s="11">
        <v>0.71782178217821802</v>
      </c>
      <c r="C119" s="11">
        <v>0.379567351390656</v>
      </c>
      <c r="H119" s="11"/>
      <c r="I119" s="11"/>
    </row>
    <row r="120" spans="1:9">
      <c r="A120" s="7">
        <v>38898</v>
      </c>
      <c r="B120" s="11">
        <v>0.61421319796954299</v>
      </c>
      <c r="C120" s="11">
        <v>0.37520421129061499</v>
      </c>
      <c r="H120" s="11"/>
      <c r="I120" s="11"/>
    </row>
    <row r="121" spans="1:9">
      <c r="A121" s="7">
        <v>38929</v>
      </c>
      <c r="B121" s="11">
        <v>0.57286432160804002</v>
      </c>
      <c r="C121" s="11">
        <v>0.374253123302553</v>
      </c>
      <c r="H121" s="11"/>
      <c r="I121" s="11"/>
    </row>
    <row r="122" spans="1:9">
      <c r="A122" s="7">
        <v>38960</v>
      </c>
      <c r="B122" s="11">
        <v>0.68341708542713597</v>
      </c>
      <c r="C122" s="11">
        <v>0.37756771496091601</v>
      </c>
      <c r="H122" s="11"/>
      <c r="I122" s="11"/>
    </row>
    <row r="123" spans="1:9">
      <c r="A123" s="7">
        <v>38990</v>
      </c>
      <c r="B123" s="11">
        <v>0.70646766169154196</v>
      </c>
      <c r="C123" s="11">
        <v>0.46209516916953097</v>
      </c>
      <c r="H123" s="11"/>
      <c r="I123" s="11"/>
    </row>
    <row r="124" spans="1:9">
      <c r="A124" s="7">
        <v>39021</v>
      </c>
      <c r="B124" s="11">
        <v>0.54726368159203997</v>
      </c>
      <c r="C124" s="11">
        <v>0.45096274968508199</v>
      </c>
      <c r="H124" s="11"/>
      <c r="I124" s="11"/>
    </row>
    <row r="125" spans="1:9">
      <c r="A125" s="7">
        <v>39051</v>
      </c>
      <c r="B125" s="11">
        <v>0.54726368159203997</v>
      </c>
      <c r="C125" s="11">
        <v>0.450447227191413</v>
      </c>
      <c r="H125" s="11"/>
      <c r="I125" s="11"/>
    </row>
    <row r="126" spans="1:9">
      <c r="A126" s="7">
        <v>39082</v>
      </c>
      <c r="B126" s="11">
        <v>0.580808080808081</v>
      </c>
      <c r="C126" s="11">
        <v>0.42787944025834201</v>
      </c>
      <c r="H126" s="11"/>
      <c r="I126" s="11"/>
    </row>
    <row r="127" spans="1:9">
      <c r="A127" s="7">
        <v>39113</v>
      </c>
      <c r="B127" s="11">
        <v>0.55940594059405901</v>
      </c>
      <c r="C127" s="11">
        <v>0.41783279512020099</v>
      </c>
      <c r="H127" s="11"/>
      <c r="I127" s="11"/>
    </row>
    <row r="128" spans="1:9">
      <c r="A128" s="7">
        <v>39141</v>
      </c>
      <c r="B128" s="11">
        <v>0.56499999999999995</v>
      </c>
      <c r="C128" s="11">
        <v>0.45514890563329702</v>
      </c>
      <c r="H128" s="11"/>
      <c r="I128" s="11"/>
    </row>
    <row r="129" spans="1:9">
      <c r="A129" s="7">
        <v>39172</v>
      </c>
      <c r="B129" s="11">
        <v>0.55392156862745101</v>
      </c>
      <c r="C129" s="11">
        <v>0.49794459338695302</v>
      </c>
      <c r="H129" s="11"/>
      <c r="I129" s="11"/>
    </row>
    <row r="130" spans="1:9">
      <c r="A130" s="7">
        <v>39202</v>
      </c>
      <c r="B130" s="11">
        <v>0.87081339712918704</v>
      </c>
      <c r="C130" s="11">
        <v>0.57170783721343499</v>
      </c>
      <c r="H130" s="11"/>
      <c r="I130" s="11"/>
    </row>
    <row r="131" spans="1:9">
      <c r="A131" s="7">
        <v>39233</v>
      </c>
      <c r="B131" s="11">
        <v>0.81603773584905703</v>
      </c>
      <c r="C131" s="11">
        <v>0.64133900106269903</v>
      </c>
      <c r="H131" s="11"/>
      <c r="I131" s="11"/>
    </row>
    <row r="132" spans="1:9">
      <c r="A132" s="7">
        <v>39263</v>
      </c>
      <c r="B132" s="11">
        <v>0.81735159817351599</v>
      </c>
      <c r="C132" s="11">
        <v>0.63872220261207202</v>
      </c>
      <c r="H132" s="11"/>
      <c r="I132" s="11"/>
    </row>
    <row r="133" spans="1:9">
      <c r="A133" s="7">
        <v>39294</v>
      </c>
      <c r="B133" s="11">
        <v>0.75909090909090904</v>
      </c>
      <c r="C133" s="11">
        <v>0.63628349788434402</v>
      </c>
      <c r="H133" s="11"/>
      <c r="I133" s="11"/>
    </row>
    <row r="134" spans="1:9">
      <c r="A134" s="7">
        <v>39325</v>
      </c>
      <c r="B134" s="11">
        <v>0.65296803652968005</v>
      </c>
      <c r="C134" s="11">
        <v>0.63146779303062295</v>
      </c>
      <c r="H134" s="11"/>
      <c r="I134" s="11"/>
    </row>
    <row r="135" spans="1:9">
      <c r="A135" s="7">
        <v>39355</v>
      </c>
      <c r="B135" s="11">
        <v>0.66055045871559603</v>
      </c>
      <c r="C135" s="11">
        <v>0.54132303912967195</v>
      </c>
      <c r="H135" s="11"/>
      <c r="I135" s="11"/>
    </row>
    <row r="136" spans="1:9">
      <c r="A136" s="7">
        <v>39386</v>
      </c>
      <c r="B136" s="11">
        <v>0.625</v>
      </c>
      <c r="C136" s="11">
        <v>0.55014826443397902</v>
      </c>
      <c r="H136" s="11"/>
      <c r="I136" s="11"/>
    </row>
    <row r="137" spans="1:9">
      <c r="A137" s="7">
        <v>39416</v>
      </c>
      <c r="B137" s="11">
        <v>0.65486725663716805</v>
      </c>
      <c r="C137" s="11">
        <v>0.55522648083623705</v>
      </c>
      <c r="H137" s="11"/>
      <c r="I137" s="11"/>
    </row>
    <row r="138" spans="1:9">
      <c r="A138" s="7">
        <v>39447</v>
      </c>
      <c r="B138" s="11">
        <v>0.64159292035398197</v>
      </c>
      <c r="C138" s="11">
        <v>0.56718233964887899</v>
      </c>
      <c r="H138" s="11"/>
      <c r="I138" s="11"/>
    </row>
    <row r="139" spans="1:9">
      <c r="A139" s="7">
        <v>39478</v>
      </c>
      <c r="B139" s="11">
        <v>0.63636363636363702</v>
      </c>
      <c r="C139" s="11">
        <v>0.57310953452154401</v>
      </c>
      <c r="H139" s="11"/>
      <c r="I139" s="11"/>
    </row>
    <row r="140" spans="1:9">
      <c r="A140" s="7">
        <v>39507</v>
      </c>
      <c r="B140" s="11">
        <v>0.64069264069264098</v>
      </c>
      <c r="C140" s="11">
        <v>0.54715025906735804</v>
      </c>
      <c r="H140" s="11"/>
      <c r="I140" s="11"/>
    </row>
    <row r="141" spans="1:9">
      <c r="A141" s="7">
        <v>39538</v>
      </c>
      <c r="B141" s="11">
        <v>0.61739130434782596</v>
      </c>
      <c r="C141" s="11">
        <v>0.49939582254444997</v>
      </c>
      <c r="H141" s="11"/>
      <c r="I141" s="11"/>
    </row>
    <row r="142" spans="1:9">
      <c r="A142" s="7">
        <v>39568</v>
      </c>
      <c r="B142" s="11">
        <v>0.20588235294117599</v>
      </c>
      <c r="C142" s="11">
        <v>0.42183195592286499</v>
      </c>
      <c r="H142" s="11"/>
      <c r="I142" s="11"/>
    </row>
    <row r="143" spans="1:9">
      <c r="A143" s="7">
        <v>39599</v>
      </c>
      <c r="B143" s="11">
        <v>0.18181818181818199</v>
      </c>
      <c r="C143" s="11">
        <v>0.332475994513032</v>
      </c>
      <c r="H143" s="11"/>
      <c r="I143" s="11"/>
    </row>
    <row r="144" spans="1:9">
      <c r="A144" s="7">
        <v>39629</v>
      </c>
      <c r="B144" s="11">
        <v>0.188524590163934</v>
      </c>
      <c r="C144" s="11">
        <v>0.34493346980552703</v>
      </c>
      <c r="H144" s="11"/>
      <c r="I144" s="11"/>
    </row>
    <row r="145" spans="1:9">
      <c r="A145" s="7">
        <v>39660</v>
      </c>
      <c r="B145" s="11">
        <v>0.18930041152263399</v>
      </c>
      <c r="C145" s="11">
        <v>0.35743311886217399</v>
      </c>
      <c r="H145" s="11"/>
      <c r="I145" s="11"/>
    </row>
    <row r="146" spans="1:9">
      <c r="A146" s="7">
        <v>39691</v>
      </c>
      <c r="B146" s="11">
        <v>0.18930041152263399</v>
      </c>
      <c r="C146" s="11">
        <v>0.36898486651929902</v>
      </c>
      <c r="H146" s="11"/>
      <c r="I146" s="11"/>
    </row>
    <row r="147" spans="1:9">
      <c r="A147" s="7">
        <v>39721</v>
      </c>
      <c r="B147" s="11">
        <v>0.18518518518518501</v>
      </c>
      <c r="C147" s="11">
        <v>0.39856801909307898</v>
      </c>
      <c r="H147" s="11"/>
      <c r="I147" s="11"/>
    </row>
    <row r="148" spans="1:9">
      <c r="A148" s="7">
        <v>39752</v>
      </c>
      <c r="B148" s="11">
        <v>0.241803278688525</v>
      </c>
      <c r="C148" s="11">
        <v>0.42628804625063799</v>
      </c>
      <c r="H148" s="11"/>
      <c r="I148" s="11"/>
    </row>
    <row r="149" spans="1:9">
      <c r="A149" s="7">
        <v>39782</v>
      </c>
      <c r="B149" s="11">
        <v>0.27755102040816299</v>
      </c>
      <c r="C149" s="11">
        <v>0.454576328748514</v>
      </c>
      <c r="H149" s="11"/>
      <c r="I149" s="11"/>
    </row>
    <row r="150" spans="1:9">
      <c r="A150" s="7">
        <v>39813</v>
      </c>
      <c r="B150" s="11">
        <v>0.31300813008130102</v>
      </c>
      <c r="C150" s="11">
        <v>0.49352419904567102</v>
      </c>
      <c r="H150" s="11"/>
      <c r="I150" s="11"/>
    </row>
    <row r="151" spans="1:9">
      <c r="A151" s="7">
        <v>39844</v>
      </c>
      <c r="B151" s="11">
        <v>0.35059760956175301</v>
      </c>
      <c r="C151" s="11">
        <v>0.544072429108302</v>
      </c>
      <c r="H151" s="11"/>
      <c r="I151" s="11"/>
    </row>
    <row r="152" spans="1:9">
      <c r="A152" s="7">
        <v>39872</v>
      </c>
      <c r="B152" s="11">
        <v>0.36470588235294099</v>
      </c>
      <c r="C152" s="11">
        <v>0.61984602224123198</v>
      </c>
      <c r="H152" s="11"/>
      <c r="I152" s="11"/>
    </row>
    <row r="153" spans="1:9">
      <c r="A153" s="7">
        <v>39903</v>
      </c>
      <c r="B153" s="11">
        <v>0.45914396887159498</v>
      </c>
      <c r="C153" s="11">
        <v>0.681209206458262</v>
      </c>
      <c r="H153" s="11"/>
      <c r="I153" s="11"/>
    </row>
    <row r="154" spans="1:9">
      <c r="A154" s="7">
        <v>39933</v>
      </c>
      <c r="B154" s="11">
        <v>0.484732824427481</v>
      </c>
      <c r="C154" s="11">
        <v>0.763636363636364</v>
      </c>
      <c r="H154" s="11"/>
      <c r="I154" s="11"/>
    </row>
    <row r="155" spans="1:9">
      <c r="A155" s="7">
        <v>39964</v>
      </c>
      <c r="B155" s="11">
        <v>0.50187265917602997</v>
      </c>
      <c r="C155" s="11">
        <v>0.80020615014602303</v>
      </c>
      <c r="H155" s="11"/>
      <c r="I155" s="11"/>
    </row>
    <row r="156" spans="1:9">
      <c r="A156" s="7">
        <v>39994</v>
      </c>
      <c r="B156" s="11">
        <v>0.53333333333333299</v>
      </c>
      <c r="C156" s="11">
        <v>0.81677817807514197</v>
      </c>
      <c r="H156" s="11"/>
      <c r="I156" s="11"/>
    </row>
    <row r="157" spans="1:9">
      <c r="A157" s="7">
        <v>40025</v>
      </c>
      <c r="B157" s="11">
        <v>0.52536231884058004</v>
      </c>
      <c r="C157" s="11">
        <v>0.82281303602058298</v>
      </c>
      <c r="H157" s="11"/>
      <c r="I157" s="11"/>
    </row>
    <row r="158" spans="1:9">
      <c r="A158" s="7">
        <v>40056</v>
      </c>
      <c r="B158" s="11">
        <v>0.52707581227436795</v>
      </c>
      <c r="C158" s="11">
        <v>0.82679738562091498</v>
      </c>
      <c r="H158" s="11"/>
      <c r="I158" s="11"/>
    </row>
    <row r="159" spans="1:9">
      <c r="A159" s="7">
        <v>40086</v>
      </c>
      <c r="B159" s="11">
        <v>0.68953068592057798</v>
      </c>
      <c r="C159" s="11">
        <v>0.81733425414364602</v>
      </c>
      <c r="H159" s="11"/>
      <c r="I159" s="11"/>
    </row>
    <row r="160" spans="1:9">
      <c r="A160" s="7">
        <v>40117</v>
      </c>
      <c r="B160" s="11">
        <v>0.76642335766423397</v>
      </c>
      <c r="C160" s="11">
        <v>0.78189444250262097</v>
      </c>
      <c r="H160" s="11"/>
      <c r="I160" s="11"/>
    </row>
    <row r="161" spans="1:9">
      <c r="A161" s="7">
        <v>40147</v>
      </c>
      <c r="B161" s="11">
        <v>0.75655430711610505</v>
      </c>
      <c r="C161" s="11">
        <v>0.76168717047451695</v>
      </c>
      <c r="H161" s="11"/>
      <c r="I161" s="11"/>
    </row>
    <row r="162" spans="1:9">
      <c r="A162" s="7">
        <v>40178</v>
      </c>
      <c r="B162" s="11">
        <v>0.72490706319702602</v>
      </c>
      <c r="C162" s="11">
        <v>0.72782008145918198</v>
      </c>
      <c r="H162" s="11"/>
      <c r="I162" s="11"/>
    </row>
    <row r="163" spans="1:9">
      <c r="A163" s="7">
        <v>40209</v>
      </c>
      <c r="B163" s="11">
        <v>0.66917293233082698</v>
      </c>
      <c r="C163" s="11">
        <v>0.67949403171209699</v>
      </c>
      <c r="H163" s="11"/>
      <c r="I163" s="11"/>
    </row>
    <row r="164" spans="1:9">
      <c r="A164" s="7">
        <v>40237</v>
      </c>
      <c r="B164" s="11">
        <v>0.63358778625954204</v>
      </c>
      <c r="C164" s="11">
        <v>0.59971305595408897</v>
      </c>
      <c r="H164" s="11"/>
      <c r="I164" s="11"/>
    </row>
    <row r="165" spans="1:9">
      <c r="A165" s="7">
        <v>40268</v>
      </c>
      <c r="B165" s="11">
        <v>0.564393939393939</v>
      </c>
      <c r="C165" s="11">
        <v>0.53683827542295803</v>
      </c>
      <c r="H165" s="11"/>
      <c r="I165" s="11"/>
    </row>
    <row r="166" spans="1:9">
      <c r="A166" s="7">
        <v>40298</v>
      </c>
      <c r="B166" s="11">
        <v>0.54104477611940305</v>
      </c>
      <c r="C166" s="11">
        <v>0.45679238374221898</v>
      </c>
      <c r="H166" s="11"/>
      <c r="I166" s="11"/>
    </row>
    <row r="167" spans="1:9">
      <c r="A167" s="7">
        <v>40329</v>
      </c>
      <c r="B167" s="11">
        <v>0.50187265917602997</v>
      </c>
      <c r="C167" s="11">
        <v>0.41985294117647098</v>
      </c>
      <c r="H167" s="11"/>
      <c r="I167" s="11"/>
    </row>
    <row r="168" spans="1:9">
      <c r="A168" s="7">
        <v>40359</v>
      </c>
      <c r="B168" s="11">
        <v>0.48897058823529399</v>
      </c>
      <c r="C168" s="11">
        <v>0.40055299539170502</v>
      </c>
      <c r="H168" s="11"/>
      <c r="I168" s="11"/>
    </row>
    <row r="169" spans="1:9">
      <c r="A169" s="7">
        <v>40390</v>
      </c>
      <c r="B169" s="11">
        <v>0.48188405797101402</v>
      </c>
      <c r="C169" s="11">
        <v>0.37657058388765702</v>
      </c>
      <c r="H169" s="11"/>
      <c r="I169" s="11"/>
    </row>
    <row r="170" spans="1:9">
      <c r="A170" s="7">
        <v>40421</v>
      </c>
      <c r="B170" s="11">
        <v>0.48550724637681197</v>
      </c>
      <c r="C170" s="11">
        <v>0.36577243293247003</v>
      </c>
      <c r="H170" s="11"/>
      <c r="I170" s="11"/>
    </row>
    <row r="171" spans="1:9">
      <c r="A171" s="7">
        <v>40451</v>
      </c>
      <c r="B171" s="11">
        <v>0.305755395683453</v>
      </c>
      <c r="C171" s="11">
        <v>0.33748142644873702</v>
      </c>
      <c r="H171" s="11"/>
      <c r="I171" s="11"/>
    </row>
    <row r="172" spans="1:9">
      <c r="A172" s="7">
        <v>40482</v>
      </c>
      <c r="B172" s="11">
        <v>0.17314487632508799</v>
      </c>
      <c r="C172" s="11">
        <v>0.32728954671600402</v>
      </c>
      <c r="H172" s="11"/>
      <c r="I172" s="11"/>
    </row>
    <row r="173" spans="1:9">
      <c r="A173" s="7">
        <v>40512</v>
      </c>
      <c r="B173" s="11">
        <v>0.18181818181818199</v>
      </c>
      <c r="C173" s="11">
        <v>0.308247041420118</v>
      </c>
      <c r="H173" s="11"/>
      <c r="I173" s="11"/>
    </row>
    <row r="174" spans="1:9">
      <c r="A174" s="7">
        <v>40543</v>
      </c>
      <c r="B174" s="11">
        <v>0.20905923344947699</v>
      </c>
      <c r="C174" s="11">
        <v>0.30408276371697801</v>
      </c>
      <c r="H174" s="11"/>
      <c r="I174" s="11"/>
    </row>
    <row r="175" spans="1:9">
      <c r="A175" s="7">
        <v>40574</v>
      </c>
      <c r="B175" s="11">
        <v>0.198630136986301</v>
      </c>
      <c r="C175" s="11">
        <v>0.29493087557603698</v>
      </c>
      <c r="H175" s="11"/>
      <c r="I175" s="11"/>
    </row>
    <row r="176" spans="1:9">
      <c r="A176" s="7">
        <v>40602</v>
      </c>
      <c r="B176" s="11">
        <v>0.18771331058020499</v>
      </c>
      <c r="C176" s="11">
        <v>0.30266789328426902</v>
      </c>
      <c r="H176" s="11"/>
      <c r="I176" s="11"/>
    </row>
    <row r="177" spans="1:9">
      <c r="A177" s="7">
        <v>40633</v>
      </c>
      <c r="B177" s="11">
        <v>0.198019801980198</v>
      </c>
      <c r="C177" s="11">
        <v>0.31923076923076898</v>
      </c>
      <c r="H177" s="11"/>
      <c r="I177" s="11"/>
    </row>
    <row r="178" spans="1:9">
      <c r="A178" s="7">
        <v>40663</v>
      </c>
      <c r="B178" s="11">
        <v>0.20915032679738599</v>
      </c>
      <c r="C178" s="11">
        <v>0.33236416500090898</v>
      </c>
      <c r="H178" s="11"/>
      <c r="I178" s="11"/>
    </row>
    <row r="179" spans="1:9">
      <c r="A179" s="7">
        <v>40694</v>
      </c>
      <c r="B179" s="11">
        <v>0.218649517684887</v>
      </c>
      <c r="C179" s="11">
        <v>0.33935670401156498</v>
      </c>
      <c r="H179" s="11"/>
      <c r="I179" s="11"/>
    </row>
    <row r="180" spans="1:9">
      <c r="A180" s="7">
        <v>40724</v>
      </c>
      <c r="B180" s="11">
        <v>0.28571428571428598</v>
      </c>
      <c r="C180" s="11">
        <v>0.34328628302569703</v>
      </c>
      <c r="H180" s="11"/>
      <c r="I180" s="11"/>
    </row>
    <row r="181" spans="1:9">
      <c r="A181" s="7">
        <v>40755</v>
      </c>
      <c r="B181" s="11">
        <v>0.29153605015674</v>
      </c>
      <c r="C181" s="11">
        <v>0.35941452837007598</v>
      </c>
      <c r="H181" s="11"/>
      <c r="I181" s="11"/>
    </row>
    <row r="182" spans="1:9">
      <c r="A182" s="7">
        <v>40786</v>
      </c>
      <c r="B182" s="11">
        <v>0.30312499999999998</v>
      </c>
      <c r="C182" s="11">
        <v>0.36501079913606899</v>
      </c>
      <c r="H182" s="11"/>
      <c r="I182" s="11"/>
    </row>
    <row r="183" spans="1:9">
      <c r="A183" s="7">
        <v>40816</v>
      </c>
      <c r="B183" s="11">
        <v>0.283076923076923</v>
      </c>
      <c r="C183" s="11">
        <v>0.39077583124776499</v>
      </c>
      <c r="H183" s="11"/>
      <c r="I183" s="11"/>
    </row>
    <row r="184" spans="1:9">
      <c r="A184" s="7">
        <v>40847</v>
      </c>
      <c r="B184" s="11">
        <v>0.31498470948012203</v>
      </c>
      <c r="C184" s="11">
        <v>0.42236912631766999</v>
      </c>
      <c r="H184" s="11"/>
      <c r="I184" s="11"/>
    </row>
    <row r="185" spans="1:9">
      <c r="A185" s="7">
        <v>40877</v>
      </c>
      <c r="B185" s="11">
        <v>0.31137724550898199</v>
      </c>
      <c r="C185" s="11">
        <v>0.43423614799079502</v>
      </c>
      <c r="H185" s="11"/>
      <c r="I185" s="11"/>
    </row>
    <row r="186" spans="1:9">
      <c r="A186" s="7">
        <v>40908</v>
      </c>
      <c r="B186" s="11">
        <v>0.27647058823529402</v>
      </c>
      <c r="C186" s="11">
        <v>0.44228389605798102</v>
      </c>
      <c r="H186" s="11"/>
      <c r="I186" s="11"/>
    </row>
    <row r="187" spans="1:9">
      <c r="A187" s="7">
        <v>40939</v>
      </c>
      <c r="B187" s="11">
        <v>0.27428571428571402</v>
      </c>
      <c r="C187" s="11">
        <v>0.44256518675123302</v>
      </c>
      <c r="H187" s="11"/>
      <c r="I187" s="11"/>
    </row>
    <row r="188" spans="1:9">
      <c r="A188" s="7">
        <v>40968</v>
      </c>
      <c r="B188" s="11">
        <v>0.26912181303116101</v>
      </c>
      <c r="C188" s="11">
        <v>0.43187026264762901</v>
      </c>
      <c r="H188" s="11"/>
      <c r="I188" s="11"/>
    </row>
    <row r="189" spans="1:9">
      <c r="A189" s="7">
        <v>40999</v>
      </c>
      <c r="B189" s="11">
        <v>0.291316526610644</v>
      </c>
      <c r="C189" s="11">
        <v>0.41871921182265998</v>
      </c>
      <c r="H189" s="11"/>
      <c r="I189" s="11"/>
    </row>
    <row r="190" spans="1:9">
      <c r="A190" s="7">
        <v>41029</v>
      </c>
      <c r="B190" s="11">
        <v>0.299450549450549</v>
      </c>
      <c r="C190" s="11">
        <v>0.40604789372487299</v>
      </c>
      <c r="H190" s="11"/>
      <c r="I190" s="11"/>
    </row>
    <row r="191" spans="1:9">
      <c r="A191" s="7">
        <v>41060</v>
      </c>
      <c r="B191" s="11">
        <v>0.30294906166219798</v>
      </c>
      <c r="C191" s="11">
        <v>0.43677564435218802</v>
      </c>
      <c r="H191" s="11"/>
      <c r="I191" s="11"/>
    </row>
    <row r="192" spans="1:9">
      <c r="A192" s="7">
        <v>41090</v>
      </c>
      <c r="B192" s="11">
        <v>0.52925531914893598</v>
      </c>
      <c r="C192" s="11">
        <v>0.561601108993242</v>
      </c>
      <c r="H192" s="11"/>
      <c r="I192" s="11"/>
    </row>
    <row r="193" spans="1:9">
      <c r="A193" s="7">
        <v>41121</v>
      </c>
      <c r="B193" s="11">
        <v>0.55026455026455001</v>
      </c>
      <c r="C193" s="11">
        <v>0.55417529330572801</v>
      </c>
      <c r="H193" s="11"/>
      <c r="I193" s="11"/>
    </row>
    <row r="194" spans="1:9">
      <c r="A194" s="7">
        <v>41152</v>
      </c>
      <c r="B194" s="11">
        <v>0.55437665782493395</v>
      </c>
      <c r="C194" s="11">
        <v>0.551771823681936</v>
      </c>
      <c r="H194" s="11"/>
      <c r="I194" s="11"/>
    </row>
    <row r="195" spans="1:9">
      <c r="A195" s="7">
        <v>41182</v>
      </c>
      <c r="B195" s="11">
        <v>0.57294429708222805</v>
      </c>
      <c r="C195" s="11">
        <v>0.527590382286802</v>
      </c>
      <c r="H195" s="11"/>
      <c r="I195" s="11"/>
    </row>
    <row r="196" spans="1:9">
      <c r="A196" s="7">
        <v>41213</v>
      </c>
      <c r="B196" s="11">
        <v>0.56282722513089001</v>
      </c>
      <c r="C196" s="11">
        <v>0.49367308025654399</v>
      </c>
      <c r="H196" s="11"/>
      <c r="I196" s="11"/>
    </row>
    <row r="197" spans="1:9">
      <c r="A197" s="7">
        <v>41243</v>
      </c>
      <c r="B197" s="11">
        <v>0.54545454545454497</v>
      </c>
      <c r="C197" s="11">
        <v>0.475810646783423</v>
      </c>
      <c r="H197" s="11"/>
      <c r="I197" s="11"/>
    </row>
    <row r="198" spans="1:9">
      <c r="A198" s="7">
        <v>41274</v>
      </c>
      <c r="B198" s="11">
        <v>0.56185567010309301</v>
      </c>
      <c r="C198" s="11">
        <v>0.47117054532823899</v>
      </c>
      <c r="H198" s="11"/>
      <c r="I198" s="11"/>
    </row>
    <row r="199" spans="1:9">
      <c r="A199" s="7">
        <v>41305</v>
      </c>
      <c r="B199" s="11">
        <v>0.56887755102040805</v>
      </c>
      <c r="C199" s="11">
        <v>0.47924266110821601</v>
      </c>
      <c r="H199" s="11"/>
      <c r="I199" s="11"/>
    </row>
    <row r="200" spans="1:9">
      <c r="A200" s="7">
        <v>41333</v>
      </c>
      <c r="B200" s="11">
        <v>0.58629441624365497</v>
      </c>
      <c r="C200" s="11">
        <v>0.48662730114623098</v>
      </c>
      <c r="H200" s="11"/>
      <c r="I200" s="11"/>
    </row>
    <row r="201" spans="1:9">
      <c r="A201" s="7">
        <v>41364</v>
      </c>
      <c r="B201" s="11">
        <v>0.58481012658227904</v>
      </c>
      <c r="C201" s="11">
        <v>0.48042951160374098</v>
      </c>
      <c r="H201" s="11"/>
      <c r="I201" s="11"/>
    </row>
    <row r="202" spans="1:9">
      <c r="A202" s="7">
        <v>41394</v>
      </c>
      <c r="B202" s="11">
        <v>0.59697732997481101</v>
      </c>
      <c r="C202" s="11">
        <v>0.48210271485388201</v>
      </c>
      <c r="H202" s="11"/>
      <c r="I202" s="11"/>
    </row>
    <row r="203" spans="1:9">
      <c r="A203" s="7">
        <v>41425</v>
      </c>
      <c r="B203" s="11">
        <v>0.60858585858585901</v>
      </c>
      <c r="C203" s="11">
        <v>0.448454498359523</v>
      </c>
      <c r="H203" s="11"/>
      <c r="I203" s="11"/>
    </row>
    <row r="204" spans="1:9">
      <c r="A204" s="7">
        <v>41455</v>
      </c>
      <c r="B204" s="11">
        <v>0.324120603015075</v>
      </c>
      <c r="C204" s="11">
        <v>0.31469014327636802</v>
      </c>
      <c r="H204" s="11"/>
      <c r="I204" s="11"/>
    </row>
    <row r="205" spans="1:9">
      <c r="A205" s="7">
        <v>41486</v>
      </c>
      <c r="B205" s="11">
        <v>0.317617866004963</v>
      </c>
      <c r="C205" s="11">
        <v>0.30811649146992898</v>
      </c>
      <c r="H205" s="11"/>
      <c r="I205" s="11"/>
    </row>
    <row r="206" spans="1:9">
      <c r="A206" s="7">
        <v>41517</v>
      </c>
      <c r="B206" s="11">
        <v>0.32258064516128998</v>
      </c>
      <c r="C206" s="11">
        <v>0.31081548030407702</v>
      </c>
      <c r="H206" s="11"/>
      <c r="I206" s="11"/>
    </row>
    <row r="207" spans="1:9">
      <c r="A207" s="7">
        <v>41547</v>
      </c>
      <c r="B207" s="11">
        <v>0.31527093596059103</v>
      </c>
      <c r="C207" s="11">
        <v>0.31464924346630002</v>
      </c>
      <c r="H207" s="11"/>
      <c r="I207" s="11"/>
    </row>
    <row r="208" spans="1:9">
      <c r="A208" s="7">
        <v>41578</v>
      </c>
      <c r="B208" s="11">
        <v>0.31219512195122001</v>
      </c>
      <c r="C208" s="11">
        <v>0.31341754865141702</v>
      </c>
      <c r="H208" s="11"/>
      <c r="I208" s="11"/>
    </row>
    <row r="209" spans="1:9">
      <c r="A209" s="7">
        <v>41608</v>
      </c>
      <c r="B209" s="11">
        <v>0.31234866828087199</v>
      </c>
      <c r="C209" s="11">
        <v>0.31260589630633701</v>
      </c>
      <c r="H209" s="11"/>
      <c r="I209" s="11"/>
    </row>
    <row r="210" spans="1:9">
      <c r="A210" s="7">
        <v>41639</v>
      </c>
      <c r="B210" s="11">
        <v>0.30843373493975901</v>
      </c>
      <c r="C210" s="11">
        <v>0.30471666101119799</v>
      </c>
      <c r="H210" s="11"/>
      <c r="I210" s="11"/>
    </row>
    <row r="211" spans="1:9">
      <c r="A211" s="7">
        <v>41670</v>
      </c>
      <c r="B211" s="11">
        <v>0.28436018957345999</v>
      </c>
      <c r="C211" s="11">
        <v>0.32011474856564298</v>
      </c>
      <c r="H211" s="11"/>
      <c r="I211" s="11"/>
    </row>
    <row r="212" spans="1:9">
      <c r="A212" s="7">
        <v>41698</v>
      </c>
      <c r="B212" s="11">
        <v>0.28941176470588198</v>
      </c>
      <c r="C212" s="11">
        <v>0.312310797174571</v>
      </c>
      <c r="H212" s="11"/>
      <c r="I212" s="11"/>
    </row>
    <row r="213" spans="1:9">
      <c r="A213" s="7">
        <v>41729</v>
      </c>
      <c r="B213" s="11">
        <v>0.42723004694835698</v>
      </c>
      <c r="C213" s="11">
        <v>0.317273795534665</v>
      </c>
      <c r="H213" s="11"/>
      <c r="I213" s="11"/>
    </row>
    <row r="214" spans="1:9">
      <c r="A214" s="7">
        <v>41759</v>
      </c>
      <c r="B214" s="11">
        <v>0.394859813084112</v>
      </c>
      <c r="C214" s="11">
        <v>0.30653769179453</v>
      </c>
      <c r="H214" s="11"/>
      <c r="I214" s="11"/>
    </row>
    <row r="215" spans="1:9">
      <c r="A215" s="7">
        <v>41790</v>
      </c>
      <c r="B215" s="11">
        <v>0.38568129330253997</v>
      </c>
      <c r="C215" s="11">
        <v>0.29970178926441399</v>
      </c>
      <c r="H215" s="11"/>
      <c r="I215" s="11"/>
    </row>
    <row r="216" spans="1:9">
      <c r="A216" s="7">
        <v>41820</v>
      </c>
      <c r="B216" s="11">
        <v>0.39069767441860498</v>
      </c>
      <c r="C216" s="11">
        <v>0.29368091074080199</v>
      </c>
      <c r="H216" s="11"/>
      <c r="I216" s="11"/>
    </row>
    <row r="217" spans="1:9">
      <c r="A217" s="7">
        <v>41851</v>
      </c>
      <c r="B217" s="11">
        <v>0.41162790697674401</v>
      </c>
      <c r="C217" s="11">
        <v>0.30286561264822098</v>
      </c>
      <c r="H217" s="11"/>
      <c r="I217" s="11"/>
    </row>
    <row r="218" spans="1:9">
      <c r="A218" s="7">
        <v>41882</v>
      </c>
      <c r="B218" s="11">
        <v>0.41025641025641002</v>
      </c>
      <c r="C218" s="11">
        <v>0.30064070970921603</v>
      </c>
      <c r="H218" s="11"/>
      <c r="I218" s="11"/>
    </row>
    <row r="219" spans="1:9">
      <c r="A219" s="7">
        <v>41912</v>
      </c>
      <c r="B219" s="11">
        <v>0.42494226327944601</v>
      </c>
      <c r="C219" s="11">
        <v>0.295903378488657</v>
      </c>
      <c r="H219" s="11"/>
      <c r="I219" s="11"/>
    </row>
    <row r="220" spans="1:9">
      <c r="A220" s="7">
        <v>41943</v>
      </c>
      <c r="B220" s="11">
        <v>0.40410958904109601</v>
      </c>
      <c r="C220" s="11">
        <v>0.29241468542778598</v>
      </c>
      <c r="H220" s="11"/>
      <c r="I220" s="11"/>
    </row>
    <row r="221" spans="1:9">
      <c r="A221" s="7">
        <v>41973</v>
      </c>
      <c r="B221" s="11">
        <v>0.40182648401826498</v>
      </c>
      <c r="C221" s="11">
        <v>0.290888602704443</v>
      </c>
      <c r="H221" s="11"/>
      <c r="I221" s="11"/>
    </row>
    <row r="222" spans="1:9">
      <c r="A222" s="7">
        <v>42004</v>
      </c>
      <c r="B222" s="11">
        <v>0.39310344827586202</v>
      </c>
      <c r="C222" s="11">
        <v>0.29634989548158902</v>
      </c>
      <c r="H222" s="11"/>
      <c r="I222" s="11"/>
    </row>
    <row r="223" spans="1:9">
      <c r="A223" s="7">
        <v>42035</v>
      </c>
      <c r="B223" s="11">
        <v>0.42660550458715601</v>
      </c>
      <c r="C223" s="11">
        <v>0.27908465354456702</v>
      </c>
      <c r="H223" s="11"/>
      <c r="I223" s="11"/>
    </row>
    <row r="224" spans="1:9">
      <c r="A224" s="7">
        <v>42063</v>
      </c>
      <c r="B224" s="11">
        <v>0.44083526682134599</v>
      </c>
      <c r="C224" s="11">
        <v>0.29189966448314397</v>
      </c>
      <c r="H224" s="11"/>
      <c r="I224" s="11"/>
    </row>
    <row r="225" spans="1:9">
      <c r="A225" s="7">
        <v>42094</v>
      </c>
      <c r="B225" s="11">
        <v>0.27039627039627001</v>
      </c>
      <c r="C225" s="11">
        <v>0.28516868236791898</v>
      </c>
      <c r="H225" s="11"/>
      <c r="I225" s="11"/>
    </row>
    <row r="226" spans="1:9">
      <c r="A226" s="7">
        <v>42124</v>
      </c>
      <c r="B226" s="11">
        <v>0.29166666666666702</v>
      </c>
      <c r="C226" s="11">
        <v>0.28906497622820898</v>
      </c>
      <c r="H226" s="11"/>
      <c r="I226" s="11"/>
    </row>
    <row r="227" spans="1:9">
      <c r="A227" s="7">
        <v>42155</v>
      </c>
      <c r="B227" s="11">
        <v>0.32482598607888602</v>
      </c>
      <c r="C227" s="11">
        <v>0.33048973143759902</v>
      </c>
      <c r="H227" s="11"/>
      <c r="I227" s="11"/>
    </row>
    <row r="228" spans="1:9">
      <c r="A228" s="7">
        <v>42185</v>
      </c>
      <c r="B228" s="11">
        <v>0.391608391608392</v>
      </c>
      <c r="C228" s="11">
        <v>0.36779261586802803</v>
      </c>
      <c r="H228" s="11"/>
      <c r="I228" s="11"/>
    </row>
    <row r="229" spans="1:9">
      <c r="A229" s="7">
        <v>42216</v>
      </c>
      <c r="B229" s="11">
        <v>0.35116279069767398</v>
      </c>
      <c r="C229" s="11">
        <v>0.35558328134747402</v>
      </c>
      <c r="H229" s="11"/>
      <c r="I229" s="11"/>
    </row>
    <row r="230" spans="1:9">
      <c r="A230" s="7">
        <v>42247</v>
      </c>
      <c r="B230" s="11">
        <v>0.40697674418604701</v>
      </c>
      <c r="C230" s="11">
        <v>0.36881535820196698</v>
      </c>
      <c r="H230" s="11"/>
      <c r="I230" s="11"/>
    </row>
    <row r="231" spans="1:9">
      <c r="A231" s="7">
        <v>42277</v>
      </c>
      <c r="B231" s="11">
        <v>0.40330188679245299</v>
      </c>
      <c r="C231" s="11">
        <v>0.37753365310227499</v>
      </c>
      <c r="H231" s="11"/>
      <c r="I231" s="11"/>
    </row>
    <row r="232" spans="1:9">
      <c r="A232" s="7">
        <v>42308</v>
      </c>
      <c r="B232" s="11">
        <v>0.42216981132075498</v>
      </c>
      <c r="C232" s="11">
        <v>0.37596420857759999</v>
      </c>
      <c r="H232" s="11"/>
      <c r="I232" s="11"/>
    </row>
    <row r="233" spans="1:9">
      <c r="A233" s="7">
        <v>42338</v>
      </c>
      <c r="B233" s="11">
        <v>0.46099290780141799</v>
      </c>
      <c r="C233" s="11">
        <v>0.38242061665899701</v>
      </c>
      <c r="H233" s="11"/>
      <c r="I233" s="11"/>
    </row>
    <row r="234" spans="1:9">
      <c r="A234" s="7">
        <v>42369</v>
      </c>
      <c r="B234" s="11">
        <v>0.51084337349397602</v>
      </c>
      <c r="C234" s="11">
        <v>0.39054344488793402</v>
      </c>
      <c r="H234" s="11"/>
      <c r="I234" s="11"/>
    </row>
    <row r="235" spans="1:9">
      <c r="A235" s="7">
        <v>42400</v>
      </c>
      <c r="B235" s="11">
        <v>0.49516908212560401</v>
      </c>
      <c r="C235" s="11">
        <v>0.39951055368614302</v>
      </c>
      <c r="H235" s="11"/>
      <c r="I235" s="11"/>
    </row>
    <row r="236" spans="1:9">
      <c r="A236" s="7">
        <v>42429</v>
      </c>
      <c r="B236" s="11">
        <v>0.92475728155339798</v>
      </c>
      <c r="C236" s="11">
        <v>0.46127997556132599</v>
      </c>
      <c r="H236" s="11"/>
      <c r="I236" s="11"/>
    </row>
    <row r="237" spans="1:9">
      <c r="A237" s="7">
        <v>42460</v>
      </c>
      <c r="B237" s="11">
        <v>0.95620437956204396</v>
      </c>
      <c r="C237" s="11">
        <v>0.48040262315083099</v>
      </c>
      <c r="H237" s="11"/>
      <c r="I237" s="11"/>
    </row>
    <row r="238" spans="1:9">
      <c r="A238" s="7">
        <v>42490</v>
      </c>
      <c r="B238" s="11">
        <v>1.03640776699029</v>
      </c>
      <c r="C238" s="11">
        <v>0.48919987830848799</v>
      </c>
      <c r="H238" s="11"/>
      <c r="I238" s="11"/>
    </row>
    <row r="239" spans="1:9">
      <c r="A239" s="7">
        <v>42521</v>
      </c>
      <c r="B239" s="11">
        <v>0.99757281553398103</v>
      </c>
      <c r="C239" s="11">
        <v>0.45812433500532002</v>
      </c>
      <c r="H239" s="11"/>
      <c r="I239" s="11"/>
    </row>
    <row r="240" spans="1:9">
      <c r="A240" s="7">
        <v>42551</v>
      </c>
      <c r="B240" s="11">
        <v>0.96844660194174803</v>
      </c>
      <c r="C240" s="11">
        <v>0.424486692015209</v>
      </c>
      <c r="H240" s="11"/>
      <c r="I240" s="11"/>
    </row>
    <row r="241" spans="1:9">
      <c r="A241" s="7">
        <v>42582</v>
      </c>
      <c r="B241" s="11">
        <v>0.97355769230769196</v>
      </c>
      <c r="C241" s="11">
        <v>0.42673521850899698</v>
      </c>
      <c r="H241" s="11"/>
      <c r="I241" s="11"/>
    </row>
    <row r="242" spans="1:9">
      <c r="A242" s="7">
        <v>42613</v>
      </c>
      <c r="B242" s="11">
        <v>0.91127098321342903</v>
      </c>
      <c r="C242" s="11">
        <v>0.41155946601941701</v>
      </c>
      <c r="H242" s="11"/>
      <c r="I242" s="11"/>
    </row>
    <row r="243" spans="1:9">
      <c r="A243" s="7">
        <v>42643</v>
      </c>
      <c r="B243" s="11">
        <v>0.91346153846153799</v>
      </c>
      <c r="C243" s="11">
        <v>0.40798057957821299</v>
      </c>
      <c r="H243" s="11"/>
      <c r="I243" s="11"/>
    </row>
    <row r="244" spans="1:9">
      <c r="A244" s="7">
        <v>42674</v>
      </c>
      <c r="B244" s="11">
        <v>0.885441527446301</v>
      </c>
      <c r="C244" s="11">
        <v>0.40567612687812998</v>
      </c>
      <c r="H244" s="11"/>
      <c r="I244" s="11"/>
    </row>
    <row r="245" spans="1:9">
      <c r="A245" s="7">
        <v>42704</v>
      </c>
      <c r="B245" s="11">
        <v>0.85035629453681705</v>
      </c>
      <c r="C245" s="11">
        <v>0.4002420208743</v>
      </c>
      <c r="H245" s="11"/>
      <c r="I245" s="11"/>
    </row>
    <row r="246" spans="1:9">
      <c r="A246" s="7">
        <v>42735</v>
      </c>
      <c r="B246" s="11">
        <v>0.799043062200957</v>
      </c>
      <c r="C246" s="11">
        <v>0.38909146156183499</v>
      </c>
      <c r="H246" s="11"/>
      <c r="I246" s="11"/>
    </row>
    <row r="247" spans="1:9">
      <c r="A247" s="7">
        <v>42766</v>
      </c>
      <c r="B247" s="11">
        <v>0.79567307692307698</v>
      </c>
      <c r="C247" s="11">
        <v>0.37819732034104703</v>
      </c>
      <c r="H247" s="11"/>
      <c r="I247" s="11"/>
    </row>
    <row r="248" spans="1:9">
      <c r="A248" s="7">
        <v>42794</v>
      </c>
      <c r="B248" s="11">
        <v>0.35024154589371997</v>
      </c>
      <c r="C248" s="11">
        <v>0.30998168498168499</v>
      </c>
      <c r="H248" s="11"/>
      <c r="I248" s="11"/>
    </row>
    <row r="249" spans="1:9">
      <c r="A249" s="7">
        <v>42825</v>
      </c>
      <c r="B249" s="11">
        <v>0.30825242718446599</v>
      </c>
      <c r="C249" s="11">
        <v>0.28702570379436998</v>
      </c>
      <c r="H249" s="11"/>
      <c r="I249" s="11"/>
    </row>
    <row r="250" spans="1:9">
      <c r="A250" s="7">
        <v>42855</v>
      </c>
      <c r="B250" s="11">
        <v>0.224390243902439</v>
      </c>
      <c r="C250" s="11">
        <v>0.27265768524188599</v>
      </c>
      <c r="H250" s="11"/>
      <c r="I250" s="11"/>
    </row>
    <row r="251" spans="1:9">
      <c r="A251" s="7">
        <v>42886</v>
      </c>
      <c r="B251" s="11">
        <v>0.232273838630807</v>
      </c>
      <c r="C251" s="11">
        <v>0.27856049004594202</v>
      </c>
      <c r="H251" s="11"/>
      <c r="I251" s="11"/>
    </row>
    <row r="252" spans="1:9">
      <c r="A252" s="7">
        <v>42916</v>
      </c>
      <c r="B252" s="11">
        <v>0.22384428223844299</v>
      </c>
      <c r="C252" s="11">
        <v>0.28953808504129702</v>
      </c>
      <c r="H252" s="11"/>
      <c r="I252" s="11"/>
    </row>
    <row r="253" spans="1:9">
      <c r="A253" s="7">
        <v>42947</v>
      </c>
      <c r="B253" s="11">
        <v>0.210268948655257</v>
      </c>
      <c r="C253" s="11">
        <v>0.28409785932721698</v>
      </c>
      <c r="H253" s="11"/>
      <c r="I253" s="11"/>
    </row>
    <row r="254" spans="1:9">
      <c r="A254" s="7">
        <v>42978</v>
      </c>
      <c r="B254" s="11">
        <v>0.19656019656019699</v>
      </c>
      <c r="C254" s="11">
        <v>0.288205598898577</v>
      </c>
      <c r="H254" s="11"/>
      <c r="I254" s="11"/>
    </row>
    <row r="255" spans="1:9">
      <c r="A255" s="7">
        <v>43008</v>
      </c>
      <c r="B255" s="11">
        <v>0.20493827160493799</v>
      </c>
      <c r="C255" s="11">
        <v>0.28630012150668299</v>
      </c>
      <c r="H255" s="11"/>
      <c r="I255" s="11"/>
    </row>
    <row r="256" spans="1:9">
      <c r="A256" s="7">
        <v>43039</v>
      </c>
      <c r="B256" s="11">
        <v>0.233082706766917</v>
      </c>
      <c r="C256" s="11">
        <v>0.29391225140428101</v>
      </c>
      <c r="H256" s="11"/>
      <c r="I256" s="11"/>
    </row>
    <row r="257" spans="1:9">
      <c r="A257" s="7">
        <v>43069</v>
      </c>
      <c r="B257" s="11">
        <v>0.223618090452261</v>
      </c>
      <c r="C257" s="11">
        <v>0.29464421180397499</v>
      </c>
      <c r="H257" s="11"/>
      <c r="I257" s="11"/>
    </row>
    <row r="258" spans="1:9">
      <c r="A258" s="7">
        <v>43100</v>
      </c>
      <c r="B258" s="11">
        <v>0.30982367758186402</v>
      </c>
      <c r="C258" s="11">
        <v>0.29671332927571498</v>
      </c>
      <c r="H258" s="11"/>
      <c r="I258" s="11"/>
    </row>
    <row r="259" spans="1:9">
      <c r="A259" s="7">
        <v>43131</v>
      </c>
      <c r="B259" s="11">
        <v>0.30982367758186402</v>
      </c>
      <c r="C259" s="11">
        <v>0.29812064261897497</v>
      </c>
      <c r="H259" s="11"/>
      <c r="I259" s="11"/>
    </row>
    <row r="260" spans="1:9">
      <c r="A260" s="7">
        <v>43159</v>
      </c>
      <c r="B260" s="11">
        <v>0.30769230769230799</v>
      </c>
      <c r="C260" s="11">
        <v>0.29431438127090298</v>
      </c>
      <c r="H260" s="11"/>
      <c r="I260" s="11"/>
    </row>
    <row r="261" spans="1:9">
      <c r="A261" s="7">
        <v>43190</v>
      </c>
      <c r="B261" s="11">
        <v>0.31282051282051299</v>
      </c>
      <c r="C261" s="11">
        <v>0.29656639319355799</v>
      </c>
      <c r="H261" s="11"/>
      <c r="I261" s="11"/>
    </row>
    <row r="262" spans="1:9">
      <c r="A262" s="7">
        <v>43220</v>
      </c>
      <c r="B262" s="11">
        <v>0.32225063938618898</v>
      </c>
      <c r="C262" s="11">
        <v>0.304479878511769</v>
      </c>
      <c r="H262" s="11"/>
      <c r="I262" s="11"/>
    </row>
    <row r="263" spans="1:9">
      <c r="A263" s="7">
        <v>43251</v>
      </c>
      <c r="B263" s="11">
        <v>0.31457800511508999</v>
      </c>
      <c r="C263" s="11">
        <v>0.29024390243902398</v>
      </c>
      <c r="H263" s="11"/>
      <c r="I263" s="11"/>
    </row>
    <row r="264" spans="1:9">
      <c r="A264" s="7">
        <v>43281</v>
      </c>
      <c r="B264" s="11">
        <v>0.29562982005141403</v>
      </c>
      <c r="C264" s="11">
        <v>0.28196921201036401</v>
      </c>
      <c r="H264" s="11"/>
      <c r="I264" s="11"/>
    </row>
    <row r="265" spans="1:9">
      <c r="A265" s="7">
        <v>43312</v>
      </c>
      <c r="B265" s="11">
        <v>0.32390745501285301</v>
      </c>
      <c r="C265" s="11">
        <v>0.285584218512898</v>
      </c>
      <c r="H265" s="11"/>
      <c r="I265" s="11"/>
    </row>
    <row r="266" spans="1:9">
      <c r="A266" s="7">
        <v>43343</v>
      </c>
      <c r="B266" s="11">
        <v>0.33933161953727498</v>
      </c>
      <c r="C266" s="11">
        <v>0.29063590833206898</v>
      </c>
      <c r="H266" s="11"/>
      <c r="I266" s="11"/>
    </row>
    <row r="267" spans="1:9">
      <c r="A267" s="7">
        <v>43373</v>
      </c>
      <c r="B267" s="11">
        <v>0.33846153846153898</v>
      </c>
      <c r="C267" s="11">
        <v>0.28394689197344603</v>
      </c>
      <c r="H267" s="11"/>
      <c r="I267" s="11"/>
    </row>
    <row r="268" spans="1:9">
      <c r="A268" s="7">
        <v>43404</v>
      </c>
      <c r="B268" s="11">
        <v>0.32207792207792202</v>
      </c>
      <c r="C268" s="11">
        <v>0.28355957767722501</v>
      </c>
      <c r="H268" s="11"/>
      <c r="I268" s="11"/>
    </row>
    <row r="269" spans="1:9">
      <c r="A269" s="7">
        <v>43434</v>
      </c>
      <c r="B269" s="11">
        <v>0.32987012987012998</v>
      </c>
      <c r="C269" s="11">
        <v>0.27857250414094298</v>
      </c>
      <c r="H269" s="11"/>
      <c r="I269" s="11"/>
    </row>
    <row r="270" spans="1:9">
      <c r="A270" s="7">
        <v>43465</v>
      </c>
      <c r="B270" s="11">
        <v>0.25581395348837199</v>
      </c>
      <c r="C270" s="11">
        <v>0.27556561085972903</v>
      </c>
      <c r="H270" s="11"/>
      <c r="I270" s="11"/>
    </row>
    <row r="271" spans="1:9">
      <c r="A271" s="7">
        <v>43496</v>
      </c>
      <c r="B271" s="11">
        <v>0.24869109947644</v>
      </c>
      <c r="C271" s="11">
        <v>0.27178641067946602</v>
      </c>
      <c r="H271" s="11"/>
      <c r="I271" s="11"/>
    </row>
    <row r="272" spans="1:9">
      <c r="A272" s="7">
        <v>43524</v>
      </c>
      <c r="B272" s="11">
        <v>0.25065963060685997</v>
      </c>
      <c r="C272" s="11">
        <v>0.273641549084359</v>
      </c>
      <c r="H272" s="11"/>
      <c r="I272" s="11"/>
    </row>
    <row r="273" spans="1:9">
      <c r="A273" s="7">
        <v>43555</v>
      </c>
      <c r="B273" s="11">
        <v>0.244094488188976</v>
      </c>
      <c r="C273" s="11">
        <v>0.26681647940074898</v>
      </c>
      <c r="H273" s="11"/>
      <c r="I273" s="11"/>
    </row>
    <row r="274" spans="1:9">
      <c r="A274" s="7">
        <v>43585</v>
      </c>
      <c r="B274" s="11">
        <v>0.23097112860892399</v>
      </c>
      <c r="C274" s="11">
        <v>0.259037944427846</v>
      </c>
      <c r="H274" s="11"/>
      <c r="I274" s="11"/>
    </row>
    <row r="275" spans="1:9">
      <c r="A275" s="7">
        <v>43616</v>
      </c>
      <c r="B275" s="11">
        <v>0.22834645669291301</v>
      </c>
      <c r="C275" s="11">
        <v>0.25506857483601703</v>
      </c>
      <c r="H275" s="11"/>
      <c r="I275" s="11"/>
    </row>
    <row r="276" spans="1:9">
      <c r="A276" s="7">
        <v>43646</v>
      </c>
      <c r="B276" s="11">
        <v>0.22454308093994799</v>
      </c>
      <c r="C276" s="11">
        <v>0.25156017830609201</v>
      </c>
      <c r="H276" s="11"/>
      <c r="I276" s="11"/>
    </row>
    <row r="277" spans="1:9">
      <c r="A277" s="7">
        <v>43677</v>
      </c>
      <c r="B277" s="11">
        <v>0.23138297872340399</v>
      </c>
      <c r="C277" s="11">
        <v>0.245681953543776</v>
      </c>
      <c r="H277" s="11"/>
      <c r="I277" s="11"/>
    </row>
    <row r="278" spans="1:9">
      <c r="A278" s="7">
        <v>43708</v>
      </c>
      <c r="B278" s="11">
        <v>0.21485411140583599</v>
      </c>
      <c r="C278" s="11">
        <v>0.23096371207614499</v>
      </c>
      <c r="H278" s="11"/>
      <c r="I278" s="11"/>
    </row>
    <row r="279" spans="1:9">
      <c r="A279" s="7">
        <v>43738</v>
      </c>
      <c r="B279" s="11">
        <v>0.50938337801608602</v>
      </c>
      <c r="C279" s="11">
        <v>0.25827519667507798</v>
      </c>
    </row>
    <row r="281" spans="1:9">
      <c r="A281" t="s">
        <v>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1"/>
  <sheetViews>
    <sheetView workbookViewId="0">
      <selection activeCell="G1" sqref="G1"/>
    </sheetView>
  </sheetViews>
  <sheetFormatPr defaultRowHeight="15"/>
  <cols>
    <col min="1" max="1" width="21" style="7" customWidth="1"/>
    <col min="2" max="2" width="26.42578125" style="1" customWidth="1"/>
    <col min="3" max="3" width="11.42578125" style="1" customWidth="1"/>
    <col min="5" max="5" width="10.42578125" style="7" bestFit="1" customWidth="1"/>
    <col min="6" max="7" width="8.7109375" style="1"/>
  </cols>
  <sheetData>
    <row r="1" spans="1:10">
      <c r="A1" s="12" t="s">
        <v>291</v>
      </c>
    </row>
    <row r="2" spans="1:10">
      <c r="A2" s="19" t="s">
        <v>284</v>
      </c>
      <c r="B2" s="20" t="s">
        <v>282</v>
      </c>
      <c r="C2" s="20" t="s">
        <v>73</v>
      </c>
    </row>
    <row r="3" spans="1:10">
      <c r="A3" s="7">
        <v>35338</v>
      </c>
      <c r="B3" s="1">
        <v>0.84558823529411753</v>
      </c>
      <c r="C3" s="1">
        <v>0.9408937734548517</v>
      </c>
      <c r="I3" s="8"/>
      <c r="J3" s="8"/>
    </row>
    <row r="4" spans="1:10">
      <c r="A4" s="7">
        <v>35369</v>
      </c>
      <c r="B4" s="1">
        <v>0.85273972602739712</v>
      </c>
      <c r="C4" s="1">
        <v>0.94704614956908562</v>
      </c>
      <c r="I4" s="8"/>
      <c r="J4" s="8"/>
    </row>
    <row r="5" spans="1:10">
      <c r="A5" s="7">
        <v>35399</v>
      </c>
      <c r="B5" s="1">
        <v>0.71604938271604934</v>
      </c>
      <c r="C5" s="1">
        <v>0.95388888888888901</v>
      </c>
      <c r="I5" s="8"/>
      <c r="J5" s="8"/>
    </row>
    <row r="6" spans="1:10">
      <c r="A6" s="7">
        <v>35430</v>
      </c>
      <c r="B6" s="1">
        <v>0.69021739130434778</v>
      </c>
      <c r="C6" s="1">
        <v>0.96176212917648485</v>
      </c>
      <c r="I6" s="8"/>
      <c r="J6" s="8"/>
    </row>
    <row r="7" spans="1:10">
      <c r="A7" s="7">
        <v>35461</v>
      </c>
      <c r="B7" s="1">
        <v>0.69473684210526321</v>
      </c>
      <c r="C7" s="1">
        <v>0.96346715998474841</v>
      </c>
      <c r="I7" s="8"/>
      <c r="J7" s="8"/>
    </row>
    <row r="8" spans="1:10">
      <c r="A8" s="7">
        <v>35489</v>
      </c>
      <c r="B8" s="1">
        <v>0.99473684210526314</v>
      </c>
      <c r="C8" s="1">
        <v>0.97115639057951852</v>
      </c>
      <c r="I8" s="8"/>
      <c r="J8" s="8"/>
    </row>
    <row r="9" spans="1:10">
      <c r="A9" s="7">
        <v>35520</v>
      </c>
      <c r="B9" s="1">
        <v>0.99494949494949492</v>
      </c>
      <c r="C9" s="1">
        <v>0.96730945521215272</v>
      </c>
      <c r="I9" s="8"/>
      <c r="J9" s="8"/>
    </row>
    <row r="10" spans="1:10">
      <c r="A10" s="7">
        <v>35550</v>
      </c>
      <c r="C10" s="1">
        <v>0.96776732471573024</v>
      </c>
      <c r="I10" s="8"/>
      <c r="J10" s="8"/>
    </row>
    <row r="11" spans="1:10">
      <c r="A11" s="7">
        <v>35581</v>
      </c>
      <c r="C11" s="1">
        <v>0.95567360755532804</v>
      </c>
      <c r="I11" s="8"/>
      <c r="J11" s="8"/>
    </row>
    <row r="12" spans="1:10">
      <c r="A12" s="7">
        <v>35611</v>
      </c>
      <c r="C12" s="1">
        <v>0.95190005205622064</v>
      </c>
      <c r="I12" s="8"/>
      <c r="J12" s="8"/>
    </row>
    <row r="13" spans="1:10">
      <c r="A13" s="7">
        <v>35642</v>
      </c>
      <c r="C13" s="1">
        <v>0.93537247474747498</v>
      </c>
      <c r="I13" s="8"/>
      <c r="J13" s="8"/>
    </row>
    <row r="14" spans="1:10">
      <c r="A14" s="7">
        <v>35673</v>
      </c>
      <c r="B14" s="1">
        <v>0.96120689655172409</v>
      </c>
      <c r="C14" s="1">
        <v>0.94328946219661247</v>
      </c>
      <c r="I14" s="8"/>
      <c r="J14" s="8"/>
    </row>
    <row r="15" spans="1:10">
      <c r="A15" s="7">
        <v>35703</v>
      </c>
      <c r="B15" s="1">
        <v>0.96399999999999997</v>
      </c>
      <c r="C15" s="1">
        <v>0.94274265744825425</v>
      </c>
      <c r="I15" s="8"/>
      <c r="J15" s="8"/>
    </row>
    <row r="16" spans="1:10">
      <c r="A16" s="7">
        <v>35734</v>
      </c>
      <c r="B16" s="1">
        <v>0.96616541353383434</v>
      </c>
      <c r="C16" s="1">
        <v>0.94997556804300021</v>
      </c>
      <c r="I16" s="8"/>
      <c r="J16" s="8"/>
    </row>
    <row r="17" spans="1:10">
      <c r="A17" s="7">
        <v>35764</v>
      </c>
      <c r="B17" s="1">
        <v>0.97947761194029848</v>
      </c>
      <c r="C17" s="1">
        <v>0.95732620597045737</v>
      </c>
      <c r="I17" s="8"/>
      <c r="J17" s="8"/>
    </row>
    <row r="18" spans="1:10">
      <c r="A18" s="7">
        <v>35795</v>
      </c>
      <c r="B18" s="1">
        <v>0.99270072992700731</v>
      </c>
      <c r="C18" s="1">
        <v>0.95472480343102228</v>
      </c>
      <c r="I18" s="8"/>
      <c r="J18" s="8"/>
    </row>
    <row r="19" spans="1:10">
      <c r="A19" s="7">
        <v>35826</v>
      </c>
      <c r="B19" s="1">
        <v>0.99315068493150682</v>
      </c>
      <c r="C19" s="1">
        <v>0.94859267175019457</v>
      </c>
      <c r="I19" s="8"/>
      <c r="J19" s="8"/>
    </row>
    <row r="20" spans="1:10">
      <c r="A20" s="7">
        <v>35854</v>
      </c>
      <c r="B20" s="1">
        <v>0.99333333333333318</v>
      </c>
      <c r="C20" s="1">
        <v>0.95006246583899423</v>
      </c>
      <c r="I20" s="8"/>
      <c r="J20" s="8"/>
    </row>
    <row r="21" spans="1:10">
      <c r="A21" s="7">
        <v>35885</v>
      </c>
      <c r="B21" s="1">
        <v>0.99342105263157898</v>
      </c>
      <c r="C21" s="1">
        <v>0.94846641375027152</v>
      </c>
      <c r="I21" s="8"/>
      <c r="J21" s="8"/>
    </row>
    <row r="22" spans="1:10">
      <c r="A22" s="7">
        <v>35915</v>
      </c>
      <c r="B22" s="1">
        <v>0.99675324675324672</v>
      </c>
      <c r="C22" s="1">
        <v>0.94851047094680963</v>
      </c>
      <c r="I22" s="8"/>
      <c r="J22" s="8"/>
    </row>
    <row r="23" spans="1:10">
      <c r="A23" s="7">
        <v>35946</v>
      </c>
      <c r="B23" s="1">
        <v>0.99683544303797467</v>
      </c>
      <c r="C23" s="1">
        <v>0.94734684655606494</v>
      </c>
      <c r="I23" s="8"/>
      <c r="J23" s="8"/>
    </row>
    <row r="24" spans="1:10">
      <c r="A24" s="7">
        <v>35976</v>
      </c>
      <c r="B24" s="1">
        <v>0.99382716049382713</v>
      </c>
      <c r="C24" s="1">
        <v>0.93962420128788426</v>
      </c>
      <c r="I24" s="8"/>
      <c r="J24" s="8"/>
    </row>
    <row r="25" spans="1:10">
      <c r="A25" s="7">
        <v>36007</v>
      </c>
      <c r="B25" s="1">
        <v>1</v>
      </c>
      <c r="C25" s="1">
        <v>0.93958596713021469</v>
      </c>
      <c r="I25" s="8"/>
      <c r="J25" s="8"/>
    </row>
    <row r="26" spans="1:10">
      <c r="A26" s="7">
        <v>36038</v>
      </c>
      <c r="C26" s="1">
        <v>0.93531406790394067</v>
      </c>
      <c r="I26" s="8"/>
      <c r="J26" s="8"/>
    </row>
    <row r="27" spans="1:10">
      <c r="A27" s="7">
        <v>36068</v>
      </c>
      <c r="C27" s="1">
        <v>0.92549736671482008</v>
      </c>
      <c r="I27" s="8"/>
      <c r="J27" s="8"/>
    </row>
    <row r="28" spans="1:10">
      <c r="A28" s="7">
        <v>36099</v>
      </c>
      <c r="C28" s="1">
        <v>0.90994070169659036</v>
      </c>
      <c r="I28" s="8"/>
      <c r="J28" s="8"/>
    </row>
    <row r="29" spans="1:10">
      <c r="A29" s="7">
        <v>36129</v>
      </c>
      <c r="C29" s="1">
        <v>0.87989356217970105</v>
      </c>
      <c r="I29" s="8"/>
      <c r="J29" s="8"/>
    </row>
    <row r="30" spans="1:10">
      <c r="A30" s="7">
        <v>36160</v>
      </c>
      <c r="C30" s="1">
        <v>0.8874440351725762</v>
      </c>
      <c r="I30" s="8"/>
      <c r="J30" s="8"/>
    </row>
    <row r="31" spans="1:10">
      <c r="A31" s="7">
        <v>36191</v>
      </c>
      <c r="C31" s="1">
        <v>0.88344387268915558</v>
      </c>
      <c r="I31" s="8"/>
      <c r="J31" s="8"/>
    </row>
    <row r="32" spans="1:10">
      <c r="A32" s="7">
        <v>36219</v>
      </c>
      <c r="C32" s="1">
        <v>0.87989065222980889</v>
      </c>
      <c r="I32" s="8"/>
      <c r="J32" s="8"/>
    </row>
    <row r="33" spans="1:10">
      <c r="A33" s="7">
        <v>36250</v>
      </c>
      <c r="B33" s="1">
        <v>0.99732620320855614</v>
      </c>
      <c r="C33" s="1">
        <v>0.87720245475805569</v>
      </c>
      <c r="I33" s="8"/>
      <c r="J33" s="8"/>
    </row>
    <row r="34" spans="1:10">
      <c r="A34" s="7">
        <v>36280</v>
      </c>
      <c r="B34" s="1">
        <v>0.88108108108108119</v>
      </c>
      <c r="C34" s="1">
        <v>0.86981229719145126</v>
      </c>
      <c r="I34" s="8"/>
      <c r="J34" s="8"/>
    </row>
    <row r="35" spans="1:10">
      <c r="A35" s="7">
        <v>36311</v>
      </c>
      <c r="B35" s="1">
        <v>0.91361256544502623</v>
      </c>
      <c r="C35" s="1">
        <v>0.88019425356142977</v>
      </c>
      <c r="I35" s="8"/>
      <c r="J35" s="8"/>
    </row>
    <row r="36" spans="1:10">
      <c r="A36" s="7">
        <v>36341</v>
      </c>
      <c r="B36" s="1">
        <v>0.88712065136935592</v>
      </c>
      <c r="C36" s="1">
        <v>0.86990959226488329</v>
      </c>
      <c r="I36" s="8"/>
      <c r="J36" s="8"/>
    </row>
    <row r="37" spans="1:10">
      <c r="A37" s="7">
        <v>36372</v>
      </c>
      <c r="B37" s="1">
        <v>0.88959390862944143</v>
      </c>
      <c r="C37" s="1">
        <v>0.86844182008931481</v>
      </c>
      <c r="I37" s="8"/>
      <c r="J37" s="8"/>
    </row>
    <row r="38" spans="1:10">
      <c r="A38" s="7">
        <v>36403</v>
      </c>
      <c r="B38" s="1">
        <v>0.88347989949748729</v>
      </c>
      <c r="C38" s="1">
        <v>0.87528490623868027</v>
      </c>
      <c r="I38" s="8"/>
      <c r="J38" s="8"/>
    </row>
    <row r="39" spans="1:10">
      <c r="A39" s="7">
        <v>36433</v>
      </c>
      <c r="B39" s="1">
        <v>0.78781250000000014</v>
      </c>
      <c r="C39" s="1">
        <v>0.88100352007636773</v>
      </c>
      <c r="I39" s="8"/>
      <c r="J39" s="8"/>
    </row>
    <row r="40" spans="1:10">
      <c r="A40" s="7">
        <v>36464</v>
      </c>
      <c r="B40" s="1">
        <v>0.84422110552763807</v>
      </c>
      <c r="C40" s="1">
        <v>0.89379321545441681</v>
      </c>
      <c r="I40" s="8"/>
      <c r="J40" s="8"/>
    </row>
    <row r="41" spans="1:10">
      <c r="A41" s="7">
        <v>36494</v>
      </c>
      <c r="B41" s="1">
        <v>0.83910256410256412</v>
      </c>
      <c r="C41" s="1">
        <v>0.89732075643463149</v>
      </c>
      <c r="I41" s="8"/>
      <c r="J41" s="8"/>
    </row>
    <row r="42" spans="1:10">
      <c r="A42" s="7">
        <v>36525</v>
      </c>
      <c r="B42" s="1">
        <v>0.83883248730964466</v>
      </c>
      <c r="C42" s="1">
        <v>0.89925860684778325</v>
      </c>
      <c r="I42" s="8"/>
      <c r="J42" s="8"/>
    </row>
    <row r="43" spans="1:10">
      <c r="A43" s="7">
        <v>36556</v>
      </c>
      <c r="B43" s="1">
        <v>0.88769035532994922</v>
      </c>
      <c r="C43" s="1">
        <v>0.90693119647102638</v>
      </c>
      <c r="I43" s="8"/>
      <c r="J43" s="8"/>
    </row>
    <row r="44" spans="1:10">
      <c r="A44" s="7">
        <v>36585</v>
      </c>
      <c r="B44" s="1">
        <v>0.88653846153846139</v>
      </c>
      <c r="C44" s="1">
        <v>0.911740068742389</v>
      </c>
      <c r="I44" s="8"/>
      <c r="J44" s="8"/>
    </row>
    <row r="45" spans="1:10">
      <c r="A45" s="7">
        <v>36616</v>
      </c>
      <c r="B45" s="1">
        <v>0.89955357142857129</v>
      </c>
      <c r="C45" s="1">
        <v>0.90954541761312457</v>
      </c>
      <c r="I45" s="8"/>
      <c r="J45" s="8"/>
    </row>
    <row r="46" spans="1:10">
      <c r="A46" s="7">
        <v>36646</v>
      </c>
      <c r="B46" s="1">
        <v>0.93937823834196899</v>
      </c>
      <c r="C46" s="1">
        <v>0.91242866367650388</v>
      </c>
      <c r="I46" s="8"/>
      <c r="J46" s="8"/>
    </row>
    <row r="47" spans="1:10">
      <c r="A47" s="7">
        <v>36677</v>
      </c>
      <c r="B47" s="1">
        <v>0.94515306122448983</v>
      </c>
      <c r="C47" s="1">
        <v>0.90429619217530777</v>
      </c>
      <c r="I47" s="8"/>
      <c r="J47" s="8"/>
    </row>
    <row r="48" spans="1:10">
      <c r="A48" s="7">
        <v>36707</v>
      </c>
      <c r="B48" s="1">
        <v>0.89520202020202033</v>
      </c>
      <c r="C48" s="1">
        <v>0.8987320336148682</v>
      </c>
      <c r="I48" s="8"/>
      <c r="J48" s="8"/>
    </row>
    <row r="49" spans="1:10">
      <c r="A49" s="7">
        <v>36738</v>
      </c>
      <c r="B49" s="1">
        <v>0.98737373737373735</v>
      </c>
      <c r="C49" s="1">
        <v>0.89435694184832237</v>
      </c>
      <c r="I49" s="8"/>
      <c r="J49" s="8"/>
    </row>
    <row r="50" spans="1:10">
      <c r="A50" s="7">
        <v>36769</v>
      </c>
      <c r="B50" s="1">
        <v>0.98743718592964835</v>
      </c>
      <c r="C50" s="1">
        <v>0.89142118444048057</v>
      </c>
      <c r="I50" s="8"/>
      <c r="J50" s="8"/>
    </row>
    <row r="51" spans="1:10">
      <c r="A51" s="7">
        <v>36799</v>
      </c>
      <c r="B51" s="1">
        <v>0.89698492462311563</v>
      </c>
      <c r="C51" s="1">
        <v>0.89383738367602805</v>
      </c>
      <c r="I51" s="8"/>
      <c r="J51" s="8"/>
    </row>
    <row r="52" spans="1:10">
      <c r="A52" s="7">
        <v>36830</v>
      </c>
      <c r="B52" s="1">
        <v>0.81094527363184077</v>
      </c>
      <c r="C52" s="1">
        <v>0.88389971747635987</v>
      </c>
      <c r="I52" s="8"/>
      <c r="J52" s="8"/>
    </row>
    <row r="53" spans="1:10">
      <c r="A53" s="7">
        <v>36860</v>
      </c>
      <c r="B53" s="1">
        <v>0.81188118811881194</v>
      </c>
      <c r="C53" s="1">
        <v>0.89546934890295293</v>
      </c>
      <c r="I53" s="8"/>
      <c r="J53" s="8"/>
    </row>
    <row r="54" spans="1:10">
      <c r="A54" s="7">
        <v>36891</v>
      </c>
      <c r="B54" s="1">
        <v>0.92874999999999996</v>
      </c>
      <c r="C54" s="1">
        <v>0.90060468631897206</v>
      </c>
      <c r="I54" s="8"/>
      <c r="J54" s="8"/>
    </row>
    <row r="55" spans="1:10">
      <c r="A55" s="7">
        <v>36922</v>
      </c>
      <c r="B55" s="1">
        <v>0.92874999999999996</v>
      </c>
      <c r="C55" s="1">
        <v>0.89635541288101339</v>
      </c>
      <c r="I55" s="8"/>
      <c r="J55" s="8"/>
    </row>
    <row r="56" spans="1:10">
      <c r="A56" s="7">
        <v>36950</v>
      </c>
      <c r="B56" s="1">
        <v>0.93147208121827396</v>
      </c>
      <c r="C56" s="1">
        <v>0.89800375067857696</v>
      </c>
      <c r="I56" s="8"/>
      <c r="J56" s="8"/>
    </row>
    <row r="57" spans="1:10">
      <c r="A57" s="7">
        <v>36981</v>
      </c>
      <c r="B57" s="1">
        <v>0.92929292929292928</v>
      </c>
      <c r="C57" s="1">
        <v>0.89697495644309666</v>
      </c>
      <c r="I57" s="8"/>
      <c r="J57" s="8"/>
    </row>
    <row r="58" spans="1:10">
      <c r="A58" s="7">
        <v>37011</v>
      </c>
      <c r="B58" s="1">
        <v>0.92500000000000004</v>
      </c>
      <c r="C58" s="1">
        <v>0.89654715861286294</v>
      </c>
      <c r="I58" s="8"/>
      <c r="J58" s="8"/>
    </row>
    <row r="59" spans="1:10">
      <c r="A59" s="7">
        <v>37042</v>
      </c>
      <c r="B59" s="1">
        <v>0.92661691542288538</v>
      </c>
      <c r="C59" s="1">
        <v>0.90210702724566461</v>
      </c>
      <c r="I59" s="8"/>
      <c r="J59" s="8"/>
    </row>
    <row r="60" spans="1:10">
      <c r="A60" s="7">
        <v>37072</v>
      </c>
      <c r="B60" s="1">
        <v>0.78524046434494188</v>
      </c>
      <c r="C60" s="1">
        <v>0.90047736951816704</v>
      </c>
      <c r="I60" s="8"/>
      <c r="J60" s="8"/>
    </row>
    <row r="61" spans="1:10">
      <c r="A61" s="7">
        <v>37103</v>
      </c>
      <c r="B61" s="1">
        <v>0.78465346534653468</v>
      </c>
      <c r="C61" s="1">
        <v>0.9044290591805767</v>
      </c>
      <c r="I61" s="8"/>
      <c r="J61" s="8"/>
    </row>
    <row r="62" spans="1:10">
      <c r="A62" s="7">
        <v>37134</v>
      </c>
      <c r="B62" s="1">
        <v>0.67185929648241183</v>
      </c>
      <c r="C62" s="1">
        <v>0.90976976649658603</v>
      </c>
      <c r="I62" s="8"/>
      <c r="J62" s="8"/>
    </row>
    <row r="63" spans="1:10">
      <c r="A63" s="7">
        <v>37164</v>
      </c>
      <c r="B63" s="1">
        <v>0.71464646464646464</v>
      </c>
      <c r="C63" s="1">
        <v>0.90860438578644287</v>
      </c>
      <c r="I63" s="8"/>
      <c r="J63" s="8"/>
    </row>
    <row r="64" spans="1:10">
      <c r="A64" s="7">
        <v>37195</v>
      </c>
      <c r="B64" s="1">
        <v>0.75188442211055273</v>
      </c>
      <c r="C64" s="1">
        <v>0.91142632285053293</v>
      </c>
      <c r="I64" s="8"/>
      <c r="J64" s="8"/>
    </row>
    <row r="65" spans="1:10">
      <c r="A65" s="7">
        <v>37225</v>
      </c>
      <c r="B65" s="1">
        <v>0.83826530612244921</v>
      </c>
      <c r="C65" s="1">
        <v>0.91045042872339055</v>
      </c>
      <c r="I65" s="8"/>
      <c r="J65" s="8"/>
    </row>
    <row r="66" spans="1:10">
      <c r="A66" s="7">
        <v>37256</v>
      </c>
      <c r="B66" s="1">
        <v>0.84678016284233892</v>
      </c>
      <c r="C66" s="1">
        <v>0.90852812854430398</v>
      </c>
      <c r="I66" s="8"/>
      <c r="J66" s="8"/>
    </row>
    <row r="67" spans="1:10">
      <c r="A67" s="7">
        <v>37287</v>
      </c>
      <c r="B67" s="1">
        <v>0.81055699481865284</v>
      </c>
      <c r="C67" s="1">
        <v>0.91297079051977093</v>
      </c>
      <c r="I67" s="8"/>
      <c r="J67" s="8"/>
    </row>
    <row r="68" spans="1:10">
      <c r="A68" s="7">
        <v>37315</v>
      </c>
      <c r="B68" s="1">
        <v>0.80575916230366496</v>
      </c>
      <c r="C68" s="1">
        <v>0.91315855906438859</v>
      </c>
      <c r="I68" s="8"/>
      <c r="J68" s="8"/>
    </row>
    <row r="69" spans="1:10">
      <c r="A69" s="7">
        <v>37346</v>
      </c>
      <c r="B69" s="1">
        <v>0.81708238851095982</v>
      </c>
      <c r="C69" s="1">
        <v>0.91787010042112105</v>
      </c>
      <c r="I69" s="8"/>
      <c r="J69" s="8"/>
    </row>
    <row r="70" spans="1:10">
      <c r="A70" s="7">
        <v>37376</v>
      </c>
      <c r="B70" s="1">
        <v>0.81183155080213887</v>
      </c>
      <c r="C70" s="1">
        <v>0.91434808379631238</v>
      </c>
      <c r="I70" s="8"/>
      <c r="J70" s="8"/>
    </row>
    <row r="71" spans="1:10">
      <c r="A71" s="7">
        <v>37407</v>
      </c>
      <c r="B71" s="1">
        <v>0.81160572337042947</v>
      </c>
      <c r="C71" s="1">
        <v>0.91191130679380827</v>
      </c>
      <c r="I71" s="8"/>
      <c r="J71" s="8"/>
    </row>
    <row r="72" spans="1:10">
      <c r="A72" s="7">
        <v>37437</v>
      </c>
      <c r="B72" s="1">
        <v>0.80793956927033117</v>
      </c>
      <c r="C72" s="1">
        <v>0.91082211248788414</v>
      </c>
      <c r="I72" s="8"/>
      <c r="J72" s="8"/>
    </row>
    <row r="73" spans="1:10">
      <c r="A73" s="7">
        <v>37468</v>
      </c>
      <c r="B73" s="1">
        <v>0.85540775014459225</v>
      </c>
      <c r="C73" s="1">
        <v>0.90244339115412431</v>
      </c>
      <c r="I73" s="8"/>
      <c r="J73" s="8"/>
    </row>
    <row r="74" spans="1:10">
      <c r="A74" s="7">
        <v>37499</v>
      </c>
      <c r="B74" s="1">
        <v>0.84760589318600343</v>
      </c>
      <c r="C74" s="1">
        <v>0.90237536827849696</v>
      </c>
      <c r="I74" s="8"/>
      <c r="J74" s="8"/>
    </row>
    <row r="75" spans="1:10">
      <c r="A75" s="7">
        <v>37529</v>
      </c>
      <c r="B75" s="1">
        <v>0.86494413407821225</v>
      </c>
      <c r="C75" s="1">
        <v>0.90138827175262881</v>
      </c>
      <c r="I75" s="8"/>
      <c r="J75" s="8"/>
    </row>
    <row r="76" spans="1:10">
      <c r="A76" s="7">
        <v>37560</v>
      </c>
      <c r="B76" s="1">
        <v>0.88216292134831475</v>
      </c>
      <c r="C76" s="1">
        <v>0.89826989578173222</v>
      </c>
      <c r="I76" s="8"/>
      <c r="J76" s="8"/>
    </row>
    <row r="77" spans="1:10">
      <c r="A77" s="7">
        <v>37590</v>
      </c>
      <c r="B77" s="1">
        <v>0.87245762711864416</v>
      </c>
      <c r="C77" s="1">
        <v>0.89749534439014655</v>
      </c>
      <c r="I77" s="8"/>
      <c r="J77" s="8"/>
    </row>
    <row r="78" spans="1:10">
      <c r="A78" s="7">
        <v>37621</v>
      </c>
      <c r="B78" s="1">
        <v>0.8482884679295446</v>
      </c>
      <c r="C78" s="1">
        <v>0.89453118391239905</v>
      </c>
      <c r="I78" s="8"/>
      <c r="J78" s="8"/>
    </row>
    <row r="79" spans="1:10">
      <c r="A79" s="7">
        <v>37652</v>
      </c>
      <c r="B79" s="1">
        <v>0.84974789915966376</v>
      </c>
      <c r="C79" s="1">
        <v>0.89664957322817751</v>
      </c>
      <c r="I79" s="8"/>
      <c r="J79" s="8"/>
    </row>
    <row r="80" spans="1:10">
      <c r="A80" s="7">
        <v>37680</v>
      </c>
      <c r="B80" s="1">
        <v>0.85593220338983056</v>
      </c>
      <c r="C80" s="1">
        <v>0.89696050109719194</v>
      </c>
      <c r="I80" s="8"/>
      <c r="J80" s="8"/>
    </row>
    <row r="81" spans="1:10">
      <c r="A81" s="7">
        <v>37711</v>
      </c>
      <c r="B81" s="1">
        <v>0.82514450867052003</v>
      </c>
      <c r="C81" s="1">
        <v>0.8867076748142203</v>
      </c>
      <c r="I81" s="8"/>
      <c r="J81" s="8"/>
    </row>
    <row r="82" spans="1:10">
      <c r="A82" s="7">
        <v>37741</v>
      </c>
      <c r="B82" s="1">
        <v>0.81715116279069788</v>
      </c>
      <c r="C82" s="1">
        <v>0.88854721964102323</v>
      </c>
      <c r="I82" s="8"/>
      <c r="J82" s="8"/>
    </row>
    <row r="83" spans="1:10">
      <c r="A83" s="7">
        <v>37772</v>
      </c>
      <c r="B83" s="1">
        <v>0.81151685393258421</v>
      </c>
      <c r="C83" s="1">
        <v>0.89866756774933276</v>
      </c>
      <c r="I83" s="8"/>
      <c r="J83" s="8"/>
    </row>
    <row r="84" spans="1:10">
      <c r="A84" s="7">
        <v>37802</v>
      </c>
      <c r="B84" s="1">
        <v>0.80285714285714305</v>
      </c>
      <c r="C84" s="1">
        <v>0.90294834307992189</v>
      </c>
      <c r="I84" s="8"/>
      <c r="J84" s="8"/>
    </row>
    <row r="85" spans="1:10">
      <c r="A85" s="7">
        <v>37833</v>
      </c>
      <c r="B85" s="1">
        <v>0.82008670520231219</v>
      </c>
      <c r="C85" s="1">
        <v>0.89473578288626321</v>
      </c>
      <c r="I85" s="8"/>
      <c r="J85" s="8"/>
    </row>
    <row r="86" spans="1:10">
      <c r="A86" s="7">
        <v>37864</v>
      </c>
      <c r="B86" s="1">
        <v>0.85480200273099671</v>
      </c>
      <c r="C86" s="1">
        <v>0.90056080461113863</v>
      </c>
      <c r="I86" s="8"/>
      <c r="J86" s="8"/>
    </row>
    <row r="87" spans="1:10">
      <c r="A87" s="7">
        <v>37894</v>
      </c>
      <c r="B87" s="1">
        <v>0.82981601731601751</v>
      </c>
      <c r="C87" s="1">
        <v>0.90157675267135795</v>
      </c>
      <c r="I87" s="8"/>
      <c r="J87" s="8"/>
    </row>
    <row r="88" spans="1:10">
      <c r="A88" s="7">
        <v>37925</v>
      </c>
      <c r="B88" s="1">
        <v>0.83181818181818168</v>
      </c>
      <c r="C88" s="1">
        <v>0.93513274454371964</v>
      </c>
      <c r="I88" s="8"/>
      <c r="J88" s="8"/>
    </row>
    <row r="89" spans="1:10">
      <c r="A89" s="7">
        <v>37955</v>
      </c>
      <c r="B89" s="1">
        <v>0.84999999999999976</v>
      </c>
      <c r="C89" s="1">
        <v>0.93997012115258682</v>
      </c>
      <c r="I89" s="8"/>
      <c r="J89" s="8"/>
    </row>
    <row r="90" spans="1:10">
      <c r="A90" s="7">
        <v>37986</v>
      </c>
      <c r="B90" s="1">
        <v>0.85068710359408028</v>
      </c>
      <c r="C90" s="1">
        <v>0.94157512777793473</v>
      </c>
      <c r="I90" s="8"/>
      <c r="J90" s="8"/>
    </row>
    <row r="91" spans="1:10">
      <c r="A91" s="7">
        <v>38017</v>
      </c>
      <c r="B91" s="1">
        <v>0.87458100558659224</v>
      </c>
      <c r="C91" s="1">
        <v>0.94463173109726528</v>
      </c>
      <c r="I91" s="8"/>
      <c r="J91" s="8"/>
    </row>
    <row r="92" spans="1:10">
      <c r="A92" s="7">
        <v>38046</v>
      </c>
      <c r="B92" s="1">
        <v>0.87303370786516854</v>
      </c>
      <c r="C92" s="1">
        <v>0.94048414356294951</v>
      </c>
      <c r="I92" s="8"/>
      <c r="J92" s="8"/>
    </row>
    <row r="93" spans="1:10">
      <c r="A93" s="7">
        <v>38077</v>
      </c>
      <c r="B93" s="1">
        <v>0.85727440147329625</v>
      </c>
      <c r="C93" s="1">
        <v>0.94768432801523206</v>
      </c>
      <c r="I93" s="8"/>
      <c r="J93" s="8"/>
    </row>
    <row r="94" spans="1:10">
      <c r="A94" s="7">
        <v>38107</v>
      </c>
      <c r="B94" s="1">
        <v>0.85297728667894401</v>
      </c>
      <c r="C94" s="1">
        <v>0.94974394327358669</v>
      </c>
      <c r="I94" s="8"/>
      <c r="J94" s="8"/>
    </row>
    <row r="95" spans="1:10">
      <c r="A95" s="7">
        <v>38138</v>
      </c>
      <c r="B95" s="1">
        <v>0.87640449438202261</v>
      </c>
      <c r="C95" s="1">
        <v>0.95625750538481591</v>
      </c>
      <c r="I95" s="8"/>
      <c r="J95" s="8"/>
    </row>
    <row r="96" spans="1:10">
      <c r="A96" s="7">
        <v>38168</v>
      </c>
      <c r="B96" s="1">
        <v>0.83146067415730318</v>
      </c>
      <c r="C96" s="1">
        <v>0.95879621496308998</v>
      </c>
      <c r="I96" s="8"/>
      <c r="J96" s="8"/>
    </row>
    <row r="97" spans="1:10">
      <c r="A97" s="7">
        <v>38199</v>
      </c>
      <c r="B97" s="1">
        <v>0.86499068901303544</v>
      </c>
      <c r="C97" s="1">
        <v>0.9610146717812017</v>
      </c>
      <c r="I97" s="8"/>
      <c r="J97" s="8"/>
    </row>
    <row r="98" spans="1:10">
      <c r="A98" s="7">
        <v>38230</v>
      </c>
      <c r="B98" s="1">
        <v>0.90677966101694918</v>
      </c>
      <c r="C98" s="1">
        <v>0.96531569596117173</v>
      </c>
      <c r="I98" s="8"/>
      <c r="J98" s="8"/>
    </row>
    <row r="99" spans="1:10">
      <c r="A99" s="7">
        <v>38260</v>
      </c>
      <c r="B99" s="1">
        <v>0.95375722543352603</v>
      </c>
      <c r="C99" s="1">
        <v>0.95544264217314867</v>
      </c>
      <c r="I99" s="8"/>
      <c r="J99" s="8"/>
    </row>
    <row r="100" spans="1:10">
      <c r="A100" s="7">
        <v>38291</v>
      </c>
      <c r="B100" s="1">
        <v>0.95454545454545459</v>
      </c>
      <c r="C100" s="1">
        <v>0.9594630025247618</v>
      </c>
      <c r="I100" s="8"/>
      <c r="J100" s="8"/>
    </row>
    <row r="101" spans="1:10">
      <c r="A101" s="7">
        <v>38321</v>
      </c>
      <c r="B101" s="1">
        <v>0.94613259668508276</v>
      </c>
      <c r="C101" s="1">
        <v>0.95729534163726682</v>
      </c>
      <c r="I101" s="8"/>
      <c r="J101" s="8"/>
    </row>
    <row r="102" spans="1:10">
      <c r="A102" s="7">
        <v>38352</v>
      </c>
      <c r="B102" s="1">
        <v>0.97814207650273222</v>
      </c>
      <c r="C102" s="1">
        <v>0.95427829254175234</v>
      </c>
      <c r="I102" s="8"/>
      <c r="J102" s="8"/>
    </row>
    <row r="103" spans="1:10">
      <c r="A103" s="7">
        <v>38383</v>
      </c>
      <c r="B103" s="1">
        <v>0.82829670329670335</v>
      </c>
      <c r="C103" s="1">
        <v>0.95166330645161323</v>
      </c>
      <c r="I103" s="8"/>
      <c r="J103" s="8"/>
    </row>
    <row r="104" spans="1:10">
      <c r="A104" s="7">
        <v>38411</v>
      </c>
      <c r="B104" s="1">
        <v>0.8383977900552485</v>
      </c>
      <c r="C104" s="1">
        <v>0.94122964099940287</v>
      </c>
      <c r="I104" s="8"/>
      <c r="J104" s="8"/>
    </row>
    <row r="105" spans="1:10">
      <c r="A105" s="7">
        <v>38442</v>
      </c>
      <c r="B105" s="1">
        <v>0.83977900552486173</v>
      </c>
      <c r="C105" s="1">
        <v>0.9460861929331259</v>
      </c>
      <c r="I105" s="8"/>
      <c r="J105" s="8"/>
    </row>
    <row r="106" spans="1:10">
      <c r="A106" s="7">
        <v>38472</v>
      </c>
      <c r="B106" s="1">
        <v>0.84129213483146048</v>
      </c>
      <c r="C106" s="1">
        <v>0.94356270449137392</v>
      </c>
      <c r="I106" s="8"/>
      <c r="J106" s="8"/>
    </row>
    <row r="107" spans="1:10">
      <c r="A107" s="7">
        <v>38503</v>
      </c>
      <c r="B107" s="1">
        <v>0.8356741573033708</v>
      </c>
      <c r="C107" s="1">
        <v>0.94670689982892964</v>
      </c>
      <c r="I107" s="8"/>
      <c r="J107" s="8"/>
    </row>
    <row r="108" spans="1:10">
      <c r="A108" s="7">
        <v>38533</v>
      </c>
      <c r="B108" s="1">
        <v>0.82777777777777772</v>
      </c>
      <c r="C108" s="1">
        <v>0.94139854342442175</v>
      </c>
      <c r="I108" s="8"/>
      <c r="J108" s="8"/>
    </row>
    <row r="109" spans="1:10">
      <c r="A109" s="7">
        <v>38564</v>
      </c>
      <c r="B109" s="1">
        <v>0.83016304347826086</v>
      </c>
      <c r="C109" s="1">
        <v>0.95129599723737268</v>
      </c>
      <c r="I109" s="8"/>
      <c r="J109" s="8"/>
    </row>
    <row r="110" spans="1:10">
      <c r="A110" s="7">
        <v>38595</v>
      </c>
      <c r="B110" s="1">
        <v>0.83194444444444449</v>
      </c>
      <c r="C110" s="1">
        <v>0.95557956039827163</v>
      </c>
      <c r="I110" s="8"/>
      <c r="J110" s="8"/>
    </row>
    <row r="111" spans="1:10">
      <c r="A111" s="7">
        <v>38625</v>
      </c>
      <c r="B111" s="1">
        <v>0.66022099447513816</v>
      </c>
      <c r="C111" s="1">
        <v>0.94865899246424945</v>
      </c>
      <c r="I111" s="8"/>
      <c r="J111" s="8"/>
    </row>
    <row r="112" spans="1:10">
      <c r="A112" s="7">
        <v>38656</v>
      </c>
      <c r="B112" s="1">
        <v>0.6574585635359117</v>
      </c>
      <c r="C112" s="1">
        <v>0.92712531656795982</v>
      </c>
      <c r="I112" s="8"/>
      <c r="J112" s="8"/>
    </row>
    <row r="113" spans="1:10">
      <c r="A113" s="7">
        <v>38686</v>
      </c>
      <c r="B113" s="1">
        <v>0.96174863387978138</v>
      </c>
      <c r="C113" s="1">
        <v>0.93488923839735538</v>
      </c>
      <c r="I113" s="8"/>
      <c r="J113" s="8"/>
    </row>
    <row r="114" spans="1:10">
      <c r="A114" s="7">
        <v>38717</v>
      </c>
      <c r="B114" s="1">
        <v>0.96073298429319387</v>
      </c>
      <c r="C114" s="1">
        <v>0.93063253351357467</v>
      </c>
      <c r="I114" s="8"/>
      <c r="J114" s="8"/>
    </row>
    <row r="115" spans="1:10">
      <c r="A115" s="7">
        <v>38748</v>
      </c>
      <c r="C115" s="1">
        <v>0.93234967803689517</v>
      </c>
      <c r="I115" s="8"/>
      <c r="J115" s="8"/>
    </row>
    <row r="116" spans="1:10">
      <c r="A116" s="7">
        <v>38776</v>
      </c>
      <c r="C116" s="1">
        <v>0.93005789298136943</v>
      </c>
      <c r="I116" s="8"/>
      <c r="J116" s="8"/>
    </row>
    <row r="117" spans="1:10">
      <c r="A117" s="7">
        <v>38807</v>
      </c>
      <c r="C117" s="1">
        <v>0.92580931399547151</v>
      </c>
      <c r="I117" s="8"/>
      <c r="J117" s="8"/>
    </row>
    <row r="118" spans="1:10">
      <c r="A118" s="7">
        <v>38837</v>
      </c>
      <c r="C118" s="1">
        <v>0.91224924069735858</v>
      </c>
      <c r="I118" s="8"/>
      <c r="J118" s="8"/>
    </row>
    <row r="119" spans="1:10">
      <c r="A119" s="7">
        <v>38868</v>
      </c>
      <c r="B119" s="1">
        <v>0.66169154228855709</v>
      </c>
      <c r="C119" s="1">
        <v>0.91896100729312147</v>
      </c>
      <c r="I119" s="8"/>
      <c r="J119" s="8"/>
    </row>
    <row r="120" spans="1:10">
      <c r="A120" s="7">
        <v>38898</v>
      </c>
      <c r="B120" s="1">
        <v>0.68877551020408145</v>
      </c>
      <c r="C120" s="1">
        <v>0.92385441847972072</v>
      </c>
      <c r="I120" s="8"/>
      <c r="J120" s="8"/>
    </row>
    <row r="121" spans="1:10">
      <c r="A121" s="7">
        <v>38929</v>
      </c>
      <c r="B121" s="1">
        <v>0.71464646464646464</v>
      </c>
      <c r="C121" s="1">
        <v>0.92070155102941986</v>
      </c>
      <c r="I121" s="8"/>
      <c r="J121" s="8"/>
    </row>
    <row r="122" spans="1:10">
      <c r="A122" s="7">
        <v>38960</v>
      </c>
      <c r="B122" s="1">
        <v>0.72222222222222221</v>
      </c>
      <c r="C122" s="1">
        <v>0.91035459696581966</v>
      </c>
      <c r="I122" s="8"/>
      <c r="J122" s="8"/>
    </row>
    <row r="123" spans="1:10">
      <c r="A123" s="7">
        <v>38990</v>
      </c>
      <c r="B123" s="1">
        <v>0.84422110552763818</v>
      </c>
      <c r="C123" s="1">
        <v>0.92042247337589833</v>
      </c>
      <c r="I123" s="8"/>
      <c r="J123" s="8"/>
    </row>
    <row r="124" spans="1:10">
      <c r="A124" s="7">
        <v>39021</v>
      </c>
      <c r="B124" s="1">
        <v>0.90703517587939697</v>
      </c>
      <c r="C124" s="1">
        <v>0.92917703619909497</v>
      </c>
      <c r="I124" s="8"/>
      <c r="J124" s="8"/>
    </row>
    <row r="125" spans="1:10">
      <c r="A125" s="7">
        <v>39051</v>
      </c>
      <c r="B125" s="1">
        <v>0.91080402010050265</v>
      </c>
      <c r="C125" s="1">
        <v>0.93275685004023212</v>
      </c>
      <c r="I125" s="8"/>
      <c r="J125" s="8"/>
    </row>
    <row r="126" spans="1:10">
      <c r="A126" s="7">
        <v>39082</v>
      </c>
      <c r="B126" s="1">
        <v>0.92474489795918369</v>
      </c>
      <c r="C126" s="1">
        <v>0.93073216436889317</v>
      </c>
      <c r="I126" s="8"/>
      <c r="J126" s="8"/>
    </row>
    <row r="127" spans="1:10">
      <c r="A127" s="7">
        <v>39113</v>
      </c>
      <c r="B127" s="1">
        <v>0.92625000000000002</v>
      </c>
      <c r="C127" s="1">
        <v>0.93306793576326219</v>
      </c>
      <c r="I127" s="8"/>
      <c r="J127" s="8"/>
    </row>
    <row r="128" spans="1:10">
      <c r="A128" s="7">
        <v>39141</v>
      </c>
      <c r="B128" s="1">
        <v>0.92676767676767691</v>
      </c>
      <c r="C128" s="1">
        <v>0.94445811662920498</v>
      </c>
      <c r="I128" s="8"/>
      <c r="J128" s="8"/>
    </row>
    <row r="129" spans="1:10">
      <c r="A129" s="7">
        <v>39172</v>
      </c>
      <c r="B129" s="1">
        <v>0.93688118811881194</v>
      </c>
      <c r="C129" s="1">
        <v>0.95317460317460323</v>
      </c>
      <c r="I129" s="8"/>
      <c r="J129" s="8"/>
    </row>
    <row r="130" spans="1:10">
      <c r="A130" s="7">
        <v>39202</v>
      </c>
      <c r="B130" s="1">
        <v>0.93599033816425103</v>
      </c>
      <c r="C130" s="1">
        <v>0.95811236136410816</v>
      </c>
      <c r="I130" s="8"/>
      <c r="J130" s="8"/>
    </row>
    <row r="131" spans="1:10">
      <c r="A131" s="7">
        <v>39233</v>
      </c>
      <c r="B131" s="1">
        <v>0.99052132701421802</v>
      </c>
      <c r="C131" s="1">
        <v>0.96021314605293051</v>
      </c>
      <c r="I131" s="8"/>
      <c r="J131" s="8"/>
    </row>
    <row r="132" spans="1:10">
      <c r="A132" s="7">
        <v>39263</v>
      </c>
      <c r="B132" s="1">
        <v>0.99082568807339433</v>
      </c>
      <c r="C132" s="1">
        <v>0.96290794608017027</v>
      </c>
      <c r="I132" s="8"/>
      <c r="J132" s="8"/>
    </row>
    <row r="133" spans="1:10">
      <c r="A133" s="7">
        <v>39294</v>
      </c>
      <c r="B133" s="1">
        <v>0.99315068493150682</v>
      </c>
      <c r="C133" s="1">
        <v>0.9699485997873093</v>
      </c>
      <c r="I133" s="8"/>
      <c r="J133" s="8"/>
    </row>
    <row r="134" spans="1:10">
      <c r="A134" s="7">
        <v>39325</v>
      </c>
      <c r="B134" s="1">
        <v>0.99541284403669728</v>
      </c>
      <c r="C134" s="1">
        <v>0.9699305220908031</v>
      </c>
      <c r="I134" s="8"/>
      <c r="J134" s="8"/>
    </row>
    <row r="135" spans="1:10">
      <c r="A135" s="7">
        <v>39355</v>
      </c>
      <c r="C135" s="1">
        <v>0.96712836784227574</v>
      </c>
      <c r="I135" s="8"/>
      <c r="J135" s="8"/>
    </row>
    <row r="136" spans="1:10">
      <c r="A136" s="7">
        <v>39386</v>
      </c>
      <c r="C136" s="1">
        <v>0.96465353942153087</v>
      </c>
      <c r="I136" s="8"/>
      <c r="J136" s="8"/>
    </row>
    <row r="137" spans="1:10">
      <c r="A137" s="7">
        <v>39416</v>
      </c>
      <c r="C137" s="1">
        <v>0.97869345624154769</v>
      </c>
      <c r="I137" s="8"/>
      <c r="J137" s="8"/>
    </row>
    <row r="138" spans="1:10">
      <c r="A138" s="7">
        <v>39447</v>
      </c>
      <c r="C138" s="1">
        <v>0.98192223670442247</v>
      </c>
      <c r="I138" s="8"/>
      <c r="J138" s="8"/>
    </row>
    <row r="139" spans="1:10">
      <c r="A139" s="7">
        <v>39478</v>
      </c>
      <c r="C139" s="1">
        <v>0.95633667704021508</v>
      </c>
      <c r="I139" s="8"/>
      <c r="J139" s="8"/>
    </row>
    <row r="140" spans="1:10">
      <c r="A140" s="7">
        <v>39507</v>
      </c>
      <c r="C140" s="1">
        <v>0.95853946227233333</v>
      </c>
      <c r="I140" s="8"/>
      <c r="J140" s="8"/>
    </row>
    <row r="141" spans="1:10">
      <c r="A141" s="7">
        <v>39538</v>
      </c>
      <c r="C141" s="1">
        <v>0.95115969691711499</v>
      </c>
      <c r="I141" s="8"/>
      <c r="J141" s="8"/>
    </row>
    <row r="142" spans="1:10">
      <c r="A142" s="7">
        <v>39568</v>
      </c>
      <c r="C142" s="1">
        <v>0.94014995916953292</v>
      </c>
      <c r="I142" s="8"/>
      <c r="J142" s="8"/>
    </row>
    <row r="143" spans="1:10">
      <c r="A143" s="7">
        <v>39599</v>
      </c>
      <c r="C143" s="1">
        <v>0.9396106698895027</v>
      </c>
      <c r="I143" s="8"/>
      <c r="J143" s="8"/>
    </row>
    <row r="144" spans="1:10">
      <c r="A144" s="7">
        <v>39629</v>
      </c>
      <c r="C144" s="1">
        <v>0.92497031157223664</v>
      </c>
      <c r="I144" s="8"/>
      <c r="J144" s="8"/>
    </row>
    <row r="145" spans="1:10">
      <c r="A145" s="7">
        <v>39660</v>
      </c>
      <c r="C145" s="1">
        <v>0.901453536164328</v>
      </c>
      <c r="I145" s="8"/>
      <c r="J145" s="8"/>
    </row>
    <row r="146" spans="1:10">
      <c r="A146" s="7">
        <v>39691</v>
      </c>
      <c r="C146" s="1">
        <v>0.91693505601847514</v>
      </c>
      <c r="I146" s="8"/>
      <c r="J146" s="8"/>
    </row>
    <row r="147" spans="1:10">
      <c r="A147" s="7">
        <v>39721</v>
      </c>
      <c r="C147" s="1">
        <v>0.86371315290467165</v>
      </c>
      <c r="I147" s="8"/>
      <c r="J147" s="8"/>
    </row>
    <row r="148" spans="1:10">
      <c r="A148" s="7">
        <v>39752</v>
      </c>
      <c r="B148" s="1">
        <v>0.584710743801653</v>
      </c>
      <c r="C148" s="1">
        <v>0.79676483116850094</v>
      </c>
      <c r="I148" s="8"/>
      <c r="J148" s="8"/>
    </row>
    <row r="149" spans="1:10">
      <c r="A149" s="7">
        <v>39782</v>
      </c>
      <c r="B149" s="1">
        <v>0.71074380165289253</v>
      </c>
      <c r="C149" s="1">
        <v>0.80025027326973941</v>
      </c>
      <c r="I149" s="8"/>
      <c r="J149" s="8"/>
    </row>
    <row r="150" spans="1:10">
      <c r="A150" s="7">
        <v>39813</v>
      </c>
      <c r="B150" s="1">
        <v>0.70987654320987659</v>
      </c>
      <c r="C150" s="1">
        <v>0.80969984537110939</v>
      </c>
      <c r="I150" s="8"/>
      <c r="J150" s="8"/>
    </row>
    <row r="151" spans="1:10">
      <c r="A151" s="7">
        <v>39844</v>
      </c>
      <c r="B151" s="1">
        <v>0.70766129032258041</v>
      </c>
      <c r="C151" s="1">
        <v>0.8154643912484949</v>
      </c>
      <c r="I151" s="8"/>
      <c r="J151" s="8"/>
    </row>
    <row r="152" spans="1:10">
      <c r="A152" s="7">
        <v>39872</v>
      </c>
      <c r="B152" s="1">
        <v>0.705026455026455</v>
      </c>
      <c r="C152" s="1">
        <v>0.82065720504897621</v>
      </c>
      <c r="I152" s="8"/>
      <c r="J152" s="8"/>
    </row>
    <row r="153" spans="1:10">
      <c r="A153" s="7">
        <v>39903</v>
      </c>
      <c r="B153" s="1">
        <v>0.83685714285714274</v>
      </c>
      <c r="C153" s="1">
        <v>0.82976482383537431</v>
      </c>
      <c r="I153" s="8"/>
      <c r="J153" s="8"/>
    </row>
    <row r="154" spans="1:10">
      <c r="A154" s="7">
        <v>39933</v>
      </c>
      <c r="B154" s="1">
        <v>0.83809523809523812</v>
      </c>
      <c r="C154" s="1">
        <v>0.84144776151581213</v>
      </c>
      <c r="I154" s="8"/>
      <c r="J154" s="8"/>
    </row>
    <row r="155" spans="1:10">
      <c r="A155" s="7">
        <v>39964</v>
      </c>
      <c r="B155" s="1">
        <v>0.83406593406593421</v>
      </c>
      <c r="C155" s="1">
        <v>0.84794641935251147</v>
      </c>
      <c r="I155" s="8"/>
      <c r="J155" s="8"/>
    </row>
    <row r="156" spans="1:10">
      <c r="A156" s="7">
        <v>39994</v>
      </c>
      <c r="B156" s="1">
        <v>0.86153846153846181</v>
      </c>
      <c r="C156" s="1">
        <v>0.8530281271065383</v>
      </c>
      <c r="I156" s="8"/>
      <c r="J156" s="8"/>
    </row>
    <row r="157" spans="1:10">
      <c r="A157" s="7">
        <v>40025</v>
      </c>
      <c r="B157" s="1">
        <v>0.87650085763293317</v>
      </c>
      <c r="C157" s="1">
        <v>0.8551234823082694</v>
      </c>
      <c r="I157" s="8"/>
      <c r="J157" s="8"/>
    </row>
    <row r="158" spans="1:10">
      <c r="A158" s="7">
        <v>40056</v>
      </c>
      <c r="B158" s="1">
        <v>0.8774777853725223</v>
      </c>
      <c r="C158" s="1">
        <v>0.85429515386130284</v>
      </c>
      <c r="I158" s="8"/>
      <c r="J158" s="8"/>
    </row>
    <row r="159" spans="1:10">
      <c r="A159" s="7">
        <v>40086</v>
      </c>
      <c r="B159" s="1">
        <v>0.88431305536568716</v>
      </c>
      <c r="C159" s="1">
        <v>0.86598531290971292</v>
      </c>
      <c r="I159" s="8"/>
      <c r="J159" s="8"/>
    </row>
    <row r="160" spans="1:10">
      <c r="A160" s="7">
        <v>40117</v>
      </c>
      <c r="B160" s="1">
        <v>0.95511363636363644</v>
      </c>
      <c r="C160" s="1">
        <v>0.90441045254270902</v>
      </c>
      <c r="I160" s="8"/>
      <c r="J160" s="8"/>
    </row>
    <row r="161" spans="1:10">
      <c r="A161" s="7">
        <v>40147</v>
      </c>
      <c r="B161" s="1">
        <v>0.94616709732988813</v>
      </c>
      <c r="C161" s="1">
        <v>0.9094175787047416</v>
      </c>
      <c r="I161" s="8"/>
      <c r="J161" s="8"/>
    </row>
    <row r="162" spans="1:10">
      <c r="A162" s="7">
        <v>40178</v>
      </c>
      <c r="B162" s="1">
        <v>0.92799227799227813</v>
      </c>
      <c r="C162" s="1">
        <v>0.90786662106703142</v>
      </c>
      <c r="I162" s="8"/>
      <c r="J162" s="8"/>
    </row>
    <row r="163" spans="1:10">
      <c r="A163" s="7">
        <v>40209</v>
      </c>
      <c r="B163" s="1">
        <v>0.9496124031007751</v>
      </c>
      <c r="C163" s="1">
        <v>0.91513896763626168</v>
      </c>
      <c r="I163" s="8"/>
      <c r="J163" s="8"/>
    </row>
    <row r="164" spans="1:10">
      <c r="A164" s="7">
        <v>40237</v>
      </c>
      <c r="B164" s="1">
        <v>0.95247395833333326</v>
      </c>
      <c r="C164" s="1">
        <v>0.92540877998500748</v>
      </c>
      <c r="I164" s="8"/>
      <c r="J164" s="8"/>
    </row>
    <row r="165" spans="1:10">
      <c r="A165" s="7">
        <v>40268</v>
      </c>
      <c r="B165" s="1">
        <v>0.93365384615384628</v>
      </c>
      <c r="C165" s="1">
        <v>0.93115568306503738</v>
      </c>
      <c r="I165" s="8"/>
      <c r="J165" s="8"/>
    </row>
    <row r="166" spans="1:10">
      <c r="A166" s="7">
        <v>40298</v>
      </c>
      <c r="B166" s="1">
        <v>0.95513307984790885</v>
      </c>
      <c r="C166" s="1">
        <v>0.93159570541961811</v>
      </c>
      <c r="I166" s="8"/>
      <c r="J166" s="8"/>
    </row>
    <row r="167" spans="1:10">
      <c r="A167" s="7">
        <v>40329</v>
      </c>
      <c r="B167" s="1">
        <v>0.97557251908396958</v>
      </c>
      <c r="C167" s="1">
        <v>0.93782359739506826</v>
      </c>
      <c r="I167" s="8"/>
      <c r="J167" s="8"/>
    </row>
    <row r="168" spans="1:10">
      <c r="A168" s="7">
        <v>40359</v>
      </c>
      <c r="B168" s="1">
        <v>0.97108208955223885</v>
      </c>
      <c r="C168" s="1">
        <v>0.9368206094879048</v>
      </c>
      <c r="I168" s="8"/>
      <c r="J168" s="8"/>
    </row>
    <row r="169" spans="1:10">
      <c r="A169" s="7">
        <v>40390</v>
      </c>
      <c r="B169" s="1">
        <v>0.95543345543345537</v>
      </c>
      <c r="C169" s="1">
        <v>0.93572926931772038</v>
      </c>
      <c r="I169" s="8"/>
      <c r="J169" s="8"/>
    </row>
    <row r="170" spans="1:10">
      <c r="A170" s="7">
        <v>40421</v>
      </c>
      <c r="B170" s="1">
        <v>0.9584859584859583</v>
      </c>
      <c r="C170" s="1">
        <v>0.94345426059075022</v>
      </c>
      <c r="I170" s="8"/>
      <c r="J170" s="8"/>
    </row>
    <row r="171" spans="1:10">
      <c r="A171" s="7">
        <v>40451</v>
      </c>
      <c r="B171" s="1">
        <v>0.9569696969696968</v>
      </c>
      <c r="C171" s="1">
        <v>0.94410497896653478</v>
      </c>
      <c r="I171" s="8"/>
      <c r="J171" s="8"/>
    </row>
    <row r="172" spans="1:10">
      <c r="A172" s="7">
        <v>40482</v>
      </c>
      <c r="B172" s="1">
        <v>0.94534050179211471</v>
      </c>
      <c r="C172" s="1">
        <v>0.94542451559752205</v>
      </c>
      <c r="I172" s="8"/>
      <c r="J172" s="8"/>
    </row>
    <row r="173" spans="1:10">
      <c r="A173" s="7">
        <v>40512</v>
      </c>
      <c r="B173" s="1">
        <v>0.94592198581560305</v>
      </c>
      <c r="C173" s="1">
        <v>0.94486966761226798</v>
      </c>
      <c r="I173" s="8"/>
      <c r="J173" s="8"/>
    </row>
    <row r="174" spans="1:10">
      <c r="A174" s="7">
        <v>40543</v>
      </c>
      <c r="B174" s="1">
        <v>0.90350877192982459</v>
      </c>
      <c r="C174" s="1">
        <v>0.93575455957654896</v>
      </c>
      <c r="I174" s="8"/>
      <c r="J174" s="8"/>
    </row>
    <row r="175" spans="1:10">
      <c r="A175" s="7">
        <v>40574</v>
      </c>
      <c r="B175" s="1">
        <v>0.89827586206896548</v>
      </c>
      <c r="C175" s="1">
        <v>0.91918043214278833</v>
      </c>
      <c r="I175" s="8"/>
      <c r="J175" s="8"/>
    </row>
    <row r="176" spans="1:10">
      <c r="A176" s="7">
        <v>40602</v>
      </c>
      <c r="B176" s="1">
        <v>0.89518900343642616</v>
      </c>
      <c r="C176" s="1">
        <v>0.90365268109354691</v>
      </c>
      <c r="I176" s="8"/>
      <c r="J176" s="8"/>
    </row>
    <row r="177" spans="1:10">
      <c r="A177" s="7">
        <v>40633</v>
      </c>
      <c r="B177" s="1">
        <v>0.9277777777777777</v>
      </c>
      <c r="C177" s="1">
        <v>0.89728675480686237</v>
      </c>
      <c r="I177" s="8"/>
      <c r="J177" s="8"/>
    </row>
    <row r="178" spans="1:10">
      <c r="A178" s="7">
        <v>40663</v>
      </c>
      <c r="B178" s="1">
        <v>0.92849284928492848</v>
      </c>
      <c r="C178" s="1">
        <v>0.89934347436715179</v>
      </c>
      <c r="I178" s="8"/>
      <c r="J178" s="8"/>
    </row>
    <row r="179" spans="1:10">
      <c r="A179" s="7">
        <v>40694</v>
      </c>
      <c r="B179" s="1">
        <v>0.92694805194805219</v>
      </c>
      <c r="C179" s="1">
        <v>0.90127295282234698</v>
      </c>
      <c r="I179" s="8"/>
      <c r="J179" s="8"/>
    </row>
    <row r="180" spans="1:10">
      <c r="A180" s="7">
        <v>40724</v>
      </c>
      <c r="B180" s="1">
        <v>0.9281150159744409</v>
      </c>
      <c r="C180" s="1">
        <v>0.90098100026116479</v>
      </c>
      <c r="I180" s="8"/>
      <c r="J180" s="8"/>
    </row>
    <row r="181" spans="1:10">
      <c r="A181" s="7">
        <v>40755</v>
      </c>
      <c r="B181" s="1">
        <v>0.92744479495268162</v>
      </c>
      <c r="C181" s="1">
        <v>0.8796515870120396</v>
      </c>
      <c r="I181" s="8"/>
      <c r="J181" s="8"/>
    </row>
    <row r="182" spans="1:10">
      <c r="A182" s="7">
        <v>40786</v>
      </c>
      <c r="B182" s="1">
        <v>0.92374213836477992</v>
      </c>
      <c r="C182" s="1">
        <v>0.87513803123864864</v>
      </c>
      <c r="I182" s="8"/>
      <c r="J182" s="8"/>
    </row>
    <row r="183" spans="1:10">
      <c r="A183" s="7">
        <v>40816</v>
      </c>
      <c r="B183" s="1">
        <v>0.98993808049535603</v>
      </c>
      <c r="C183" s="1">
        <v>0.88125457885995517</v>
      </c>
      <c r="I183" s="8"/>
      <c r="J183" s="8"/>
    </row>
    <row r="184" spans="1:10">
      <c r="A184" s="7">
        <v>40847</v>
      </c>
      <c r="C184" s="1">
        <v>0.87299214107724754</v>
      </c>
      <c r="I184" s="8"/>
      <c r="J184" s="8"/>
    </row>
    <row r="185" spans="1:10">
      <c r="A185" s="7">
        <v>40877</v>
      </c>
      <c r="C185" s="1">
        <v>0.87237956019758367</v>
      </c>
      <c r="I185" s="8"/>
      <c r="J185" s="8"/>
    </row>
    <row r="186" spans="1:10">
      <c r="A186" s="7">
        <v>40908</v>
      </c>
      <c r="B186" s="1">
        <v>0.96607669616519187</v>
      </c>
      <c r="C186" s="1">
        <v>0.89011324929401148</v>
      </c>
      <c r="I186" s="8"/>
      <c r="J186" s="8"/>
    </row>
    <row r="187" spans="1:10">
      <c r="A187" s="7">
        <v>40939</v>
      </c>
      <c r="B187" s="1">
        <v>0.96561604584527216</v>
      </c>
      <c r="C187" s="1">
        <v>0.89512772983390843</v>
      </c>
      <c r="I187" s="8"/>
      <c r="J187" s="8"/>
    </row>
    <row r="188" spans="1:10">
      <c r="A188" s="7">
        <v>40968</v>
      </c>
      <c r="B188" s="1">
        <v>0.96875000000000011</v>
      </c>
      <c r="C188" s="1">
        <v>0.90559615561764994</v>
      </c>
      <c r="I188" s="8"/>
      <c r="J188" s="8"/>
    </row>
    <row r="189" spans="1:10">
      <c r="A189" s="7">
        <v>40999</v>
      </c>
      <c r="B189" s="1">
        <v>0.97050561797752821</v>
      </c>
      <c r="C189" s="1">
        <v>0.90469587942014418</v>
      </c>
      <c r="I189" s="8"/>
      <c r="J189" s="8"/>
    </row>
    <row r="190" spans="1:10">
      <c r="A190" s="7">
        <v>41029</v>
      </c>
      <c r="B190" s="1">
        <v>0.97107438016528946</v>
      </c>
      <c r="C190" s="1">
        <v>0.90822736810172655</v>
      </c>
      <c r="I190" s="8"/>
      <c r="J190" s="8"/>
    </row>
    <row r="191" spans="1:10">
      <c r="A191" s="7">
        <v>41060</v>
      </c>
      <c r="B191" s="1">
        <v>0.96126126126126121</v>
      </c>
      <c r="C191" s="1">
        <v>0.90743115457355028</v>
      </c>
      <c r="I191" s="8"/>
      <c r="J191" s="8"/>
    </row>
    <row r="192" spans="1:10">
      <c r="A192" s="7">
        <v>41090</v>
      </c>
      <c r="B192" s="1">
        <v>0.97110215053763438</v>
      </c>
      <c r="C192" s="1">
        <v>0.91610365869930688</v>
      </c>
      <c r="I192" s="8"/>
      <c r="J192" s="8"/>
    </row>
    <row r="193" spans="1:10">
      <c r="A193" s="7">
        <v>41121</v>
      </c>
      <c r="B193" s="1">
        <v>0.97660427807486627</v>
      </c>
      <c r="C193" s="1">
        <v>0.91570136455605922</v>
      </c>
      <c r="I193" s="8"/>
      <c r="J193" s="8"/>
    </row>
    <row r="194" spans="1:10">
      <c r="A194" s="7">
        <v>41152</v>
      </c>
      <c r="B194" s="1">
        <v>0.9762064343163539</v>
      </c>
      <c r="C194" s="1">
        <v>0.92563759859772121</v>
      </c>
      <c r="I194" s="8"/>
      <c r="J194" s="8"/>
    </row>
    <row r="195" spans="1:10">
      <c r="A195" s="7">
        <v>41182</v>
      </c>
      <c r="B195" s="1">
        <v>0.90107526881720446</v>
      </c>
      <c r="C195" s="1">
        <v>0.93097662094502542</v>
      </c>
      <c r="I195" s="8"/>
      <c r="J195" s="8"/>
    </row>
    <row r="196" spans="1:10">
      <c r="A196" s="7">
        <v>41213</v>
      </c>
      <c r="B196" s="1">
        <v>0.90371352785145898</v>
      </c>
      <c r="C196" s="1">
        <v>0.9402237992480702</v>
      </c>
      <c r="I196" s="8"/>
      <c r="J196" s="8"/>
    </row>
    <row r="197" spans="1:10">
      <c r="A197" s="7">
        <v>41243</v>
      </c>
      <c r="B197" s="1">
        <v>0.92289473684210521</v>
      </c>
      <c r="C197" s="1">
        <v>0.93028661701647475</v>
      </c>
      <c r="I197" s="8"/>
      <c r="J197" s="8"/>
    </row>
    <row r="198" spans="1:10">
      <c r="A198" s="7">
        <v>41274</v>
      </c>
      <c r="B198" s="1">
        <v>0.90364583333333315</v>
      </c>
      <c r="C198" s="1">
        <v>0.944936961998874</v>
      </c>
      <c r="I198" s="8"/>
      <c r="J198" s="8"/>
    </row>
    <row r="199" spans="1:10">
      <c r="A199" s="7">
        <v>41305</v>
      </c>
      <c r="B199" s="1">
        <v>0.9222222222222225</v>
      </c>
      <c r="C199" s="1">
        <v>0.94100166702906418</v>
      </c>
      <c r="I199" s="8"/>
      <c r="J199" s="8"/>
    </row>
    <row r="200" spans="1:10">
      <c r="A200" s="7">
        <v>41333</v>
      </c>
      <c r="B200" s="1">
        <v>0.91858974358974355</v>
      </c>
      <c r="C200" s="1">
        <v>0.92581294320577534</v>
      </c>
      <c r="I200" s="8"/>
      <c r="J200" s="8"/>
    </row>
    <row r="201" spans="1:10">
      <c r="A201" s="7">
        <v>41364</v>
      </c>
      <c r="B201" s="1">
        <v>0.96259590792838878</v>
      </c>
      <c r="C201" s="1">
        <v>0.91830441854160993</v>
      </c>
      <c r="I201" s="8"/>
      <c r="J201" s="8"/>
    </row>
    <row r="202" spans="1:10">
      <c r="A202" s="7">
        <v>41394</v>
      </c>
      <c r="B202" s="1">
        <v>0.96055979643765899</v>
      </c>
      <c r="C202" s="1">
        <v>0.92012731814311755</v>
      </c>
      <c r="I202" s="8"/>
      <c r="J202" s="8"/>
    </row>
    <row r="203" spans="1:10">
      <c r="A203" s="7">
        <v>41425</v>
      </c>
      <c r="B203" s="1">
        <v>0.84373401534526882</v>
      </c>
      <c r="C203" s="1">
        <v>0.89034398463418873</v>
      </c>
      <c r="I203" s="8"/>
      <c r="J203" s="8"/>
    </row>
    <row r="204" spans="1:10">
      <c r="A204" s="7">
        <v>41455</v>
      </c>
      <c r="B204" s="1">
        <v>0.84970238095238093</v>
      </c>
      <c r="C204" s="1">
        <v>0.90805382266880441</v>
      </c>
      <c r="I204" s="8"/>
      <c r="J204" s="8"/>
    </row>
    <row r="205" spans="1:10">
      <c r="A205" s="7">
        <v>41486</v>
      </c>
      <c r="B205" s="1">
        <v>0.84382911392405058</v>
      </c>
      <c r="C205" s="1">
        <v>0.89795544591462961</v>
      </c>
      <c r="I205" s="8"/>
      <c r="J205" s="8"/>
    </row>
    <row r="206" spans="1:10">
      <c r="A206" s="7">
        <v>41517</v>
      </c>
      <c r="B206" s="1">
        <v>0.85139949109414748</v>
      </c>
      <c r="C206" s="1">
        <v>0.89758614658037417</v>
      </c>
      <c r="I206" s="8"/>
      <c r="J206" s="8"/>
    </row>
    <row r="207" spans="1:10">
      <c r="A207" s="7">
        <v>41547</v>
      </c>
      <c r="B207" s="1">
        <v>0.8765743073047858</v>
      </c>
      <c r="C207" s="1">
        <v>0.90133907845868155</v>
      </c>
      <c r="I207" s="8"/>
      <c r="J207" s="8"/>
    </row>
    <row r="208" spans="1:10">
      <c r="A208" s="7">
        <v>41578</v>
      </c>
      <c r="B208" s="1">
        <v>0.87683568855638661</v>
      </c>
      <c r="C208" s="1">
        <v>0.90459502018683169</v>
      </c>
      <c r="I208" s="8"/>
      <c r="J208" s="8"/>
    </row>
    <row r="209" spans="1:10">
      <c r="A209" s="7">
        <v>41608</v>
      </c>
      <c r="B209" s="1">
        <v>0.8632716049382716</v>
      </c>
      <c r="C209" s="1">
        <v>0.90543185381148339</v>
      </c>
      <c r="I209" s="8"/>
      <c r="J209" s="8"/>
    </row>
    <row r="210" spans="1:10">
      <c r="A210" s="7">
        <v>41639</v>
      </c>
      <c r="B210" s="1">
        <v>0.87301587301587302</v>
      </c>
      <c r="C210" s="1">
        <v>0.89221916867055995</v>
      </c>
      <c r="I210" s="8"/>
      <c r="J210" s="8"/>
    </row>
    <row r="211" spans="1:10">
      <c r="A211" s="7">
        <v>41670</v>
      </c>
      <c r="B211" s="1">
        <v>0.85703502415458965</v>
      </c>
      <c r="C211" s="1">
        <v>0.89423839696342877</v>
      </c>
      <c r="I211" s="8"/>
      <c r="J211" s="8"/>
    </row>
    <row r="212" spans="1:10">
      <c r="A212" s="7">
        <v>41698</v>
      </c>
      <c r="B212" s="1">
        <v>0.87112713675213671</v>
      </c>
      <c r="C212" s="1">
        <v>0.89671083390003414</v>
      </c>
      <c r="I212" s="8"/>
      <c r="J212" s="8"/>
    </row>
    <row r="213" spans="1:10">
      <c r="A213" s="7">
        <v>41729</v>
      </c>
      <c r="B213" s="1">
        <v>0.89102051691979745</v>
      </c>
      <c r="C213" s="1">
        <v>0.90187012033721115</v>
      </c>
      <c r="I213" s="8"/>
      <c r="J213" s="8"/>
    </row>
    <row r="214" spans="1:10">
      <c r="A214" s="7">
        <v>41759</v>
      </c>
      <c r="B214" s="1">
        <v>0.9688411561919914</v>
      </c>
      <c r="C214" s="1">
        <v>0.91638014011272551</v>
      </c>
      <c r="I214" s="8"/>
      <c r="J214" s="8"/>
    </row>
    <row r="215" spans="1:10">
      <c r="A215" s="7">
        <v>41790</v>
      </c>
      <c r="B215" s="1">
        <v>0.98205902079141494</v>
      </c>
      <c r="C215" s="1">
        <v>0.93730982920639272</v>
      </c>
      <c r="I215" s="8"/>
      <c r="J215" s="8"/>
    </row>
    <row r="216" spans="1:10">
      <c r="A216" s="7">
        <v>41820</v>
      </c>
      <c r="B216" s="1">
        <v>0.98683176100628933</v>
      </c>
      <c r="C216" s="1">
        <v>0.93237841530054655</v>
      </c>
      <c r="I216" s="8"/>
      <c r="J216" s="8"/>
    </row>
    <row r="217" spans="1:10">
      <c r="A217" s="7">
        <v>41851</v>
      </c>
      <c r="B217" s="1">
        <v>0.96717767295597479</v>
      </c>
      <c r="C217" s="1">
        <v>0.92877437867670909</v>
      </c>
      <c r="I217" s="8"/>
      <c r="J217" s="8"/>
    </row>
    <row r="218" spans="1:10">
      <c r="A218" s="7">
        <v>41882</v>
      </c>
      <c r="B218" s="1">
        <v>0.9658823529411763</v>
      </c>
      <c r="C218" s="1">
        <v>0.90988087270780338</v>
      </c>
      <c r="I218" s="8"/>
      <c r="J218" s="8"/>
    </row>
    <row r="219" spans="1:10">
      <c r="A219" s="7">
        <v>41912</v>
      </c>
      <c r="B219" s="1">
        <v>0.95154258886653242</v>
      </c>
      <c r="C219" s="1">
        <v>0.89840578770140478</v>
      </c>
      <c r="I219" s="8"/>
      <c r="J219" s="8"/>
    </row>
    <row r="220" spans="1:10">
      <c r="A220" s="7">
        <v>41943</v>
      </c>
      <c r="B220" s="1">
        <v>0.95160755717600254</v>
      </c>
      <c r="C220" s="1">
        <v>0.90644128021578974</v>
      </c>
      <c r="I220" s="8"/>
      <c r="J220" s="8"/>
    </row>
    <row r="221" spans="1:10">
      <c r="A221" s="7">
        <v>41973</v>
      </c>
      <c r="B221" s="1">
        <v>0.95392774279085168</v>
      </c>
      <c r="C221" s="1">
        <v>0.90719100021425603</v>
      </c>
      <c r="I221" s="8"/>
      <c r="J221" s="8"/>
    </row>
    <row r="222" spans="1:10">
      <c r="A222" s="7">
        <v>42004</v>
      </c>
      <c r="B222" s="1">
        <v>0.94348837209302339</v>
      </c>
      <c r="C222" s="1">
        <v>0.90106985543099261</v>
      </c>
      <c r="I222" s="8"/>
      <c r="J222" s="8"/>
    </row>
    <row r="223" spans="1:10">
      <c r="A223" s="7">
        <v>42035</v>
      </c>
      <c r="B223" s="1">
        <v>0.94454756380510463</v>
      </c>
      <c r="C223" s="1">
        <v>0.90079688874288688</v>
      </c>
      <c r="I223" s="8"/>
      <c r="J223" s="8"/>
    </row>
    <row r="224" spans="1:10">
      <c r="A224" s="7">
        <v>42063</v>
      </c>
      <c r="B224" s="1">
        <v>0.94208037825059099</v>
      </c>
      <c r="C224" s="1">
        <v>0.90376418866893526</v>
      </c>
      <c r="I224" s="8"/>
      <c r="J224" s="8"/>
    </row>
    <row r="225" spans="1:10">
      <c r="A225" s="7">
        <v>42094</v>
      </c>
      <c r="B225" s="1">
        <v>0.91107482185273148</v>
      </c>
      <c r="C225" s="1">
        <v>0.90440510972562005</v>
      </c>
      <c r="I225" s="8"/>
      <c r="J225" s="8"/>
    </row>
    <row r="226" spans="1:10">
      <c r="A226" s="7">
        <v>42124</v>
      </c>
      <c r="B226" s="1">
        <v>0.91450471698113234</v>
      </c>
      <c r="C226" s="1">
        <v>0.89506963342404344</v>
      </c>
      <c r="I226" s="8"/>
      <c r="J226" s="8"/>
    </row>
    <row r="227" spans="1:10">
      <c r="A227" s="7">
        <v>42155</v>
      </c>
      <c r="B227" s="1">
        <v>0.92338072669826232</v>
      </c>
      <c r="C227" s="1">
        <v>0.90384814098108124</v>
      </c>
      <c r="I227" s="8"/>
      <c r="J227" s="8"/>
    </row>
    <row r="228" spans="1:10">
      <c r="A228" s="7">
        <v>42185</v>
      </c>
      <c r="B228" s="1">
        <v>0.92830687830687852</v>
      </c>
      <c r="C228" s="1">
        <v>0.90663126578032016</v>
      </c>
      <c r="I228" s="8"/>
      <c r="J228" s="8"/>
    </row>
    <row r="229" spans="1:10">
      <c r="A229" s="7">
        <v>42216</v>
      </c>
      <c r="B229" s="1">
        <v>0.92688280986153337</v>
      </c>
      <c r="C229" s="1">
        <v>0.91165364638857871</v>
      </c>
      <c r="I229" s="8"/>
      <c r="J229" s="8"/>
    </row>
    <row r="230" spans="1:10">
      <c r="A230" s="7">
        <v>42247</v>
      </c>
      <c r="B230" s="1">
        <v>0.95322526173590005</v>
      </c>
      <c r="C230" s="1">
        <v>0.91488065516961792</v>
      </c>
      <c r="I230" s="8"/>
      <c r="J230" s="8"/>
    </row>
    <row r="231" spans="1:10">
      <c r="A231" s="7">
        <v>42277</v>
      </c>
      <c r="B231" s="1">
        <v>0.92962519936204124</v>
      </c>
      <c r="C231" s="1">
        <v>0.91668291153997561</v>
      </c>
      <c r="I231" s="8"/>
      <c r="J231" s="8"/>
    </row>
    <row r="232" spans="1:10">
      <c r="A232" s="7">
        <v>42308</v>
      </c>
      <c r="B232" s="1">
        <v>0.91315519013360724</v>
      </c>
      <c r="C232" s="1">
        <v>0.90754032316709543</v>
      </c>
      <c r="I232" s="8"/>
      <c r="J232" s="8"/>
    </row>
    <row r="233" spans="1:10">
      <c r="A233" s="7">
        <v>42338</v>
      </c>
      <c r="B233" s="1">
        <v>0.91500686813186838</v>
      </c>
      <c r="C233" s="1">
        <v>0.90015095358903685</v>
      </c>
      <c r="I233" s="8"/>
      <c r="J233" s="8"/>
    </row>
    <row r="234" spans="1:10">
      <c r="A234" s="7">
        <v>42369</v>
      </c>
      <c r="B234" s="1">
        <v>0.90654077723043214</v>
      </c>
      <c r="C234" s="1">
        <v>0.88068237973486874</v>
      </c>
      <c r="I234" s="8"/>
      <c r="J234" s="8"/>
    </row>
    <row r="235" spans="1:10">
      <c r="A235" s="7">
        <v>42400</v>
      </c>
      <c r="B235" s="1">
        <v>0.91138613861386153</v>
      </c>
      <c r="C235" s="1">
        <v>0.88641491178875531</v>
      </c>
      <c r="I235" s="8"/>
      <c r="J235" s="8"/>
    </row>
    <row r="236" spans="1:10">
      <c r="A236" s="7">
        <v>42429</v>
      </c>
      <c r="B236" s="1">
        <v>0.85732009925558295</v>
      </c>
      <c r="C236" s="1">
        <v>0.88349006488079707</v>
      </c>
      <c r="I236" s="8"/>
      <c r="J236" s="8"/>
    </row>
    <row r="237" spans="1:10">
      <c r="A237" s="7">
        <v>42460</v>
      </c>
      <c r="B237" s="1">
        <v>0.85079545454545469</v>
      </c>
      <c r="C237" s="1">
        <v>0.87983707997573002</v>
      </c>
      <c r="I237" s="8"/>
      <c r="J237" s="8"/>
    </row>
    <row r="238" spans="1:10">
      <c r="A238" s="7">
        <v>42490</v>
      </c>
      <c r="B238" s="1">
        <v>0.85513489004760801</v>
      </c>
      <c r="C238" s="1">
        <v>0.88155351483332445</v>
      </c>
      <c r="I238" s="8"/>
      <c r="J238" s="8"/>
    </row>
    <row r="239" spans="1:10">
      <c r="A239" s="7">
        <v>42521</v>
      </c>
      <c r="B239" s="1">
        <v>0.84481976875991838</v>
      </c>
      <c r="C239" s="1">
        <v>0.88350765145358068</v>
      </c>
      <c r="I239" s="8"/>
      <c r="J239" s="8"/>
    </row>
    <row r="240" spans="1:10">
      <c r="A240" s="7">
        <v>42551</v>
      </c>
      <c r="B240" s="1">
        <v>0.82374999999999987</v>
      </c>
      <c r="C240" s="1">
        <v>0.88088377928068951</v>
      </c>
      <c r="I240" s="8"/>
      <c r="J240" s="8"/>
    </row>
    <row r="241" spans="1:10">
      <c r="A241" s="7">
        <v>42582</v>
      </c>
      <c r="B241" s="1">
        <v>0.83899599160145077</v>
      </c>
      <c r="C241" s="1">
        <v>0.87998164329855788</v>
      </c>
      <c r="I241" s="8"/>
      <c r="J241" s="8"/>
    </row>
    <row r="242" spans="1:10">
      <c r="A242" s="7">
        <v>42613</v>
      </c>
      <c r="B242" s="1">
        <v>0.84796268088347304</v>
      </c>
      <c r="C242" s="1">
        <v>0.89278019248680529</v>
      </c>
      <c r="I242" s="8"/>
      <c r="J242" s="8"/>
    </row>
    <row r="243" spans="1:10">
      <c r="A243" s="7">
        <v>42643</v>
      </c>
      <c r="B243" s="1">
        <v>0.86902356902356881</v>
      </c>
      <c r="C243" s="1">
        <v>0.8987863098440021</v>
      </c>
      <c r="I243" s="8"/>
      <c r="J243" s="8"/>
    </row>
    <row r="244" spans="1:10">
      <c r="A244" s="7">
        <v>42674</v>
      </c>
      <c r="B244" s="1">
        <v>0.87980599647266322</v>
      </c>
      <c r="C244" s="1">
        <v>0.9036479388728762</v>
      </c>
      <c r="I244" s="8"/>
      <c r="J244" s="8"/>
    </row>
    <row r="245" spans="1:10">
      <c r="A245" s="7">
        <v>42704</v>
      </c>
      <c r="B245" s="1">
        <v>0.90093015093015083</v>
      </c>
      <c r="C245" s="1">
        <v>0.91320637165757368</v>
      </c>
      <c r="I245" s="8"/>
      <c r="J245" s="8"/>
    </row>
    <row r="246" spans="1:10">
      <c r="A246" s="7">
        <v>42735</v>
      </c>
      <c r="B246" s="1">
        <v>0.94139983579638742</v>
      </c>
      <c r="C246" s="1">
        <v>0.92408003400534355</v>
      </c>
      <c r="I246" s="8"/>
      <c r="J246" s="8"/>
    </row>
    <row r="247" spans="1:10">
      <c r="A247" s="7">
        <v>42766</v>
      </c>
      <c r="B247" s="1">
        <v>0.94781144781144788</v>
      </c>
      <c r="C247" s="1">
        <v>0.92822725912220094</v>
      </c>
      <c r="I247" s="8"/>
      <c r="J247" s="8"/>
    </row>
    <row r="248" spans="1:10">
      <c r="A248" s="7">
        <v>42794</v>
      </c>
      <c r="B248" s="1">
        <v>0.96831683168316829</v>
      </c>
      <c r="C248" s="1">
        <v>0.94560204843000151</v>
      </c>
      <c r="I248" s="8"/>
      <c r="J248" s="8"/>
    </row>
    <row r="249" spans="1:10">
      <c r="A249" s="7">
        <v>42825</v>
      </c>
      <c r="B249" s="1">
        <v>0.97292698019801971</v>
      </c>
      <c r="C249" s="1">
        <v>0.96196179254791148</v>
      </c>
      <c r="I249" s="8"/>
      <c r="J249" s="8"/>
    </row>
    <row r="250" spans="1:10">
      <c r="A250" s="7">
        <v>42855</v>
      </c>
      <c r="B250" s="1">
        <v>0.98041044776119413</v>
      </c>
      <c r="C250" s="1">
        <v>0.96002736039059311</v>
      </c>
      <c r="I250" s="8"/>
      <c r="J250" s="8"/>
    </row>
    <row r="251" spans="1:10">
      <c r="A251" s="7">
        <v>42886</v>
      </c>
      <c r="B251" s="1">
        <v>0.98507462686567182</v>
      </c>
      <c r="C251" s="1">
        <v>0.95130035204743357</v>
      </c>
      <c r="I251" s="8"/>
      <c r="J251" s="8"/>
    </row>
    <row r="252" spans="1:10">
      <c r="A252" s="7">
        <v>42916</v>
      </c>
      <c r="B252" s="1">
        <v>0.98585572842998592</v>
      </c>
      <c r="C252" s="1">
        <v>0.94673728509600441</v>
      </c>
      <c r="I252" s="8"/>
      <c r="J252" s="8"/>
    </row>
    <row r="253" spans="1:10">
      <c r="A253" s="7">
        <v>42947</v>
      </c>
      <c r="B253" s="1">
        <v>0.98552522746071136</v>
      </c>
      <c r="C253" s="1">
        <v>0.9465652173913045</v>
      </c>
      <c r="I253" s="8"/>
      <c r="J253" s="8"/>
    </row>
    <row r="254" spans="1:10">
      <c r="A254" s="7">
        <v>42978</v>
      </c>
      <c r="B254" s="1">
        <v>0.99303482587064684</v>
      </c>
      <c r="C254" s="1">
        <v>0.94387760052786818</v>
      </c>
      <c r="I254" s="8"/>
      <c r="J254" s="8"/>
    </row>
    <row r="255" spans="1:10">
      <c r="A255" s="7">
        <v>43008</v>
      </c>
      <c r="B255" s="1">
        <v>0.99251870324189528</v>
      </c>
      <c r="C255" s="1">
        <v>0.94391729603370345</v>
      </c>
      <c r="I255" s="8"/>
      <c r="J255" s="8"/>
    </row>
    <row r="256" spans="1:10">
      <c r="A256" s="7">
        <v>43039</v>
      </c>
      <c r="B256" s="1">
        <v>0.98366834170854245</v>
      </c>
      <c r="C256" s="1">
        <v>0.94064247891353792</v>
      </c>
      <c r="I256" s="8"/>
      <c r="J256" s="8"/>
    </row>
    <row r="257" spans="1:10">
      <c r="A257" s="7">
        <v>43069</v>
      </c>
      <c r="B257" s="1">
        <v>0.98484848484848475</v>
      </c>
      <c r="C257" s="1">
        <v>0.93677349071624394</v>
      </c>
      <c r="I257" s="8"/>
      <c r="J257" s="8"/>
    </row>
    <row r="258" spans="1:10">
      <c r="A258" s="7">
        <v>43100</v>
      </c>
      <c r="B258" s="1">
        <v>0.98481012658227851</v>
      </c>
      <c r="C258" s="1">
        <v>0.93829698451698007</v>
      </c>
      <c r="I258" s="8"/>
      <c r="J258" s="8"/>
    </row>
    <row r="259" spans="1:10">
      <c r="A259" s="7">
        <v>43131</v>
      </c>
      <c r="B259" s="1">
        <v>0.98484848484848486</v>
      </c>
      <c r="C259" s="1">
        <v>0.94360535022257042</v>
      </c>
      <c r="I259" s="8"/>
      <c r="J259" s="8"/>
    </row>
    <row r="260" spans="1:10">
      <c r="A260" s="7">
        <v>43159</v>
      </c>
      <c r="B260" s="1">
        <v>0.93170103092783507</v>
      </c>
      <c r="C260" s="1">
        <v>0.94510490010876402</v>
      </c>
      <c r="I260" s="8"/>
      <c r="J260" s="8"/>
    </row>
    <row r="261" spans="1:10">
      <c r="A261" s="7">
        <v>43190</v>
      </c>
      <c r="B261" s="1">
        <v>0.93170103092783507</v>
      </c>
      <c r="C261" s="1">
        <v>0.93995462973367783</v>
      </c>
      <c r="I261" s="8"/>
      <c r="J261" s="8"/>
    </row>
    <row r="262" spans="1:10">
      <c r="A262" s="7">
        <v>43220</v>
      </c>
      <c r="B262" s="1">
        <v>0.94888316151202734</v>
      </c>
      <c r="C262" s="1">
        <v>0.94187011105885332</v>
      </c>
      <c r="I262" s="8"/>
      <c r="J262" s="8"/>
    </row>
    <row r="263" spans="1:10">
      <c r="A263" s="7">
        <v>43251</v>
      </c>
      <c r="B263" s="1">
        <v>0.97809278350515438</v>
      </c>
      <c r="C263" s="1">
        <v>0.95142547257514742</v>
      </c>
      <c r="I263" s="8"/>
      <c r="J263" s="8"/>
    </row>
    <row r="264" spans="1:10">
      <c r="A264" s="7">
        <v>43281</v>
      </c>
      <c r="B264" s="1">
        <v>0.97797927461139866</v>
      </c>
      <c r="C264" s="1">
        <v>0.95152050401289323</v>
      </c>
      <c r="I264" s="8"/>
      <c r="J264" s="8"/>
    </row>
    <row r="265" spans="1:10">
      <c r="A265" s="7">
        <v>43312</v>
      </c>
      <c r="B265" s="1">
        <v>0.977979274611399</v>
      </c>
      <c r="C265" s="1">
        <v>0.94587982658725334</v>
      </c>
      <c r="I265" s="8"/>
      <c r="J265" s="8"/>
    </row>
    <row r="266" spans="1:10">
      <c r="A266" s="7">
        <v>43343</v>
      </c>
      <c r="B266" s="1">
        <v>0.97970639032815199</v>
      </c>
      <c r="C266" s="1">
        <v>0.95253108132202979</v>
      </c>
      <c r="I266" s="8"/>
      <c r="J266" s="8"/>
    </row>
    <row r="267" spans="1:10">
      <c r="A267" s="7">
        <v>43373</v>
      </c>
      <c r="B267" s="1">
        <v>0.9797588285960378</v>
      </c>
      <c r="C267" s="1">
        <v>0.95136355591601673</v>
      </c>
      <c r="I267" s="8"/>
      <c r="J267" s="8"/>
    </row>
    <row r="268" spans="1:10">
      <c r="A268" s="7">
        <v>43404</v>
      </c>
      <c r="B268" s="1">
        <v>0.97862129144851673</v>
      </c>
      <c r="C268" s="1">
        <v>0.94817058374151786</v>
      </c>
      <c r="I268" s="8"/>
      <c r="J268" s="8"/>
    </row>
    <row r="269" spans="1:10">
      <c r="A269" s="7">
        <v>43434</v>
      </c>
      <c r="B269" s="1">
        <v>0.97818499127399661</v>
      </c>
      <c r="C269" s="1">
        <v>0.95558584198500829</v>
      </c>
      <c r="I269" s="8"/>
      <c r="J269" s="8"/>
    </row>
    <row r="270" spans="1:10">
      <c r="A270" s="7">
        <v>43465</v>
      </c>
      <c r="B270" s="1">
        <v>0.98922976501305482</v>
      </c>
      <c r="C270" s="1">
        <v>0.94219081980775532</v>
      </c>
      <c r="I270" s="8"/>
      <c r="J270" s="8"/>
    </row>
    <row r="271" spans="1:10">
      <c r="A271" s="7">
        <v>43496</v>
      </c>
      <c r="B271" s="1">
        <v>0.98302387267904501</v>
      </c>
      <c r="C271" s="1">
        <v>0.92368500833712297</v>
      </c>
      <c r="I271" s="8"/>
      <c r="J271" s="8"/>
    </row>
    <row r="272" spans="1:10">
      <c r="A272" s="7">
        <v>43524</v>
      </c>
      <c r="B272" s="1">
        <v>0.98499999999999999</v>
      </c>
      <c r="C272" s="1">
        <v>0.92100646931198438</v>
      </c>
      <c r="I272" s="8"/>
      <c r="J272" s="8"/>
    </row>
    <row r="273" spans="1:10">
      <c r="A273" s="7">
        <v>43555</v>
      </c>
      <c r="B273" s="1">
        <v>0.98441644562334252</v>
      </c>
      <c r="C273" s="1">
        <v>0.91743008844688367</v>
      </c>
      <c r="I273" s="8"/>
      <c r="J273" s="8"/>
    </row>
    <row r="274" spans="1:10">
      <c r="A274" s="7">
        <v>43585</v>
      </c>
      <c r="B274" s="1">
        <v>0.98148148148148151</v>
      </c>
      <c r="C274" s="1">
        <v>0.91457255003450644</v>
      </c>
      <c r="I274" s="8"/>
      <c r="J274" s="8"/>
    </row>
    <row r="275" spans="1:10">
      <c r="A275" s="7">
        <v>43616</v>
      </c>
      <c r="B275" s="1">
        <v>0.98368606701940042</v>
      </c>
      <c r="C275" s="1">
        <v>0.91289652649248909</v>
      </c>
      <c r="I275" s="8"/>
      <c r="J275" s="8"/>
    </row>
    <row r="276" spans="1:10">
      <c r="A276" s="7">
        <v>43646</v>
      </c>
      <c r="B276" s="1">
        <v>0.98464912280701744</v>
      </c>
      <c r="C276" s="1">
        <v>0.91714953384875275</v>
      </c>
      <c r="I276" s="8"/>
      <c r="J276" s="8"/>
    </row>
    <row r="277" spans="1:10">
      <c r="A277" s="7">
        <v>43677</v>
      </c>
      <c r="B277" s="1">
        <v>0.98436103663985719</v>
      </c>
      <c r="C277" s="1">
        <v>0.91924551335322557</v>
      </c>
      <c r="I277" s="8"/>
      <c r="J277" s="8"/>
    </row>
    <row r="278" spans="1:10">
      <c r="A278" s="7">
        <v>43708</v>
      </c>
      <c r="B278" s="1">
        <v>0.9946524064171125</v>
      </c>
      <c r="C278" s="1">
        <v>0.91682788051209096</v>
      </c>
      <c r="I278" s="8"/>
      <c r="J278" s="8"/>
    </row>
    <row r="279" spans="1:10">
      <c r="A279" s="7">
        <v>43738</v>
      </c>
      <c r="B279" s="1">
        <v>0.99549549549549565</v>
      </c>
      <c r="C279" s="1">
        <v>0.9217600240276318</v>
      </c>
      <c r="I279" s="8"/>
      <c r="J279" s="8"/>
    </row>
    <row r="281" spans="1:10">
      <c r="A281" t="s">
        <v>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3"/>
  <sheetViews>
    <sheetView workbookViewId="0">
      <selection activeCell="F1" sqref="F1"/>
    </sheetView>
  </sheetViews>
  <sheetFormatPr defaultRowHeight="15"/>
  <cols>
    <col min="1" max="1" width="22.7109375" style="7" customWidth="1"/>
    <col min="2" max="2" width="26" style="1" customWidth="1"/>
    <col min="3" max="3" width="10.28515625" style="1" customWidth="1"/>
    <col min="5" max="5" width="10.42578125" style="7" bestFit="1" customWidth="1"/>
  </cols>
  <sheetData>
    <row r="1" spans="1:3">
      <c r="A1" s="12" t="s">
        <v>292</v>
      </c>
    </row>
    <row r="2" spans="1:3">
      <c r="A2" s="19" t="s">
        <v>293</v>
      </c>
      <c r="B2" s="20" t="s">
        <v>282</v>
      </c>
      <c r="C2" s="20" t="s">
        <v>73</v>
      </c>
    </row>
    <row r="3" spans="1:3">
      <c r="A3" s="7">
        <v>36799</v>
      </c>
      <c r="B3" s="1">
        <v>0.91098484848484851</v>
      </c>
      <c r="C3" s="1">
        <v>0.89981358300973879</v>
      </c>
    </row>
    <row r="4" spans="1:3">
      <c r="A4" s="7">
        <v>36830</v>
      </c>
      <c r="B4" s="1">
        <v>0.91373239436619713</v>
      </c>
      <c r="C4" s="1">
        <v>0.89948263118994842</v>
      </c>
    </row>
    <row r="5" spans="1:3">
      <c r="A5" s="7">
        <v>36860</v>
      </c>
      <c r="B5" s="1">
        <v>0.8818565400843883</v>
      </c>
      <c r="C5" s="1">
        <v>0.89498590013732959</v>
      </c>
    </row>
    <row r="6" spans="1:3">
      <c r="A6" s="7">
        <v>36891</v>
      </c>
      <c r="B6" s="1">
        <v>0.90449438202247212</v>
      </c>
      <c r="C6" s="1">
        <v>0.89332978957401576</v>
      </c>
    </row>
    <row r="7" spans="1:3">
      <c r="A7" s="7">
        <v>36922</v>
      </c>
      <c r="B7" s="1">
        <v>0.90625</v>
      </c>
      <c r="C7" s="1">
        <v>0.8918528378132512</v>
      </c>
    </row>
    <row r="8" spans="1:3">
      <c r="A8" s="7">
        <v>36950</v>
      </c>
      <c r="B8" s="1">
        <v>0.97554347826086951</v>
      </c>
      <c r="C8" s="1">
        <v>0.88872665294187869</v>
      </c>
    </row>
    <row r="9" spans="1:3">
      <c r="A9" s="7">
        <v>36981</v>
      </c>
      <c r="B9" s="1">
        <v>0.9765625</v>
      </c>
      <c r="C9" s="1">
        <v>0.88631863763210428</v>
      </c>
    </row>
    <row r="10" spans="1:3">
      <c r="A10" s="7">
        <v>37011</v>
      </c>
      <c r="B10" s="1">
        <v>0.96936274509803921</v>
      </c>
      <c r="C10" s="1">
        <v>0.88238992461995613</v>
      </c>
    </row>
    <row r="11" spans="1:3">
      <c r="A11" s="7">
        <v>37042</v>
      </c>
      <c r="B11" s="1">
        <v>0.97477064220183496</v>
      </c>
      <c r="C11" s="1">
        <v>0.88044934581247425</v>
      </c>
    </row>
    <row r="12" spans="1:3">
      <c r="A12" s="7">
        <v>37072</v>
      </c>
      <c r="B12" s="1">
        <v>0.97499999999999998</v>
      </c>
      <c r="C12" s="1">
        <v>0.880344615738471</v>
      </c>
    </row>
    <row r="13" spans="1:3">
      <c r="A13" s="7">
        <v>37103</v>
      </c>
      <c r="B13" s="1">
        <v>0.97072072072072069</v>
      </c>
      <c r="C13" s="1">
        <v>0.8794986824871599</v>
      </c>
    </row>
    <row r="14" spans="1:3">
      <c r="A14" s="7">
        <v>37134</v>
      </c>
      <c r="B14" s="1">
        <v>0.97168141592920365</v>
      </c>
      <c r="C14" s="1">
        <v>0.88034964486658507</v>
      </c>
    </row>
    <row r="15" spans="1:3">
      <c r="A15" s="7">
        <v>37164</v>
      </c>
      <c r="B15" s="1">
        <v>0.96967213114754092</v>
      </c>
      <c r="C15" s="1">
        <v>0.88191606541136303</v>
      </c>
    </row>
    <row r="16" spans="1:3">
      <c r="A16" s="7">
        <v>37195</v>
      </c>
      <c r="B16" s="1">
        <v>0.97076923076923072</v>
      </c>
      <c r="C16" s="1">
        <v>0.88109437273757729</v>
      </c>
    </row>
    <row r="17" spans="1:3">
      <c r="A17" s="7">
        <v>37225</v>
      </c>
      <c r="B17" s="1">
        <v>0.96666666666666656</v>
      </c>
      <c r="C17" s="1">
        <v>0.87831856907954164</v>
      </c>
    </row>
    <row r="18" spans="1:3">
      <c r="A18" s="7">
        <v>37256</v>
      </c>
      <c r="B18" s="1">
        <v>0.96266233766233755</v>
      </c>
      <c r="C18" s="1">
        <v>0.8783850706284787</v>
      </c>
    </row>
    <row r="19" spans="1:3">
      <c r="A19" s="7">
        <v>37287</v>
      </c>
      <c r="B19" s="1">
        <v>0.88984737889847376</v>
      </c>
      <c r="C19" s="1">
        <v>0.87756792577866138</v>
      </c>
    </row>
    <row r="20" spans="1:3">
      <c r="A20" s="7">
        <v>37315</v>
      </c>
      <c r="B20" s="1">
        <v>0.88426821405544798</v>
      </c>
      <c r="C20" s="1">
        <v>0.87889175665616159</v>
      </c>
    </row>
    <row r="21" spans="1:3">
      <c r="A21" s="7">
        <v>37346</v>
      </c>
      <c r="B21" s="1">
        <v>0.863556338028169</v>
      </c>
      <c r="C21" s="1">
        <v>0.87732891701662041</v>
      </c>
    </row>
    <row r="22" spans="1:3">
      <c r="A22" s="7">
        <v>37376</v>
      </c>
      <c r="B22" s="1">
        <v>0.8420523138832996</v>
      </c>
      <c r="C22" s="1">
        <v>0.87822699231115531</v>
      </c>
    </row>
    <row r="23" spans="1:3">
      <c r="A23" s="7">
        <v>37407</v>
      </c>
      <c r="B23" s="1">
        <v>0.81401909722222232</v>
      </c>
      <c r="C23" s="1">
        <v>0.87855819115842637</v>
      </c>
    </row>
    <row r="24" spans="1:3">
      <c r="A24" s="7">
        <v>37437</v>
      </c>
      <c r="B24" s="1">
        <v>0.78975340136054417</v>
      </c>
      <c r="C24" s="1">
        <v>0.87779983091106728</v>
      </c>
    </row>
    <row r="25" spans="1:3">
      <c r="A25" s="7">
        <v>37468</v>
      </c>
      <c r="B25" s="1">
        <v>0.73031640912435603</v>
      </c>
      <c r="C25" s="1">
        <v>0.877079912404369</v>
      </c>
    </row>
    <row r="26" spans="1:3">
      <c r="A26" s="7">
        <v>37499</v>
      </c>
      <c r="B26" s="1">
        <v>0.70906432748538006</v>
      </c>
      <c r="C26" s="1">
        <v>0.87794971741785233</v>
      </c>
    </row>
    <row r="27" spans="1:3">
      <c r="A27" s="7">
        <v>37529</v>
      </c>
      <c r="B27" s="1">
        <v>0.65522572665429812</v>
      </c>
      <c r="C27" s="1">
        <v>0.87395011537338818</v>
      </c>
    </row>
    <row r="28" spans="1:3">
      <c r="A28" s="7">
        <v>37560</v>
      </c>
      <c r="B28" s="1">
        <v>0.61443452380952368</v>
      </c>
      <c r="C28" s="1">
        <v>0.87259797164860453</v>
      </c>
    </row>
    <row r="29" spans="1:3">
      <c r="A29" s="7">
        <v>37590</v>
      </c>
      <c r="B29" s="1">
        <v>0.61425576519916136</v>
      </c>
      <c r="C29" s="1">
        <v>0.87111822547450268</v>
      </c>
    </row>
    <row r="30" spans="1:3">
      <c r="A30" s="7">
        <v>37621</v>
      </c>
      <c r="B30" s="1">
        <v>0.61939010356731861</v>
      </c>
      <c r="C30" s="1">
        <v>0.87163701590713871</v>
      </c>
    </row>
    <row r="31" spans="1:3">
      <c r="A31" s="7">
        <v>37652</v>
      </c>
      <c r="B31" s="1">
        <v>0.62955729166666674</v>
      </c>
      <c r="C31" s="1">
        <v>0.87123093681917219</v>
      </c>
    </row>
    <row r="32" spans="1:3">
      <c r="A32" s="7">
        <v>37680</v>
      </c>
      <c r="B32" s="1">
        <v>0.62955729166666674</v>
      </c>
      <c r="C32" s="1">
        <v>0.8690265604674472</v>
      </c>
    </row>
    <row r="33" spans="1:3">
      <c r="A33" s="7">
        <v>37711</v>
      </c>
      <c r="B33" s="1">
        <v>0.65907522429261567</v>
      </c>
      <c r="C33" s="1">
        <v>0.86807899829355817</v>
      </c>
    </row>
    <row r="34" spans="1:3">
      <c r="A34" s="7">
        <v>37741</v>
      </c>
      <c r="B34" s="1">
        <v>0.66986607142857146</v>
      </c>
      <c r="C34" s="1">
        <v>0.86778398209464902</v>
      </c>
    </row>
    <row r="35" spans="1:3">
      <c r="A35" s="7">
        <v>37772</v>
      </c>
      <c r="B35" s="1">
        <v>0.67693059628543506</v>
      </c>
      <c r="C35" s="1">
        <v>0.86947119089991864</v>
      </c>
    </row>
    <row r="36" spans="1:3">
      <c r="A36" s="7">
        <v>37802</v>
      </c>
      <c r="B36" s="1">
        <v>0.65760099220411061</v>
      </c>
      <c r="C36" s="1">
        <v>0.86776489283990987</v>
      </c>
    </row>
    <row r="37" spans="1:3">
      <c r="A37" s="7">
        <v>37833</v>
      </c>
      <c r="B37" s="1">
        <v>0.65291184041184047</v>
      </c>
      <c r="C37" s="1">
        <v>0.86831247777672882</v>
      </c>
    </row>
    <row r="38" spans="1:3">
      <c r="A38" s="7">
        <v>37864</v>
      </c>
      <c r="B38" s="1">
        <v>0.64371257485029953</v>
      </c>
      <c r="C38" s="1">
        <v>0.87027989629491087</v>
      </c>
    </row>
    <row r="39" spans="1:3">
      <c r="A39" s="7">
        <v>37894</v>
      </c>
      <c r="B39" s="1">
        <v>0.57380952380952388</v>
      </c>
      <c r="C39" s="1">
        <v>0.86643543118038335</v>
      </c>
    </row>
    <row r="40" spans="1:3">
      <c r="A40" s="7">
        <v>37925</v>
      </c>
      <c r="B40" s="1">
        <v>0.59056886227544914</v>
      </c>
      <c r="C40" s="1">
        <v>0.86958681269117277</v>
      </c>
    </row>
    <row r="41" spans="1:3">
      <c r="A41" s="7">
        <v>37955</v>
      </c>
      <c r="B41" s="1">
        <v>0.59846625766871164</v>
      </c>
      <c r="C41" s="1">
        <v>0.87203325774754348</v>
      </c>
    </row>
    <row r="42" spans="1:3">
      <c r="A42" s="7">
        <v>37986</v>
      </c>
      <c r="B42" s="1">
        <v>0.59555324211778715</v>
      </c>
      <c r="C42" s="1">
        <v>0.87205452918423876</v>
      </c>
    </row>
    <row r="43" spans="1:3">
      <c r="A43" s="7">
        <v>38017</v>
      </c>
      <c r="B43" s="1">
        <v>0.60350981558596073</v>
      </c>
      <c r="C43" s="1">
        <v>0.87381641662759801</v>
      </c>
    </row>
    <row r="44" spans="1:3">
      <c r="A44" s="7">
        <v>38046</v>
      </c>
      <c r="B44" s="1">
        <v>0.60825052694971393</v>
      </c>
      <c r="C44" s="1">
        <v>0.87553688533587559</v>
      </c>
    </row>
    <row r="45" spans="1:3">
      <c r="A45" s="7">
        <v>38077</v>
      </c>
      <c r="B45" s="1">
        <v>0.61352201257861627</v>
      </c>
      <c r="C45" s="1">
        <v>0.87756231429385489</v>
      </c>
    </row>
    <row r="46" spans="1:3">
      <c r="A46" s="7">
        <v>38107</v>
      </c>
      <c r="B46" s="1">
        <v>0.60674342105263157</v>
      </c>
      <c r="C46" s="1">
        <v>0.8777277110163173</v>
      </c>
    </row>
    <row r="47" spans="1:3">
      <c r="A47" s="7">
        <v>38138</v>
      </c>
      <c r="B47" s="1">
        <v>0.59852176738141638</v>
      </c>
      <c r="C47" s="1">
        <v>0.87604461607140072</v>
      </c>
    </row>
    <row r="48" spans="1:3">
      <c r="A48" s="7">
        <v>38168</v>
      </c>
      <c r="B48" s="1">
        <v>0.56839661747637216</v>
      </c>
      <c r="C48" s="1">
        <v>0.87406452650153765</v>
      </c>
    </row>
    <row r="49" spans="1:3">
      <c r="A49" s="7">
        <v>38199</v>
      </c>
      <c r="B49" s="1">
        <v>0.56296864349011577</v>
      </c>
      <c r="C49" s="1">
        <v>0.8727317328537596</v>
      </c>
    </row>
    <row r="50" spans="1:3">
      <c r="A50" s="7">
        <v>38230</v>
      </c>
      <c r="B50" s="1">
        <v>0.57122289972899731</v>
      </c>
      <c r="C50" s="1">
        <v>0.8729214619515937</v>
      </c>
    </row>
    <row r="51" spans="1:3">
      <c r="A51" s="7">
        <v>38260</v>
      </c>
      <c r="B51" s="1">
        <v>0.57382154882154879</v>
      </c>
      <c r="C51" s="1">
        <v>0.87266278409526876</v>
      </c>
    </row>
    <row r="52" spans="1:3">
      <c r="A52" s="7">
        <v>38291</v>
      </c>
      <c r="B52" s="1">
        <v>0.58517402945113783</v>
      </c>
      <c r="C52" s="1">
        <v>0.87258511283156981</v>
      </c>
    </row>
    <row r="53" spans="1:3">
      <c r="A53" s="7">
        <v>38321</v>
      </c>
      <c r="B53" s="1">
        <v>0.58358283433133729</v>
      </c>
      <c r="C53" s="1">
        <v>0.8759899852017512</v>
      </c>
    </row>
    <row r="54" spans="1:3">
      <c r="A54" s="7">
        <v>38352</v>
      </c>
      <c r="B54" s="1">
        <v>0.59663654618473894</v>
      </c>
      <c r="C54" s="1">
        <v>0.87519948506563228</v>
      </c>
    </row>
    <row r="55" spans="1:3">
      <c r="A55" s="7">
        <v>38383</v>
      </c>
      <c r="B55" s="1">
        <v>0.59663654618473894</v>
      </c>
      <c r="C55" s="1">
        <v>0.87524912501017427</v>
      </c>
    </row>
    <row r="56" spans="1:3">
      <c r="A56" s="7">
        <v>38411</v>
      </c>
      <c r="B56" s="1">
        <v>0.60983299250170409</v>
      </c>
      <c r="C56" s="1">
        <v>0.87827713904535931</v>
      </c>
    </row>
    <row r="57" spans="1:3">
      <c r="A57" s="7">
        <v>38442</v>
      </c>
      <c r="B57" s="1">
        <v>0.62285714285714266</v>
      </c>
      <c r="C57" s="1">
        <v>0.87739626958275185</v>
      </c>
    </row>
    <row r="58" spans="1:3">
      <c r="A58" s="7">
        <v>38472</v>
      </c>
      <c r="B58" s="1">
        <v>0.61613119143239625</v>
      </c>
      <c r="C58" s="1">
        <v>0.87702899536839984</v>
      </c>
    </row>
    <row r="59" spans="1:3">
      <c r="A59" s="7">
        <v>38503</v>
      </c>
      <c r="B59" s="1">
        <v>0.61052894211576847</v>
      </c>
      <c r="C59" s="1">
        <v>0.87736513040156783</v>
      </c>
    </row>
    <row r="60" spans="1:3">
      <c r="A60" s="7">
        <v>38533</v>
      </c>
      <c r="B60" s="1">
        <v>0.60400132275132268</v>
      </c>
      <c r="C60" s="1">
        <v>0.87679495104734473</v>
      </c>
    </row>
    <row r="61" spans="1:3">
      <c r="A61" s="7">
        <v>38564</v>
      </c>
      <c r="B61" s="1">
        <v>0.61512605042016799</v>
      </c>
      <c r="C61" s="1">
        <v>0.87768271228179617</v>
      </c>
    </row>
    <row r="62" spans="1:3">
      <c r="A62" s="7">
        <v>38595</v>
      </c>
      <c r="B62" s="1">
        <v>0.61682163989856287</v>
      </c>
      <c r="C62" s="1">
        <v>0.87933132375105694</v>
      </c>
    </row>
    <row r="63" spans="1:3">
      <c r="A63" s="7">
        <v>38625</v>
      </c>
      <c r="B63" s="1">
        <v>0.62071078431372551</v>
      </c>
      <c r="C63" s="1">
        <v>0.87826916098957852</v>
      </c>
    </row>
    <row r="64" spans="1:3">
      <c r="A64" s="7">
        <v>38656</v>
      </c>
      <c r="B64" s="1">
        <v>0.68920068027210879</v>
      </c>
      <c r="C64" s="1">
        <v>0.88034899622916674</v>
      </c>
    </row>
    <row r="65" spans="1:3">
      <c r="A65" s="7">
        <v>38686</v>
      </c>
      <c r="B65" s="1">
        <v>0.70154905335628248</v>
      </c>
      <c r="C65" s="1">
        <v>0.88202331395751588</v>
      </c>
    </row>
    <row r="66" spans="1:3">
      <c r="A66" s="7">
        <v>38717</v>
      </c>
      <c r="B66" s="1">
        <v>0.7034904323175053</v>
      </c>
      <c r="C66" s="1">
        <v>0.88111525758382381</v>
      </c>
    </row>
    <row r="67" spans="1:3">
      <c r="A67" s="7">
        <v>38748</v>
      </c>
      <c r="B67" s="1">
        <v>0.70042268404367736</v>
      </c>
      <c r="C67" s="1">
        <v>0.88341075623259546</v>
      </c>
    </row>
    <row r="68" spans="1:3">
      <c r="A68" s="7">
        <v>38776</v>
      </c>
      <c r="B68" s="1">
        <v>0.70042268404367736</v>
      </c>
      <c r="C68" s="1">
        <v>0.88304768017085267</v>
      </c>
    </row>
    <row r="69" spans="1:3">
      <c r="A69" s="7">
        <v>38807</v>
      </c>
      <c r="B69" s="1">
        <v>0.75261051166028536</v>
      </c>
      <c r="C69" s="1">
        <v>0.88587556108121202</v>
      </c>
    </row>
    <row r="70" spans="1:3">
      <c r="A70" s="7">
        <v>38837</v>
      </c>
      <c r="B70" s="1">
        <v>0.75476190476190463</v>
      </c>
      <c r="C70" s="1">
        <v>0.88440104410982878</v>
      </c>
    </row>
    <row r="71" spans="1:3">
      <c r="A71" s="7">
        <v>38868</v>
      </c>
      <c r="B71" s="1">
        <v>0.75928143712574858</v>
      </c>
      <c r="C71" s="1">
        <v>0.88536055951067472</v>
      </c>
    </row>
    <row r="72" spans="1:3">
      <c r="A72" s="7">
        <v>38898</v>
      </c>
      <c r="B72" s="1">
        <v>0.75753012048192792</v>
      </c>
      <c r="C72" s="1">
        <v>0.88404164705354937</v>
      </c>
    </row>
    <row r="73" spans="1:3">
      <c r="A73" s="7">
        <v>38929</v>
      </c>
      <c r="B73" s="1">
        <v>0.8161324410003522</v>
      </c>
      <c r="C73" s="1">
        <v>0.8836959524796244</v>
      </c>
    </row>
    <row r="74" spans="1:3">
      <c r="A74" s="7">
        <v>38960</v>
      </c>
      <c r="B74" s="1">
        <v>0.80894461077844315</v>
      </c>
      <c r="C74" s="1">
        <v>0.88389382838312758</v>
      </c>
    </row>
    <row r="75" spans="1:3">
      <c r="A75" s="7">
        <v>38990</v>
      </c>
      <c r="B75" s="1">
        <v>0.80894461077844315</v>
      </c>
      <c r="C75" s="1">
        <v>0.88445664074562735</v>
      </c>
    </row>
    <row r="76" spans="1:3">
      <c r="A76" s="7">
        <v>39021</v>
      </c>
      <c r="B76" s="1">
        <v>0.82360692771084354</v>
      </c>
      <c r="C76" s="1">
        <v>0.88448761828065225</v>
      </c>
    </row>
    <row r="77" spans="1:3">
      <c r="A77" s="7">
        <v>39051</v>
      </c>
      <c r="B77" s="1">
        <v>0.81645938593082001</v>
      </c>
      <c r="C77" s="1">
        <v>0.88562529047942529</v>
      </c>
    </row>
    <row r="78" spans="1:3">
      <c r="A78" s="7">
        <v>39082</v>
      </c>
      <c r="B78" s="1">
        <v>0.8012048192771084</v>
      </c>
      <c r="C78" s="1">
        <v>0.88949245387083842</v>
      </c>
    </row>
    <row r="79" spans="1:3">
      <c r="A79" s="7">
        <v>39113</v>
      </c>
      <c r="B79" s="1">
        <v>0.80145903479236791</v>
      </c>
      <c r="C79" s="1">
        <v>0.88969610815897571</v>
      </c>
    </row>
    <row r="80" spans="1:3">
      <c r="A80" s="7">
        <v>39141</v>
      </c>
      <c r="B80" s="1">
        <v>0.80119760479041924</v>
      </c>
      <c r="C80" s="1">
        <v>0.89163517866608688</v>
      </c>
    </row>
    <row r="81" spans="1:3">
      <c r="A81" s="7">
        <v>39172</v>
      </c>
      <c r="B81" s="1">
        <v>0.76567944250871067</v>
      </c>
      <c r="C81" s="1">
        <v>0.88882412666339972</v>
      </c>
    </row>
    <row r="82" spans="1:3">
      <c r="A82" s="7">
        <v>39202</v>
      </c>
      <c r="B82" s="1">
        <v>0.76687116564417179</v>
      </c>
      <c r="C82" s="1">
        <v>0.88918632739316772</v>
      </c>
    </row>
    <row r="83" spans="1:3">
      <c r="A83" s="7">
        <v>39233</v>
      </c>
      <c r="B83" s="1">
        <v>0.76372549019607827</v>
      </c>
      <c r="C83" s="1">
        <v>0.8929896318092555</v>
      </c>
    </row>
    <row r="84" spans="1:3">
      <c r="A84" s="7">
        <v>39263</v>
      </c>
      <c r="B84" s="1">
        <v>0.7569204152249136</v>
      </c>
      <c r="C84" s="1">
        <v>0.89517594601503647</v>
      </c>
    </row>
    <row r="85" spans="1:3">
      <c r="A85" s="7">
        <v>39294</v>
      </c>
      <c r="B85" s="1">
        <v>0.78862745098039211</v>
      </c>
      <c r="C85" s="1">
        <v>0.89444268013143036</v>
      </c>
    </row>
    <row r="86" spans="1:3">
      <c r="A86" s="7">
        <v>39325</v>
      </c>
      <c r="B86" s="1">
        <v>0.82227891156462563</v>
      </c>
      <c r="C86" s="1">
        <v>0.89695482494366263</v>
      </c>
    </row>
    <row r="87" spans="1:3">
      <c r="A87" s="7">
        <v>39355</v>
      </c>
      <c r="B87" s="1">
        <v>0.79416167664670656</v>
      </c>
      <c r="C87" s="1">
        <v>0.89879490502002057</v>
      </c>
    </row>
    <row r="88" spans="1:3">
      <c r="A88" s="7">
        <v>39386</v>
      </c>
      <c r="B88" s="1">
        <v>0.80621301775147924</v>
      </c>
      <c r="C88" s="1">
        <v>0.91554779547837883</v>
      </c>
    </row>
    <row r="89" spans="1:3">
      <c r="A89" s="7">
        <v>39416</v>
      </c>
      <c r="B89" s="1">
        <v>0.84278074866310149</v>
      </c>
      <c r="C89" s="1">
        <v>0.9160767744880407</v>
      </c>
    </row>
    <row r="90" spans="1:3">
      <c r="A90" s="7">
        <v>39447</v>
      </c>
      <c r="B90" s="1">
        <v>0.85068710359408028</v>
      </c>
      <c r="C90" s="1">
        <v>0.91842953362906921</v>
      </c>
    </row>
    <row r="91" spans="1:3">
      <c r="A91" s="7">
        <v>39478</v>
      </c>
      <c r="B91" s="1">
        <v>0.87458100558659224</v>
      </c>
      <c r="C91" s="1">
        <v>0.9149038855158208</v>
      </c>
    </row>
    <row r="92" spans="1:3">
      <c r="A92" s="7">
        <v>39507</v>
      </c>
      <c r="B92" s="1">
        <v>0.88212634822804303</v>
      </c>
      <c r="C92" s="1">
        <v>0.90910194450116855</v>
      </c>
    </row>
    <row r="93" spans="1:3">
      <c r="A93" s="7">
        <v>39538</v>
      </c>
      <c r="B93" s="1">
        <v>0.86749999999999983</v>
      </c>
      <c r="C93" s="1">
        <v>0.91411094225806178</v>
      </c>
    </row>
    <row r="94" spans="1:3">
      <c r="A94" s="7">
        <v>39568</v>
      </c>
      <c r="B94" s="1">
        <v>0.87227018791264599</v>
      </c>
      <c r="C94" s="1">
        <v>0.91307433179361952</v>
      </c>
    </row>
    <row r="95" spans="1:3">
      <c r="A95" s="7">
        <v>39599</v>
      </c>
      <c r="B95" s="1">
        <v>0.88512241054613949</v>
      </c>
      <c r="C95" s="1">
        <v>0.91372976181455401</v>
      </c>
    </row>
    <row r="96" spans="1:3">
      <c r="A96" s="7">
        <v>39629</v>
      </c>
      <c r="B96" s="1">
        <v>0.82264610389610371</v>
      </c>
      <c r="C96" s="1">
        <v>0.9117220446252704</v>
      </c>
    </row>
    <row r="97" spans="1:3">
      <c r="A97" s="7">
        <v>39660</v>
      </c>
      <c r="B97" s="1">
        <v>0.83898305084745783</v>
      </c>
      <c r="C97" s="1">
        <v>0.90430500558432325</v>
      </c>
    </row>
    <row r="98" spans="1:3">
      <c r="A98" s="7">
        <v>39691</v>
      </c>
      <c r="B98" s="1">
        <v>0.85333333333333328</v>
      </c>
      <c r="C98" s="1">
        <v>0.90155610213830761</v>
      </c>
    </row>
    <row r="99" spans="1:3">
      <c r="A99" s="7">
        <v>39721</v>
      </c>
      <c r="B99" s="1">
        <v>0.86143410852713176</v>
      </c>
      <c r="C99" s="1">
        <v>0.88229977059644937</v>
      </c>
    </row>
    <row r="100" spans="1:3">
      <c r="A100" s="7">
        <v>39752</v>
      </c>
      <c r="B100" s="1">
        <v>0.80387931034482762</v>
      </c>
      <c r="C100" s="1">
        <v>0.86920137274740883</v>
      </c>
    </row>
    <row r="101" spans="1:3">
      <c r="A101" s="7">
        <v>39782</v>
      </c>
      <c r="B101" s="1">
        <v>0.80027932960893844</v>
      </c>
      <c r="C101" s="1">
        <v>0.86708174342846689</v>
      </c>
    </row>
    <row r="102" spans="1:3">
      <c r="A102" s="7">
        <v>39813</v>
      </c>
      <c r="B102" s="1">
        <v>0.76151012891344383</v>
      </c>
      <c r="C102" s="1">
        <v>0.84441217520338707</v>
      </c>
    </row>
    <row r="103" spans="1:3">
      <c r="A103" s="7">
        <v>39844</v>
      </c>
      <c r="B103" s="1">
        <v>0.75598526703499069</v>
      </c>
      <c r="C103" s="1">
        <v>0.84383401374091405</v>
      </c>
    </row>
    <row r="104" spans="1:3">
      <c r="A104" s="7">
        <v>39872</v>
      </c>
      <c r="B104" s="1">
        <v>0.76574074074074061</v>
      </c>
      <c r="C104" s="1">
        <v>0.8407709872788105</v>
      </c>
    </row>
    <row r="105" spans="1:3">
      <c r="A105" s="7">
        <v>39903</v>
      </c>
      <c r="B105" s="1">
        <v>0.75139664804469253</v>
      </c>
      <c r="C105" s="1">
        <v>0.83615988004634201</v>
      </c>
    </row>
    <row r="106" spans="1:3">
      <c r="A106" s="7">
        <v>39933</v>
      </c>
      <c r="B106" s="1">
        <v>0.75710227272727271</v>
      </c>
      <c r="C106" s="1">
        <v>0.83190744257937921</v>
      </c>
    </row>
    <row r="107" spans="1:3">
      <c r="A107" s="7">
        <v>39964</v>
      </c>
      <c r="B107" s="1">
        <v>0.75142045454545459</v>
      </c>
      <c r="C107" s="1">
        <v>0.83678111070314254</v>
      </c>
    </row>
    <row r="108" spans="1:3">
      <c r="A108" s="7">
        <v>39994</v>
      </c>
      <c r="B108" s="1">
        <v>0.7415730337078652</v>
      </c>
      <c r="C108" s="1">
        <v>0.83127513415321641</v>
      </c>
    </row>
    <row r="109" spans="1:3">
      <c r="A109" s="7">
        <v>40025</v>
      </c>
      <c r="B109" s="1">
        <v>0.76629834254143658</v>
      </c>
      <c r="C109" s="1">
        <v>0.83215161905623269</v>
      </c>
    </row>
    <row r="110" spans="1:3">
      <c r="A110" s="7">
        <v>40056</v>
      </c>
      <c r="B110" s="1">
        <v>0.80282485875706222</v>
      </c>
      <c r="C110" s="1">
        <v>0.82909188572828663</v>
      </c>
    </row>
    <row r="111" spans="1:3">
      <c r="A111" s="7">
        <v>40086</v>
      </c>
      <c r="B111" s="1">
        <v>0.7668539325842697</v>
      </c>
      <c r="C111" s="1">
        <v>0.82639750400973688</v>
      </c>
    </row>
    <row r="112" spans="1:3">
      <c r="A112" s="7">
        <v>40117</v>
      </c>
      <c r="B112" s="1">
        <v>0.76544943820224731</v>
      </c>
      <c r="C112" s="1">
        <v>0.82652551912082717</v>
      </c>
    </row>
    <row r="113" spans="1:3">
      <c r="A113" s="7">
        <v>40147</v>
      </c>
      <c r="B113" s="1">
        <v>0.83819444444444446</v>
      </c>
      <c r="C113" s="1">
        <v>0.83005966121087571</v>
      </c>
    </row>
    <row r="114" spans="1:3">
      <c r="A114" s="7">
        <v>40178</v>
      </c>
      <c r="B114" s="1">
        <v>0.83776595744680848</v>
      </c>
      <c r="C114" s="1">
        <v>0.82593747825061847</v>
      </c>
    </row>
    <row r="115" spans="1:3">
      <c r="A115" s="7">
        <v>40209</v>
      </c>
      <c r="B115" s="1">
        <v>0.79629629629629628</v>
      </c>
      <c r="C115" s="1">
        <v>0.82713089791528505</v>
      </c>
    </row>
    <row r="116" spans="1:3">
      <c r="A116" s="7">
        <v>40237</v>
      </c>
      <c r="B116" s="1">
        <v>0.79964539007092206</v>
      </c>
      <c r="C116" s="1">
        <v>0.82649742834315376</v>
      </c>
    </row>
    <row r="117" spans="1:3">
      <c r="A117" s="7">
        <v>40268</v>
      </c>
      <c r="B117" s="1">
        <v>0.80815972222222232</v>
      </c>
      <c r="C117" s="1">
        <v>0.82729256780383975</v>
      </c>
    </row>
    <row r="118" spans="1:3">
      <c r="A118" s="7">
        <v>40298</v>
      </c>
      <c r="B118" s="1">
        <v>0.81088082901554404</v>
      </c>
      <c r="C118" s="1">
        <v>0.82859532376581124</v>
      </c>
    </row>
    <row r="119" spans="1:3">
      <c r="A119" s="7">
        <v>40329</v>
      </c>
      <c r="B119" s="1">
        <v>0.64060913705583755</v>
      </c>
      <c r="C119" s="1">
        <v>0.82860327907157882</v>
      </c>
    </row>
    <row r="120" spans="1:3">
      <c r="A120" s="7">
        <v>40359</v>
      </c>
      <c r="B120" s="1">
        <v>0.6640625</v>
      </c>
      <c r="C120" s="1">
        <v>0.82896951903327842</v>
      </c>
    </row>
    <row r="121" spans="1:3">
      <c r="A121" s="7">
        <v>40390</v>
      </c>
      <c r="B121" s="1">
        <v>0.67577319587628881</v>
      </c>
      <c r="C121" s="1">
        <v>0.83209884166673809</v>
      </c>
    </row>
    <row r="122" spans="1:3">
      <c r="A122" s="7">
        <v>40421</v>
      </c>
      <c r="B122" s="1">
        <v>0.67628865979381447</v>
      </c>
      <c r="C122" s="1">
        <v>0.83282507432980013</v>
      </c>
    </row>
    <row r="123" spans="1:3">
      <c r="A123" s="7">
        <v>40451</v>
      </c>
      <c r="B123" s="1">
        <v>0.72307692307692306</v>
      </c>
      <c r="C123" s="1">
        <v>0.83352402051162466</v>
      </c>
    </row>
    <row r="124" spans="1:3">
      <c r="A124" s="7">
        <v>40482</v>
      </c>
      <c r="B124" s="1">
        <v>0.75555555555555542</v>
      </c>
      <c r="C124" s="1">
        <v>0.83514819156953046</v>
      </c>
    </row>
    <row r="125" spans="1:3">
      <c r="A125" s="7">
        <v>40512</v>
      </c>
      <c r="B125" s="1">
        <v>0.75769230769230766</v>
      </c>
      <c r="C125" s="1">
        <v>0.8308393242854889</v>
      </c>
    </row>
    <row r="126" spans="1:3">
      <c r="A126" s="7">
        <v>40543</v>
      </c>
      <c r="B126" s="1">
        <v>0.77170138888888884</v>
      </c>
      <c r="C126" s="1">
        <v>0.83026430406862106</v>
      </c>
    </row>
    <row r="127" spans="1:3">
      <c r="A127" s="7">
        <v>40574</v>
      </c>
      <c r="B127" s="1">
        <v>0.7733843537414965</v>
      </c>
      <c r="C127" s="1">
        <v>0.83047155341274603</v>
      </c>
    </row>
    <row r="128" spans="1:3">
      <c r="A128" s="7">
        <v>40602</v>
      </c>
      <c r="B128" s="1">
        <v>0.77405498281786955</v>
      </c>
      <c r="C128" s="1">
        <v>0.82827756988035839</v>
      </c>
    </row>
    <row r="129" spans="1:3">
      <c r="A129" s="7">
        <v>40633</v>
      </c>
      <c r="B129" s="1">
        <v>0.77946127946127941</v>
      </c>
      <c r="C129" s="1">
        <v>0.82797781800187253</v>
      </c>
    </row>
    <row r="130" spans="1:3">
      <c r="A130" s="7">
        <v>40663</v>
      </c>
      <c r="B130" s="1">
        <v>0.77668308702791444</v>
      </c>
      <c r="C130" s="1">
        <v>0.82831271263915884</v>
      </c>
    </row>
    <row r="131" spans="1:3">
      <c r="A131" s="7">
        <v>40694</v>
      </c>
      <c r="B131" s="1">
        <v>0.78883495145631066</v>
      </c>
      <c r="C131" s="1">
        <v>0.82878925414136684</v>
      </c>
    </row>
    <row r="132" spans="1:3">
      <c r="A132" s="7">
        <v>40724</v>
      </c>
      <c r="B132" s="1">
        <v>0.78716744913927983</v>
      </c>
      <c r="C132" s="1">
        <v>0.83060015710430657</v>
      </c>
    </row>
    <row r="133" spans="1:3">
      <c r="A133" s="7">
        <v>40755</v>
      </c>
      <c r="B133" s="1">
        <v>0.7889408099688473</v>
      </c>
      <c r="C133" s="1">
        <v>0.83013702121585931</v>
      </c>
    </row>
    <row r="134" spans="1:3">
      <c r="A134" s="7">
        <v>40786</v>
      </c>
      <c r="B134" s="1">
        <v>0.79538341158059445</v>
      </c>
      <c r="C134" s="1">
        <v>0.83068477619303061</v>
      </c>
    </row>
    <row r="135" spans="1:3">
      <c r="A135" s="7">
        <v>40816</v>
      </c>
      <c r="B135" s="1">
        <v>0.74135220125786161</v>
      </c>
      <c r="C135" s="1">
        <v>0.83045053844227401</v>
      </c>
    </row>
    <row r="136" spans="1:3">
      <c r="A136" s="7">
        <v>40847</v>
      </c>
      <c r="B136" s="1">
        <v>0.78674768518518523</v>
      </c>
      <c r="C136" s="1">
        <v>0.83024725835122226</v>
      </c>
    </row>
    <row r="137" spans="1:3">
      <c r="A137" s="7">
        <v>40877</v>
      </c>
      <c r="B137" s="1">
        <v>0.78870412844036686</v>
      </c>
      <c r="C137" s="1">
        <v>0.83174234031061545</v>
      </c>
    </row>
    <row r="138" spans="1:3">
      <c r="A138" s="7">
        <v>40908</v>
      </c>
      <c r="B138" s="1">
        <v>0.79185779816513757</v>
      </c>
      <c r="C138" s="1">
        <v>0.83060055783039588</v>
      </c>
    </row>
    <row r="139" spans="1:3">
      <c r="A139" s="7">
        <v>40939</v>
      </c>
      <c r="B139" s="1">
        <v>0.77718609865470845</v>
      </c>
      <c r="C139" s="1">
        <v>0.83071313055918383</v>
      </c>
    </row>
    <row r="140" spans="1:3">
      <c r="A140" s="7">
        <v>40968</v>
      </c>
      <c r="B140" s="1">
        <v>0.77382286995515681</v>
      </c>
      <c r="C140" s="1">
        <v>0.82776521795450808</v>
      </c>
    </row>
    <row r="141" spans="1:3">
      <c r="A141" s="7">
        <v>40999</v>
      </c>
      <c r="B141" s="1">
        <v>0.7976370035193564</v>
      </c>
      <c r="C141" s="1">
        <v>0.82465418711682503</v>
      </c>
    </row>
    <row r="142" spans="1:3">
      <c r="A142" s="7">
        <v>41029</v>
      </c>
      <c r="B142" s="1">
        <v>0.83179824561403526</v>
      </c>
      <c r="C142" s="1">
        <v>0.82695807586650194</v>
      </c>
    </row>
    <row r="143" spans="1:3">
      <c r="A143" s="7">
        <v>41060</v>
      </c>
      <c r="B143" s="1">
        <v>0.8390086206896552</v>
      </c>
      <c r="C143" s="1">
        <v>0.82949674641458127</v>
      </c>
    </row>
    <row r="144" spans="1:3">
      <c r="A144" s="7">
        <v>41090</v>
      </c>
      <c r="B144" s="1">
        <v>0.84432305891533366</v>
      </c>
      <c r="C144" s="1">
        <v>0.82796818271493833</v>
      </c>
    </row>
    <row r="145" spans="1:3">
      <c r="A145" s="7">
        <v>41121</v>
      </c>
      <c r="B145" s="1">
        <v>0.84482758620689669</v>
      </c>
      <c r="C145" s="1">
        <v>0.82495355024465766</v>
      </c>
    </row>
    <row r="146" spans="1:3">
      <c r="A146" s="7">
        <v>41152</v>
      </c>
      <c r="B146" s="1">
        <v>0.84600313479623823</v>
      </c>
      <c r="C146" s="1">
        <v>0.82715870322108598</v>
      </c>
    </row>
    <row r="147" spans="1:3">
      <c r="A147" s="7">
        <v>41182</v>
      </c>
      <c r="B147" s="1">
        <v>0.81691919191919182</v>
      </c>
      <c r="C147" s="1">
        <v>0.82953800975702174</v>
      </c>
    </row>
    <row r="148" spans="1:3">
      <c r="A148" s="7">
        <v>41213</v>
      </c>
      <c r="B148" s="1">
        <v>0.82670807453416151</v>
      </c>
      <c r="C148" s="1">
        <v>0.83262872286723866</v>
      </c>
    </row>
    <row r="149" spans="1:3">
      <c r="A149" s="7">
        <v>41243</v>
      </c>
      <c r="B149" s="1">
        <v>0.82544836116264686</v>
      </c>
      <c r="C149" s="1">
        <v>0.83178555675849064</v>
      </c>
    </row>
    <row r="150" spans="1:3">
      <c r="A150" s="7">
        <v>41274</v>
      </c>
      <c r="B150" s="1">
        <v>0.82496921182265992</v>
      </c>
      <c r="C150" s="1">
        <v>0.83611656581718607</v>
      </c>
    </row>
    <row r="151" spans="1:3">
      <c r="A151" s="7">
        <v>41305</v>
      </c>
      <c r="B151" s="1">
        <v>0.82274011299435024</v>
      </c>
      <c r="C151" s="1">
        <v>0.83557611879388494</v>
      </c>
    </row>
    <row r="152" spans="1:3">
      <c r="A152" s="7">
        <v>41333</v>
      </c>
      <c r="B152" s="1">
        <v>0.81847222222222227</v>
      </c>
      <c r="C152" s="1">
        <v>0.83529017695919128</v>
      </c>
    </row>
    <row r="153" spans="1:3">
      <c r="A153" s="7">
        <v>41364</v>
      </c>
      <c r="B153" s="1">
        <v>0.83321078431372553</v>
      </c>
      <c r="C153" s="1">
        <v>0.83640786524976507</v>
      </c>
    </row>
    <row r="154" spans="1:3">
      <c r="A154" s="7">
        <v>41394</v>
      </c>
      <c r="B154" s="1">
        <v>0.83517406962785112</v>
      </c>
      <c r="C154" s="1">
        <v>0.83944335796030711</v>
      </c>
    </row>
    <row r="155" spans="1:3">
      <c r="A155" s="7">
        <v>41425</v>
      </c>
      <c r="B155" s="1">
        <v>0.83121374386434643</v>
      </c>
      <c r="C155" s="1">
        <v>0.83671428747940368</v>
      </c>
    </row>
    <row r="156" spans="1:3">
      <c r="A156" s="7">
        <v>41455</v>
      </c>
      <c r="B156" s="1">
        <v>0.8407</v>
      </c>
      <c r="C156" s="1">
        <v>0.83881337841139469</v>
      </c>
    </row>
    <row r="157" spans="1:3">
      <c r="A157" s="7">
        <v>41486</v>
      </c>
      <c r="B157" s="1">
        <v>0.84556191839656403</v>
      </c>
      <c r="C157" s="1">
        <v>0.83713836172161205</v>
      </c>
    </row>
    <row r="158" spans="1:3">
      <c r="A158" s="7">
        <v>41517</v>
      </c>
      <c r="B158" s="1">
        <v>0.8534748373844574</v>
      </c>
      <c r="C158" s="1">
        <v>0.84064122669076136</v>
      </c>
    </row>
    <row r="159" spans="1:3">
      <c r="A159" s="7">
        <v>41547</v>
      </c>
      <c r="B159" s="1">
        <v>0.85835330366312923</v>
      </c>
      <c r="C159" s="1">
        <v>0.84852905273437496</v>
      </c>
    </row>
    <row r="160" spans="1:3">
      <c r="A160" s="7">
        <v>41578</v>
      </c>
      <c r="B160" s="1">
        <v>0.88988095238095222</v>
      </c>
      <c r="C160" s="1">
        <v>0.86641497029157555</v>
      </c>
    </row>
    <row r="161" spans="1:3">
      <c r="A161" s="7">
        <v>41608</v>
      </c>
      <c r="B161" s="1">
        <v>0.88308168795973685</v>
      </c>
      <c r="C161" s="1">
        <v>0.87342045257268008</v>
      </c>
    </row>
    <row r="162" spans="1:3">
      <c r="A162" s="7">
        <v>41639</v>
      </c>
      <c r="B162" s="1">
        <v>0.88632872503840232</v>
      </c>
      <c r="C162" s="1">
        <v>0.86921997485901847</v>
      </c>
    </row>
    <row r="163" spans="1:3">
      <c r="A163" s="7">
        <v>41670</v>
      </c>
      <c r="B163" s="1">
        <v>0.88972938418921765</v>
      </c>
      <c r="C163" s="1">
        <v>0.87076650802820665</v>
      </c>
    </row>
    <row r="164" spans="1:3">
      <c r="A164" s="7">
        <v>41698</v>
      </c>
      <c r="B164" s="1">
        <v>0.88547418967587044</v>
      </c>
      <c r="C164" s="1">
        <v>0.87577912329597407</v>
      </c>
    </row>
    <row r="165" spans="1:3">
      <c r="A165" s="7">
        <v>41729</v>
      </c>
      <c r="B165" s="1">
        <v>0.87188755020080344</v>
      </c>
      <c r="C165" s="1">
        <v>0.87157325965405619</v>
      </c>
    </row>
    <row r="166" spans="1:3">
      <c r="A166" s="7">
        <v>41759</v>
      </c>
      <c r="B166" s="1">
        <v>0.87748015873015883</v>
      </c>
      <c r="C166" s="1">
        <v>0.86967319261632725</v>
      </c>
    </row>
    <row r="167" spans="1:3">
      <c r="A167" s="7">
        <v>41790</v>
      </c>
      <c r="B167" s="1">
        <v>0.88545816733067717</v>
      </c>
      <c r="C167" s="1">
        <v>0.86766520008860581</v>
      </c>
    </row>
    <row r="168" spans="1:3">
      <c r="A168" s="7">
        <v>41820</v>
      </c>
      <c r="B168" s="1">
        <v>0.86890919158361002</v>
      </c>
      <c r="C168" s="1">
        <v>0.86252607091288325</v>
      </c>
    </row>
    <row r="169" spans="1:3">
      <c r="A169" s="7">
        <v>41851</v>
      </c>
      <c r="B169" s="1">
        <v>0.85747126436781629</v>
      </c>
      <c r="C169" s="1">
        <v>0.8552634699473799</v>
      </c>
    </row>
    <row r="170" spans="1:3">
      <c r="A170" s="7">
        <v>41882</v>
      </c>
      <c r="B170" s="1">
        <v>0.86206896551724144</v>
      </c>
      <c r="C170" s="1">
        <v>0.8446663062663452</v>
      </c>
    </row>
    <row r="171" spans="1:3">
      <c r="A171" s="7">
        <v>41912</v>
      </c>
      <c r="B171" s="1">
        <v>0.85722334910975884</v>
      </c>
      <c r="C171" s="1">
        <v>0.83597434742544485</v>
      </c>
    </row>
    <row r="172" spans="1:3">
      <c r="A172" s="7">
        <v>41943</v>
      </c>
      <c r="B172" s="1">
        <v>0.86819991154356468</v>
      </c>
      <c r="C172" s="1">
        <v>0.83545231708062884</v>
      </c>
    </row>
    <row r="173" spans="1:3">
      <c r="A173" s="7">
        <v>41973</v>
      </c>
      <c r="B173" s="1">
        <v>0.86846708943800577</v>
      </c>
      <c r="C173" s="1">
        <v>0.83243648026012451</v>
      </c>
    </row>
    <row r="174" spans="1:3">
      <c r="A174" s="7">
        <v>42004</v>
      </c>
      <c r="B174" s="1">
        <v>0.85493542435424352</v>
      </c>
      <c r="C174" s="1">
        <v>0.83007162791501399</v>
      </c>
    </row>
    <row r="175" spans="1:3">
      <c r="A175" s="7">
        <v>42035</v>
      </c>
      <c r="B175" s="1">
        <v>0.8486186594202898</v>
      </c>
      <c r="C175" s="1">
        <v>0.82732766852713346</v>
      </c>
    </row>
    <row r="176" spans="1:3">
      <c r="A176" s="7">
        <v>42063</v>
      </c>
      <c r="B176" s="1">
        <v>0.84814981949458479</v>
      </c>
      <c r="C176" s="1">
        <v>0.82959779476256112</v>
      </c>
    </row>
    <row r="177" spans="1:3">
      <c r="A177" s="7">
        <v>42094</v>
      </c>
      <c r="B177" s="1">
        <v>0.86343068696009884</v>
      </c>
      <c r="C177" s="1">
        <v>0.82938244406888761</v>
      </c>
    </row>
    <row r="178" spans="1:3">
      <c r="A178" s="7">
        <v>42124</v>
      </c>
      <c r="B178" s="1">
        <v>0.86596784042336672</v>
      </c>
      <c r="C178" s="1">
        <v>0.83495777377820857</v>
      </c>
    </row>
    <row r="179" spans="1:3">
      <c r="A179" s="7">
        <v>42155</v>
      </c>
      <c r="B179" s="1">
        <v>0.87434973989595854</v>
      </c>
      <c r="C179" s="1">
        <v>0.83124075485765747</v>
      </c>
    </row>
    <row r="180" spans="1:3">
      <c r="A180" s="7">
        <v>42185</v>
      </c>
      <c r="B180" s="1">
        <v>0.86737040133779264</v>
      </c>
      <c r="C180" s="1">
        <v>0.82941796234378795</v>
      </c>
    </row>
    <row r="181" spans="1:3">
      <c r="A181" s="7">
        <v>42216</v>
      </c>
      <c r="B181" s="1">
        <v>0.86063498246980918</v>
      </c>
      <c r="C181" s="1">
        <v>0.82686115584313602</v>
      </c>
    </row>
    <row r="182" spans="1:3">
      <c r="A182" s="7">
        <v>42247</v>
      </c>
      <c r="B182" s="1">
        <v>0.86128907008347899</v>
      </c>
      <c r="C182" s="1">
        <v>0.8293902128201861</v>
      </c>
    </row>
    <row r="183" spans="1:3">
      <c r="A183" s="7">
        <v>42277</v>
      </c>
      <c r="B183" s="1">
        <v>0.86869747899159666</v>
      </c>
      <c r="C183" s="1">
        <v>0.83042165262199741</v>
      </c>
    </row>
    <row r="184" spans="1:3">
      <c r="A184" s="7">
        <v>42308</v>
      </c>
      <c r="B184" s="1">
        <v>0.85085470085470072</v>
      </c>
      <c r="C184" s="1">
        <v>0.82904268215882626</v>
      </c>
    </row>
    <row r="185" spans="1:3">
      <c r="A185" s="7">
        <v>42338</v>
      </c>
      <c r="B185" s="1">
        <v>0.84650157232704404</v>
      </c>
      <c r="C185" s="1">
        <v>0.82208375669158784</v>
      </c>
    </row>
    <row r="186" spans="1:3">
      <c r="A186" s="7">
        <v>42369</v>
      </c>
      <c r="B186" s="1">
        <v>0.85712984884356225</v>
      </c>
      <c r="C186" s="1">
        <v>0.82514000369890872</v>
      </c>
    </row>
    <row r="187" spans="1:3">
      <c r="A187" s="7">
        <v>42400</v>
      </c>
      <c r="B187" s="1">
        <v>0.86159090909090907</v>
      </c>
      <c r="C187" s="1">
        <v>0.82549761862534421</v>
      </c>
    </row>
    <row r="188" spans="1:3">
      <c r="A188" s="7">
        <v>42429</v>
      </c>
      <c r="B188" s="1">
        <v>0.8676426426426429</v>
      </c>
      <c r="C188" s="1">
        <v>0.83410546749969872</v>
      </c>
    </row>
    <row r="189" spans="1:3">
      <c r="A189" s="7">
        <v>42460</v>
      </c>
      <c r="B189" s="1">
        <v>0.84587585034013613</v>
      </c>
      <c r="C189" s="1">
        <v>0.84149873918525286</v>
      </c>
    </row>
    <row r="190" spans="1:3">
      <c r="A190" s="7">
        <v>42490</v>
      </c>
      <c r="B190" s="1">
        <v>0.84610578925447733</v>
      </c>
      <c r="C190" s="1">
        <v>0.84584378125411541</v>
      </c>
    </row>
    <row r="191" spans="1:3">
      <c r="A191" s="7">
        <v>42521</v>
      </c>
      <c r="B191" s="1">
        <v>0.8319875776397514</v>
      </c>
      <c r="C191" s="1">
        <v>0.84476542576206715</v>
      </c>
    </row>
    <row r="192" spans="1:3">
      <c r="A192" s="7">
        <v>42551</v>
      </c>
      <c r="B192" s="1">
        <v>0.80610795454545459</v>
      </c>
      <c r="C192" s="1">
        <v>0.8496116723117948</v>
      </c>
    </row>
    <row r="193" spans="1:3">
      <c r="A193" s="7">
        <v>42582</v>
      </c>
      <c r="B193" s="1">
        <v>0.80900849858356938</v>
      </c>
      <c r="C193" s="1">
        <v>0.85157151704312628</v>
      </c>
    </row>
    <row r="194" spans="1:3">
      <c r="A194" s="7">
        <v>42613</v>
      </c>
      <c r="B194" s="1">
        <v>0.81454545454545457</v>
      </c>
      <c r="C194" s="1">
        <v>0.8541899523863451</v>
      </c>
    </row>
    <row r="195" spans="1:3">
      <c r="A195" s="7">
        <v>42643</v>
      </c>
      <c r="B195" s="1">
        <v>0.81806818181818197</v>
      </c>
      <c r="C195" s="1">
        <v>0.85887810760166716</v>
      </c>
    </row>
    <row r="196" spans="1:3">
      <c r="A196" s="7">
        <v>42674</v>
      </c>
      <c r="B196" s="1">
        <v>0.81843137254901976</v>
      </c>
      <c r="C196" s="1">
        <v>0.8611275376417894</v>
      </c>
    </row>
    <row r="197" spans="1:3">
      <c r="A197" s="7">
        <v>42704</v>
      </c>
      <c r="B197" s="1">
        <v>0.82627777777777767</v>
      </c>
      <c r="C197" s="1">
        <v>0.85820924844355206</v>
      </c>
    </row>
    <row r="198" spans="1:3">
      <c r="A198" s="7">
        <v>42735</v>
      </c>
      <c r="B198" s="1">
        <v>0.81072035699107525</v>
      </c>
      <c r="C198" s="1">
        <v>0.85883844145786947</v>
      </c>
    </row>
    <row r="199" spans="1:3">
      <c r="A199" s="7">
        <v>42766</v>
      </c>
      <c r="B199" s="1">
        <v>0.81068726355611598</v>
      </c>
      <c r="C199" s="1">
        <v>0.85661816942724966</v>
      </c>
    </row>
    <row r="200" spans="1:3">
      <c r="A200" s="7">
        <v>42794</v>
      </c>
      <c r="B200" s="1">
        <v>0.80957357859531764</v>
      </c>
      <c r="C200" s="1">
        <v>0.85971130765629844</v>
      </c>
    </row>
    <row r="201" spans="1:3">
      <c r="A201" s="7">
        <v>42825</v>
      </c>
      <c r="B201" s="1">
        <v>0.81753220611916244</v>
      </c>
      <c r="C201" s="1">
        <v>0.85927246030811977</v>
      </c>
    </row>
    <row r="202" spans="1:3">
      <c r="A202" s="7">
        <v>42855</v>
      </c>
      <c r="B202" s="1">
        <v>0.81441441441441431</v>
      </c>
      <c r="C202" s="1">
        <v>0.85890592644147179</v>
      </c>
    </row>
    <row r="203" spans="1:3">
      <c r="A203" s="7">
        <v>42886</v>
      </c>
      <c r="B203" s="1">
        <v>0.82003412626718863</v>
      </c>
      <c r="C203" s="1">
        <v>0.85920519073791624</v>
      </c>
    </row>
    <row r="204" spans="1:3">
      <c r="A204" s="7">
        <v>42916</v>
      </c>
      <c r="B204" s="1">
        <v>0.80198662274133969</v>
      </c>
      <c r="C204" s="1">
        <v>0.85868810639009718</v>
      </c>
    </row>
    <row r="205" spans="1:3">
      <c r="A205" s="7">
        <v>42947</v>
      </c>
      <c r="B205" s="1">
        <v>0.80107368006304158</v>
      </c>
      <c r="C205" s="1">
        <v>0.85721891084976831</v>
      </c>
    </row>
    <row r="206" spans="1:3">
      <c r="A206" s="7">
        <v>42978</v>
      </c>
      <c r="B206" s="1">
        <v>0.80457052797478323</v>
      </c>
      <c r="C206" s="1">
        <v>0.86041834534079042</v>
      </c>
    </row>
    <row r="207" spans="1:3">
      <c r="A207" s="7">
        <v>43008</v>
      </c>
      <c r="B207" s="1">
        <v>0.81659919028340089</v>
      </c>
      <c r="C207" s="1">
        <v>0.85986793986657728</v>
      </c>
    </row>
    <row r="208" spans="1:3">
      <c r="A208" s="7">
        <v>43039</v>
      </c>
      <c r="B208" s="1">
        <v>0.82406850961538447</v>
      </c>
      <c r="C208" s="1">
        <v>0.86266717451233499</v>
      </c>
    </row>
    <row r="209" spans="1:3">
      <c r="A209" s="7">
        <v>43069</v>
      </c>
      <c r="B209" s="1">
        <v>0.82211340206185568</v>
      </c>
      <c r="C209" s="1">
        <v>0.86063124086569165</v>
      </c>
    </row>
    <row r="210" spans="1:3">
      <c r="A210" s="7">
        <v>43100</v>
      </c>
      <c r="B210" s="1">
        <v>0.82389743589743591</v>
      </c>
      <c r="C210" s="1">
        <v>0.85626907212287995</v>
      </c>
    </row>
    <row r="211" spans="1:3">
      <c r="A211" s="7">
        <v>43131</v>
      </c>
      <c r="B211" s="1">
        <v>0.81705402010050265</v>
      </c>
      <c r="C211" s="1">
        <v>0.86247288562664348</v>
      </c>
    </row>
    <row r="212" spans="1:3">
      <c r="A212" s="7">
        <v>43159</v>
      </c>
      <c r="B212" s="1">
        <v>0.83082077051926284</v>
      </c>
      <c r="C212" s="1">
        <v>0.8623532001704064</v>
      </c>
    </row>
    <row r="213" spans="1:3">
      <c r="A213" s="7">
        <v>43190</v>
      </c>
      <c r="B213" s="1">
        <v>0.83816021535319762</v>
      </c>
      <c r="C213" s="1">
        <v>0.85781977018144862</v>
      </c>
    </row>
    <row r="214" spans="1:3">
      <c r="A214" s="7">
        <v>43220</v>
      </c>
      <c r="B214" s="1">
        <v>0.85569514237855948</v>
      </c>
      <c r="C214" s="1">
        <v>0.85988415843230404</v>
      </c>
    </row>
    <row r="215" spans="1:3">
      <c r="A215" s="7">
        <v>43251</v>
      </c>
      <c r="B215" s="1">
        <v>0.85498236331569655</v>
      </c>
      <c r="C215" s="1">
        <v>0.86296304383834055</v>
      </c>
    </row>
    <row r="216" spans="1:3">
      <c r="A216" s="7">
        <v>43281</v>
      </c>
      <c r="B216" s="1">
        <v>0.84955426890910768</v>
      </c>
      <c r="C216" s="1">
        <v>0.86309241428206496</v>
      </c>
    </row>
    <row r="217" spans="1:3">
      <c r="A217" s="7">
        <v>43312</v>
      </c>
      <c r="B217" s="1">
        <v>0.83738271604938264</v>
      </c>
      <c r="C217" s="1">
        <v>0.86304954640614095</v>
      </c>
    </row>
    <row r="218" spans="1:3">
      <c r="A218" s="7">
        <v>43343</v>
      </c>
      <c r="B218" s="1">
        <v>0.82935318055258078</v>
      </c>
      <c r="C218" s="1">
        <v>0.86488840149658097</v>
      </c>
    </row>
    <row r="219" spans="1:3">
      <c r="A219" s="7">
        <v>43373</v>
      </c>
      <c r="B219" s="1">
        <v>0.83776487367563168</v>
      </c>
      <c r="C219" s="1">
        <v>0.86224168775856636</v>
      </c>
    </row>
    <row r="220" spans="1:3">
      <c r="A220" s="7">
        <v>43404</v>
      </c>
      <c r="B220" s="1">
        <v>0.84503631961259096</v>
      </c>
      <c r="C220" s="1">
        <v>0.86562650500717431</v>
      </c>
    </row>
    <row r="221" spans="1:3">
      <c r="A221" s="7">
        <v>43434</v>
      </c>
      <c r="B221" s="1">
        <v>0.84615012106537535</v>
      </c>
      <c r="C221" s="1">
        <v>0.86656547031136444</v>
      </c>
    </row>
    <row r="222" spans="1:3">
      <c r="A222" s="7">
        <v>43465</v>
      </c>
      <c r="B222" s="1">
        <v>0.85056772100567735</v>
      </c>
      <c r="C222" s="1">
        <v>0.86560481883014517</v>
      </c>
    </row>
    <row r="223" spans="1:3">
      <c r="A223" s="7">
        <v>43496</v>
      </c>
      <c r="B223" s="1">
        <v>0.85892944038929453</v>
      </c>
      <c r="C223" s="1">
        <v>0.861684218833494</v>
      </c>
    </row>
    <row r="224" spans="1:3">
      <c r="A224" s="7">
        <v>43524</v>
      </c>
      <c r="B224" s="1">
        <v>0.86476733143399809</v>
      </c>
      <c r="C224" s="1">
        <v>0.86359835000282525</v>
      </c>
    </row>
    <row r="225" spans="1:3">
      <c r="A225" s="7">
        <v>43555</v>
      </c>
      <c r="B225" s="1">
        <v>0.83751670166062231</v>
      </c>
      <c r="C225" s="1">
        <v>0.85935685649822158</v>
      </c>
    </row>
    <row r="226" spans="1:3">
      <c r="A226" s="7">
        <v>43585</v>
      </c>
      <c r="B226" s="1">
        <v>0.84146456991284602</v>
      </c>
      <c r="C226" s="1">
        <v>0.8589272312156554</v>
      </c>
    </row>
    <row r="227" spans="1:3">
      <c r="A227" s="7">
        <v>43616</v>
      </c>
      <c r="B227" s="1">
        <v>0.84121557454890794</v>
      </c>
      <c r="C227" s="1">
        <v>0.85780931948489902</v>
      </c>
    </row>
    <row r="228" spans="1:3">
      <c r="A228" s="7">
        <v>43646</v>
      </c>
      <c r="B228" s="1">
        <v>0.84739454094292832</v>
      </c>
      <c r="C228" s="1">
        <v>0.85679717111321829</v>
      </c>
    </row>
    <row r="229" spans="1:3">
      <c r="A229" s="7">
        <v>43677</v>
      </c>
      <c r="B229" s="1">
        <v>0.83918308702791455</v>
      </c>
      <c r="C229" s="1">
        <v>0.85519003440619246</v>
      </c>
    </row>
    <row r="230" spans="1:3">
      <c r="A230" s="7">
        <v>43708</v>
      </c>
      <c r="B230" s="1">
        <v>0.85432060755336625</v>
      </c>
      <c r="C230" s="1">
        <v>0.85792705570291805</v>
      </c>
    </row>
    <row r="231" spans="1:3">
      <c r="A231" s="7">
        <v>43738</v>
      </c>
      <c r="B231" s="1">
        <v>0.83894600023632271</v>
      </c>
      <c r="C231" s="1">
        <v>0.85715901433999486</v>
      </c>
    </row>
    <row r="233" spans="1:3">
      <c r="A233"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H1" sqref="H1"/>
    </sheetView>
  </sheetViews>
  <sheetFormatPr defaultRowHeight="15"/>
  <cols>
    <col min="1" max="1" width="20" customWidth="1"/>
    <col min="2" max="2" width="8.85546875" style="1" bestFit="1" customWidth="1"/>
    <col min="3" max="3" width="16" style="1" customWidth="1"/>
    <col min="4" max="4" width="11.7109375" style="1" customWidth="1"/>
  </cols>
  <sheetData>
    <row r="1" spans="1:12">
      <c r="A1" s="13" t="s">
        <v>294</v>
      </c>
    </row>
    <row r="2" spans="1:12">
      <c r="A2" t="s">
        <v>0</v>
      </c>
      <c r="B2" s="20" t="s">
        <v>26</v>
      </c>
      <c r="C2" s="20" t="s">
        <v>27</v>
      </c>
      <c r="D2" s="20" t="s">
        <v>28</v>
      </c>
      <c r="F2" s="4"/>
    </row>
    <row r="3" spans="1:12">
      <c r="A3" t="s">
        <v>1</v>
      </c>
      <c r="B3" s="1">
        <v>0.36627906976744184</v>
      </c>
      <c r="C3" s="1">
        <v>0.36096256684491979</v>
      </c>
      <c r="D3" s="1">
        <v>0.20388349514563106</v>
      </c>
      <c r="F3" s="1"/>
      <c r="J3" s="8"/>
      <c r="K3" s="8"/>
      <c r="L3" s="8"/>
    </row>
    <row r="4" spans="1:12">
      <c r="A4" t="s">
        <v>2</v>
      </c>
      <c r="B4" s="1">
        <v>0.15406976744186046</v>
      </c>
      <c r="C4" s="1">
        <v>0.14171122994652408</v>
      </c>
      <c r="D4" s="1">
        <v>0.19902912621359223</v>
      </c>
      <c r="F4" s="1"/>
      <c r="J4" s="8"/>
      <c r="K4" s="8"/>
      <c r="L4" s="8"/>
    </row>
    <row r="5" spans="1:12">
      <c r="A5" t="s">
        <v>3</v>
      </c>
      <c r="B5" s="1">
        <v>0.13372093023255813</v>
      </c>
      <c r="C5" s="1">
        <v>0.13368983957219252</v>
      </c>
      <c r="D5" s="1">
        <v>0.18446601941747573</v>
      </c>
      <c r="F5" s="1"/>
      <c r="J5" s="8"/>
      <c r="K5" s="8"/>
      <c r="L5" s="8"/>
    </row>
    <row r="6" spans="1:12">
      <c r="A6" t="s">
        <v>4</v>
      </c>
      <c r="B6" s="1">
        <v>8.7209302325581398E-2</v>
      </c>
      <c r="C6" s="1">
        <v>8.0213903743315509E-2</v>
      </c>
      <c r="D6" s="1">
        <v>0.14077669902912621</v>
      </c>
      <c r="F6" s="1"/>
      <c r="J6" s="8"/>
      <c r="K6" s="8"/>
      <c r="L6" s="8"/>
    </row>
    <row r="7" spans="1:12">
      <c r="A7" t="s">
        <v>5</v>
      </c>
      <c r="B7" s="1">
        <v>6.6860465116279064E-2</v>
      </c>
      <c r="C7" s="1">
        <v>5.6149732620320858E-2</v>
      </c>
      <c r="D7" s="1">
        <v>1.9417475728155338E-2</v>
      </c>
      <c r="F7" s="1"/>
      <c r="J7" s="8"/>
      <c r="K7" s="8"/>
      <c r="L7" s="8"/>
    </row>
    <row r="8" spans="1:12">
      <c r="A8" t="s">
        <v>6</v>
      </c>
      <c r="B8" s="1">
        <v>4.6511627906976744E-2</v>
      </c>
      <c r="C8" s="1">
        <v>4.2780748663101602E-2</v>
      </c>
      <c r="D8" s="1">
        <v>4.8543689320388349E-2</v>
      </c>
      <c r="F8" s="1"/>
      <c r="J8" s="8"/>
      <c r="K8" s="8"/>
      <c r="L8" s="8"/>
    </row>
    <row r="9" spans="1:12">
      <c r="A9" t="s">
        <v>9</v>
      </c>
      <c r="B9" s="1">
        <v>2.0348837209302327E-2</v>
      </c>
      <c r="C9" s="1">
        <v>1.6042780748663103E-2</v>
      </c>
      <c r="D9" s="1">
        <v>2.4271844660194174E-2</v>
      </c>
      <c r="F9" s="1"/>
      <c r="J9" s="8"/>
      <c r="K9" s="8"/>
      <c r="L9" s="8"/>
    </row>
    <row r="10" spans="1:12">
      <c r="A10" t="s">
        <v>10</v>
      </c>
      <c r="B10" s="1">
        <v>1.7441860465116279E-2</v>
      </c>
      <c r="C10" s="1">
        <v>1.871657754010695E-2</v>
      </c>
      <c r="D10" s="1">
        <v>9.7087378640776691E-3</v>
      </c>
      <c r="F10" s="1"/>
      <c r="J10" s="8"/>
      <c r="K10" s="8"/>
      <c r="L10" s="8"/>
    </row>
    <row r="11" spans="1:12">
      <c r="A11" t="s">
        <v>11</v>
      </c>
      <c r="B11" s="1">
        <v>1.7441860465116279E-2</v>
      </c>
      <c r="C11" s="1">
        <v>1.871657754010695E-2</v>
      </c>
      <c r="D11" s="1">
        <v>0</v>
      </c>
      <c r="F11" s="1"/>
      <c r="J11" s="8"/>
      <c r="K11" s="8"/>
      <c r="L11" s="8"/>
    </row>
    <row r="12" spans="1:12">
      <c r="A12" t="s">
        <v>8</v>
      </c>
      <c r="B12" s="1">
        <v>1.7441860465116279E-2</v>
      </c>
      <c r="C12" s="1">
        <v>1.6042780748663103E-2</v>
      </c>
      <c r="D12" s="1">
        <v>3.8834951456310676E-2</v>
      </c>
      <c r="F12" s="1"/>
      <c r="J12" s="8"/>
      <c r="K12" s="8"/>
      <c r="L12" s="8"/>
    </row>
    <row r="13" spans="1:12">
      <c r="A13" t="s">
        <v>12</v>
      </c>
      <c r="B13" s="1">
        <v>1.4534883720930232E-2</v>
      </c>
      <c r="C13" s="1">
        <v>1.3368983957219251E-2</v>
      </c>
      <c r="D13" s="1">
        <v>0</v>
      </c>
      <c r="F13" s="1"/>
      <c r="J13" s="8"/>
      <c r="K13" s="8"/>
      <c r="L13" s="8"/>
    </row>
    <row r="14" spans="1:12">
      <c r="A14" t="s">
        <v>13</v>
      </c>
      <c r="B14" s="1">
        <v>1.4534883720930232E-2</v>
      </c>
      <c r="C14" s="1">
        <v>1.3368983957219251E-2</v>
      </c>
      <c r="D14" s="1">
        <v>0</v>
      </c>
      <c r="F14" s="1"/>
      <c r="J14" s="8"/>
      <c r="K14" s="8"/>
      <c r="L14" s="8"/>
    </row>
    <row r="15" spans="1:12">
      <c r="A15" t="s">
        <v>14</v>
      </c>
      <c r="B15" s="1">
        <v>1.4534883720930232E-2</v>
      </c>
      <c r="C15" s="1">
        <v>1.3368983957219251E-2</v>
      </c>
      <c r="D15" s="1">
        <v>0</v>
      </c>
      <c r="F15" s="1"/>
      <c r="J15" s="8"/>
      <c r="K15" s="8"/>
      <c r="L15" s="8"/>
    </row>
    <row r="16" spans="1:12">
      <c r="A16" t="s">
        <v>15</v>
      </c>
      <c r="B16" s="1">
        <v>8.7209302325581394E-3</v>
      </c>
      <c r="C16" s="1">
        <v>8.0213903743315516E-3</v>
      </c>
      <c r="D16" s="1">
        <v>4.8543689320388345E-3</v>
      </c>
      <c r="F16" s="1"/>
      <c r="J16" s="8"/>
      <c r="K16" s="8"/>
      <c r="L16" s="8"/>
    </row>
    <row r="17" spans="1:12">
      <c r="A17" t="s">
        <v>16</v>
      </c>
      <c r="B17" s="1">
        <v>5.8139534883720929E-3</v>
      </c>
      <c r="C17" s="1">
        <v>8.0213903743315516E-3</v>
      </c>
      <c r="D17" s="1">
        <v>4.8543689320388345E-3</v>
      </c>
      <c r="F17" s="1"/>
      <c r="J17" s="8"/>
      <c r="K17" s="8"/>
      <c r="L17" s="8"/>
    </row>
    <row r="18" spans="1:12">
      <c r="A18" t="s">
        <v>17</v>
      </c>
      <c r="B18" s="1">
        <v>5.8139534883720929E-3</v>
      </c>
      <c r="C18" s="1">
        <v>5.3475935828877002E-3</v>
      </c>
      <c r="D18" s="1">
        <v>0</v>
      </c>
      <c r="F18" s="1"/>
      <c r="J18" s="8"/>
      <c r="K18" s="8"/>
      <c r="L18" s="8"/>
    </row>
    <row r="19" spans="1:12">
      <c r="A19" t="s">
        <v>18</v>
      </c>
      <c r="B19" s="1">
        <v>2.9069767441860465E-3</v>
      </c>
      <c r="C19" s="1">
        <v>4.5454545454545456E-2</v>
      </c>
      <c r="D19" s="1">
        <v>4.8543689320388345E-3</v>
      </c>
      <c r="F19" s="1"/>
      <c r="J19" s="8"/>
      <c r="K19" s="8"/>
      <c r="L19" s="8"/>
    </row>
    <row r="20" spans="1:12">
      <c r="A20" t="s">
        <v>19</v>
      </c>
      <c r="B20" s="1">
        <v>2.9069767441860465E-3</v>
      </c>
      <c r="C20" s="1">
        <v>2.6737967914438501E-3</v>
      </c>
      <c r="D20" s="1">
        <v>0</v>
      </c>
      <c r="F20" s="1"/>
      <c r="J20" s="8"/>
      <c r="K20" s="8"/>
      <c r="L20" s="8"/>
    </row>
    <row r="21" spans="1:12">
      <c r="A21" t="s">
        <v>20</v>
      </c>
      <c r="B21" s="1">
        <v>2.9069767441860465E-3</v>
      </c>
      <c r="C21" s="1">
        <v>0</v>
      </c>
      <c r="D21" s="1">
        <v>9.7087378640776691E-3</v>
      </c>
      <c r="F21" s="1"/>
      <c r="J21" s="8"/>
      <c r="K21" s="8"/>
      <c r="L21" s="8"/>
    </row>
    <row r="22" spans="1:12">
      <c r="A22" t="s">
        <v>21</v>
      </c>
      <c r="B22" s="1">
        <v>0</v>
      </c>
      <c r="C22" s="1">
        <v>2.6737967914438501E-3</v>
      </c>
      <c r="D22" s="1">
        <v>4.3689320388349516E-2</v>
      </c>
      <c r="F22" s="1"/>
      <c r="J22" s="8"/>
      <c r="K22" s="8"/>
      <c r="L22" s="8"/>
    </row>
    <row r="23" spans="1:12">
      <c r="A23" t="s">
        <v>22</v>
      </c>
      <c r="B23" s="1">
        <v>0</v>
      </c>
      <c r="C23" s="1">
        <v>2.6737967914438501E-3</v>
      </c>
      <c r="D23" s="1">
        <v>9.7087378640776691E-3</v>
      </c>
      <c r="F23" s="1"/>
      <c r="J23" s="8"/>
      <c r="K23" s="8"/>
      <c r="L23" s="8"/>
    </row>
    <row r="24" spans="1:12">
      <c r="A24" t="s">
        <v>7</v>
      </c>
      <c r="B24" s="1">
        <v>0</v>
      </c>
      <c r="C24" s="1">
        <v>0</v>
      </c>
      <c r="D24" s="1">
        <v>2.9126213592233011E-2</v>
      </c>
      <c r="F24" s="1"/>
      <c r="J24" s="8"/>
      <c r="K24" s="8"/>
      <c r="L24" s="8"/>
    </row>
    <row r="25" spans="1:12">
      <c r="A25" t="s">
        <v>23</v>
      </c>
      <c r="B25" s="1">
        <v>0</v>
      </c>
      <c r="C25" s="1">
        <v>0</v>
      </c>
      <c r="D25" s="1">
        <v>1.4563106796116505E-2</v>
      </c>
      <c r="F25" s="1"/>
      <c r="J25" s="8"/>
      <c r="K25" s="8"/>
      <c r="L25" s="8"/>
    </row>
    <row r="26" spans="1:12">
      <c r="A26" t="s">
        <v>24</v>
      </c>
      <c r="B26" s="1">
        <v>0</v>
      </c>
      <c r="C26" s="1">
        <v>0</v>
      </c>
      <c r="D26" s="1">
        <v>4.8543689320388345E-3</v>
      </c>
      <c r="F26" s="1"/>
      <c r="J26" s="8"/>
      <c r="K26" s="8"/>
      <c r="L26" s="8"/>
    </row>
    <row r="27" spans="1:12">
      <c r="A27" t="s">
        <v>25</v>
      </c>
      <c r="B27" s="1">
        <v>0</v>
      </c>
      <c r="C27" s="1">
        <v>0</v>
      </c>
      <c r="D27" s="1">
        <v>4.8543689320388345E-3</v>
      </c>
      <c r="F27" s="1"/>
      <c r="J27" s="8"/>
      <c r="K27" s="8"/>
      <c r="L27" s="8"/>
    </row>
    <row r="28" spans="1:12">
      <c r="A28" t="s">
        <v>29</v>
      </c>
      <c r="B28" s="9">
        <v>344</v>
      </c>
      <c r="C28" s="9">
        <v>374</v>
      </c>
      <c r="D28" s="9">
        <v>206</v>
      </c>
      <c r="F28" s="1"/>
      <c r="J28" s="8"/>
      <c r="K28" s="8"/>
      <c r="L28" s="8"/>
    </row>
    <row r="29" spans="1:12">
      <c r="B29" s="9"/>
      <c r="C29" s="9"/>
      <c r="D29" s="9"/>
    </row>
    <row r="30" spans="1:12">
      <c r="A30" t="s">
        <v>307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G1" sqref="G1"/>
    </sheetView>
  </sheetViews>
  <sheetFormatPr defaultRowHeight="15"/>
  <cols>
    <col min="1" max="1" width="28.5703125" customWidth="1"/>
    <col min="2" max="2" width="10.85546875" customWidth="1"/>
    <col min="3" max="3" width="16.28515625" customWidth="1"/>
    <col min="4" max="4" width="11.140625" customWidth="1"/>
  </cols>
  <sheetData>
    <row r="1" spans="1:13">
      <c r="A1" s="13" t="s">
        <v>295</v>
      </c>
    </row>
    <row r="2" spans="1:13">
      <c r="A2" t="s">
        <v>30</v>
      </c>
      <c r="B2" s="22" t="s">
        <v>26</v>
      </c>
      <c r="C2" s="22" t="s">
        <v>27</v>
      </c>
      <c r="D2" s="22" t="s">
        <v>28</v>
      </c>
      <c r="G2" s="4"/>
      <c r="H2" s="4"/>
      <c r="I2" s="4"/>
    </row>
    <row r="3" spans="1:13">
      <c r="A3" t="s">
        <v>33</v>
      </c>
      <c r="B3" s="1">
        <v>0.35465116279069769</v>
      </c>
      <c r="C3" s="1">
        <v>0.36363636363636365</v>
      </c>
      <c r="D3" s="1">
        <v>0.49029126213592233</v>
      </c>
      <c r="G3" s="1"/>
      <c r="H3" s="1"/>
      <c r="I3" s="1"/>
      <c r="J3" s="8"/>
      <c r="K3" s="8"/>
      <c r="L3" s="8"/>
      <c r="M3" s="8"/>
    </row>
    <row r="4" spans="1:13">
      <c r="A4" t="s">
        <v>52</v>
      </c>
      <c r="B4" s="1">
        <v>0.12790697674418605</v>
      </c>
      <c r="C4" s="1">
        <v>0.12032085561497326</v>
      </c>
      <c r="D4" s="1">
        <v>3.8834951456310676E-2</v>
      </c>
      <c r="G4" s="1"/>
      <c r="H4" s="1"/>
      <c r="I4" s="1"/>
      <c r="J4" s="8"/>
      <c r="K4" s="8"/>
      <c r="L4" s="8"/>
      <c r="M4" s="8"/>
    </row>
    <row r="5" spans="1:13">
      <c r="A5" t="s">
        <v>46</v>
      </c>
      <c r="B5" s="1">
        <v>9.3023255813953487E-2</v>
      </c>
      <c r="C5" s="1">
        <v>8.8235294117647065E-2</v>
      </c>
      <c r="D5" s="1">
        <v>8.7378640776699032E-2</v>
      </c>
      <c r="G5" s="1"/>
      <c r="H5" s="1"/>
      <c r="I5" s="1"/>
      <c r="J5" s="8"/>
      <c r="K5" s="8"/>
      <c r="L5" s="8"/>
      <c r="M5" s="8"/>
    </row>
    <row r="6" spans="1:13">
      <c r="A6" t="s">
        <v>50</v>
      </c>
      <c r="B6" s="1">
        <v>8.1395348837209308E-2</v>
      </c>
      <c r="C6" s="1">
        <v>8.2887700534759357E-2</v>
      </c>
      <c r="D6" s="1">
        <v>9.7087378640776691E-3</v>
      </c>
      <c r="G6" s="1"/>
      <c r="H6" s="1"/>
      <c r="I6" s="1"/>
      <c r="J6" s="8"/>
      <c r="K6" s="8"/>
      <c r="L6" s="8"/>
      <c r="M6" s="8"/>
    </row>
    <row r="7" spans="1:13">
      <c r="A7" t="s">
        <v>47</v>
      </c>
      <c r="B7" s="1">
        <v>6.3953488372093026E-2</v>
      </c>
      <c r="C7" s="1">
        <v>7.2192513368983954E-2</v>
      </c>
      <c r="D7" s="1">
        <v>1.4563106796116505E-2</v>
      </c>
      <c r="G7" s="1"/>
      <c r="H7" s="1"/>
      <c r="I7" s="1"/>
      <c r="J7" s="8"/>
      <c r="K7" s="8"/>
      <c r="L7" s="8"/>
      <c r="M7" s="8"/>
    </row>
    <row r="8" spans="1:13">
      <c r="A8" t="s">
        <v>44</v>
      </c>
      <c r="B8" s="1">
        <v>4.9418604651162788E-2</v>
      </c>
      <c r="C8" s="1">
        <v>4.2780748663101602E-2</v>
      </c>
      <c r="D8" s="1">
        <v>8.2524271844660199E-2</v>
      </c>
      <c r="G8" s="1"/>
      <c r="H8" s="1"/>
      <c r="I8" s="1"/>
      <c r="J8" s="8"/>
      <c r="K8" s="8"/>
      <c r="L8" s="8"/>
      <c r="M8" s="8"/>
    </row>
    <row r="9" spans="1:13">
      <c r="A9" t="s">
        <v>34</v>
      </c>
      <c r="B9" s="1">
        <v>4.6511627906976744E-2</v>
      </c>
      <c r="C9" s="1">
        <v>4.5454545454545456E-2</v>
      </c>
      <c r="D9" s="1">
        <v>4.8543689320388349E-2</v>
      </c>
      <c r="G9" s="1"/>
      <c r="H9" s="1"/>
      <c r="I9" s="1"/>
      <c r="J9" s="8"/>
      <c r="K9" s="8"/>
      <c r="L9" s="8"/>
      <c r="M9" s="8"/>
    </row>
    <row r="10" spans="1:13">
      <c r="A10" t="s">
        <v>51</v>
      </c>
      <c r="B10" s="1">
        <v>4.6511627906976744E-2</v>
      </c>
      <c r="C10" s="1">
        <v>3.7433155080213901E-2</v>
      </c>
      <c r="D10" s="1">
        <v>3.3980582524271843E-2</v>
      </c>
      <c r="G10" s="1"/>
      <c r="H10" s="1"/>
      <c r="I10" s="1"/>
      <c r="J10" s="8"/>
      <c r="K10" s="8"/>
      <c r="L10" s="8"/>
      <c r="M10" s="8"/>
    </row>
    <row r="11" spans="1:13">
      <c r="A11" t="s">
        <v>42</v>
      </c>
      <c r="B11" s="1">
        <v>2.9069767441860465E-2</v>
      </c>
      <c r="C11" s="1">
        <v>2.6737967914438502E-2</v>
      </c>
      <c r="D11" s="1">
        <v>2.9126213592233011E-2</v>
      </c>
      <c r="G11" s="1"/>
      <c r="H11" s="1"/>
      <c r="I11" s="1"/>
      <c r="J11" s="8"/>
      <c r="K11" s="8"/>
      <c r="L11" s="8"/>
      <c r="M11" s="8"/>
    </row>
    <row r="12" spans="1:13">
      <c r="A12" t="s">
        <v>49</v>
      </c>
      <c r="B12" s="1">
        <v>1.7441860465116279E-2</v>
      </c>
      <c r="C12" s="1">
        <v>1.6042780748663103E-2</v>
      </c>
      <c r="D12" s="1">
        <v>4.8543689320388345E-3</v>
      </c>
      <c r="G12" s="1"/>
      <c r="H12" s="1"/>
      <c r="I12" s="1"/>
      <c r="J12" s="8"/>
      <c r="K12" s="8"/>
      <c r="L12" s="8"/>
      <c r="M12" s="8"/>
    </row>
    <row r="13" spans="1:13">
      <c r="A13" t="s">
        <v>39</v>
      </c>
      <c r="B13" s="1">
        <v>1.4534883720930232E-2</v>
      </c>
      <c r="C13" s="1">
        <v>1.6042780748663103E-2</v>
      </c>
      <c r="D13" s="1">
        <v>2.4271844660194174E-2</v>
      </c>
      <c r="G13" s="1"/>
      <c r="H13" s="1"/>
      <c r="I13" s="1"/>
      <c r="J13" s="8"/>
      <c r="K13" s="8"/>
      <c r="L13" s="8"/>
      <c r="M13" s="8"/>
    </row>
    <row r="14" spans="1:13">
      <c r="A14" t="s">
        <v>43</v>
      </c>
      <c r="B14" s="1">
        <v>1.4534883720930232E-2</v>
      </c>
      <c r="C14" s="1">
        <v>1.6042780748663103E-2</v>
      </c>
      <c r="D14" s="1">
        <v>9.7087378640776691E-3</v>
      </c>
      <c r="G14" s="1"/>
      <c r="H14" s="1"/>
      <c r="I14" s="1"/>
      <c r="J14" s="8"/>
      <c r="K14" s="8"/>
      <c r="L14" s="8"/>
      <c r="M14" s="8"/>
    </row>
    <row r="15" spans="1:13">
      <c r="A15" t="s">
        <v>36</v>
      </c>
      <c r="B15" s="1">
        <v>1.4534883720930232E-2</v>
      </c>
      <c r="C15" s="1">
        <v>1.6042780748663103E-2</v>
      </c>
      <c r="D15" s="1">
        <v>4.8543689320388345E-3</v>
      </c>
      <c r="G15" s="1"/>
      <c r="H15" s="1"/>
      <c r="I15" s="1"/>
      <c r="J15" s="8"/>
      <c r="K15" s="8"/>
      <c r="L15" s="8"/>
      <c r="M15" s="8"/>
    </row>
    <row r="16" spans="1:13">
      <c r="A16" t="s">
        <v>37</v>
      </c>
      <c r="B16" s="1">
        <v>1.1627906976744186E-2</v>
      </c>
      <c r="C16" s="1">
        <v>2.1390374331550801E-2</v>
      </c>
      <c r="D16" s="1">
        <v>2.9126213592233011E-2</v>
      </c>
      <c r="G16" s="1"/>
      <c r="H16" s="1"/>
      <c r="I16" s="1"/>
      <c r="J16" s="8"/>
      <c r="K16" s="8"/>
      <c r="L16" s="8"/>
      <c r="M16" s="8"/>
    </row>
    <row r="17" spans="1:13">
      <c r="A17" t="s">
        <v>31</v>
      </c>
      <c r="B17" s="1">
        <v>8.7209302325581394E-3</v>
      </c>
      <c r="C17" s="1">
        <v>8.0213903743315516E-3</v>
      </c>
      <c r="D17" s="1">
        <v>0</v>
      </c>
      <c r="G17" s="1"/>
      <c r="H17" s="1"/>
      <c r="I17" s="1"/>
      <c r="J17" s="8"/>
      <c r="K17" s="8"/>
      <c r="L17" s="8"/>
      <c r="M17" s="8"/>
    </row>
    <row r="18" spans="1:13">
      <c r="A18" t="s">
        <v>48</v>
      </c>
      <c r="B18" s="1">
        <v>5.8139534883720929E-3</v>
      </c>
      <c r="C18" s="1">
        <v>5.3475935828877002E-3</v>
      </c>
      <c r="D18" s="1">
        <v>4.8543689320388349E-2</v>
      </c>
      <c r="G18" s="1"/>
      <c r="H18" s="1"/>
      <c r="I18" s="1"/>
      <c r="J18" s="8"/>
      <c r="K18" s="8"/>
      <c r="L18" s="8"/>
      <c r="M18" s="8"/>
    </row>
    <row r="19" spans="1:13">
      <c r="A19" t="s">
        <v>41</v>
      </c>
      <c r="B19" s="1">
        <v>5.8139534883720929E-3</v>
      </c>
      <c r="C19" s="1">
        <v>5.3475935828877002E-3</v>
      </c>
      <c r="D19" s="1">
        <v>9.7087378640776691E-3</v>
      </c>
      <c r="G19" s="1"/>
      <c r="H19" s="1"/>
      <c r="I19" s="1"/>
      <c r="J19" s="8"/>
      <c r="K19" s="8"/>
      <c r="L19" s="8"/>
      <c r="M19" s="8"/>
    </row>
    <row r="20" spans="1:13">
      <c r="A20" t="s">
        <v>35</v>
      </c>
      <c r="B20" s="1">
        <v>2.9069767441860465E-3</v>
      </c>
      <c r="C20" s="1">
        <v>5.3475935828877002E-3</v>
      </c>
      <c r="D20" s="1">
        <v>9.7087378640776691E-3</v>
      </c>
      <c r="G20" s="1"/>
      <c r="H20" s="1"/>
      <c r="I20" s="1"/>
      <c r="J20" s="8"/>
      <c r="K20" s="8"/>
      <c r="L20" s="8"/>
      <c r="M20" s="8"/>
    </row>
    <row r="21" spans="1:13">
      <c r="A21" t="s">
        <v>32</v>
      </c>
      <c r="B21" s="1">
        <v>2.9069767441860465E-3</v>
      </c>
      <c r="C21" s="1">
        <v>2.6737967914438501E-3</v>
      </c>
      <c r="D21" s="1">
        <v>4.8543689320388345E-3</v>
      </c>
      <c r="G21" s="1"/>
      <c r="H21" s="1"/>
      <c r="I21" s="1"/>
      <c r="J21" s="8"/>
      <c r="K21" s="8"/>
      <c r="L21" s="8"/>
      <c r="M21" s="8"/>
    </row>
    <row r="22" spans="1:13">
      <c r="A22" t="s">
        <v>38</v>
      </c>
      <c r="B22" s="1">
        <v>2.9069767441860465E-3</v>
      </c>
      <c r="C22" s="1">
        <v>2.6737967914438501E-3</v>
      </c>
      <c r="D22" s="1">
        <v>4.8543689320388345E-3</v>
      </c>
      <c r="G22" s="1"/>
      <c r="H22" s="1"/>
      <c r="I22" s="1"/>
      <c r="J22" s="8"/>
      <c r="K22" s="8"/>
      <c r="L22" s="8"/>
      <c r="M22" s="8"/>
    </row>
    <row r="23" spans="1:13">
      <c r="A23" t="s">
        <v>40</v>
      </c>
      <c r="B23" s="1">
        <v>2.9069767441860465E-3</v>
      </c>
      <c r="C23" s="1">
        <v>2.6737967914438501E-3</v>
      </c>
      <c r="D23" s="1">
        <v>4.8543689320388345E-3</v>
      </c>
      <c r="G23" s="1"/>
      <c r="H23" s="1"/>
      <c r="I23" s="1"/>
      <c r="J23" s="8"/>
      <c r="K23" s="8"/>
      <c r="L23" s="8"/>
      <c r="M23" s="8"/>
    </row>
    <row r="24" spans="1:13">
      <c r="A24" t="s">
        <v>45</v>
      </c>
      <c r="B24" s="1">
        <v>2.9069767441860465E-3</v>
      </c>
      <c r="C24" s="1">
        <v>2.6737967914438501E-3</v>
      </c>
      <c r="D24" s="1">
        <v>0</v>
      </c>
      <c r="G24" s="1"/>
      <c r="H24" s="1"/>
      <c r="I24" s="1"/>
      <c r="J24" s="8"/>
      <c r="K24" s="8"/>
      <c r="L24" s="8"/>
      <c r="M24" s="8"/>
    </row>
    <row r="25" spans="1:13">
      <c r="A25" t="s">
        <v>296</v>
      </c>
      <c r="B25" s="1">
        <v>0</v>
      </c>
      <c r="C25" s="1">
        <v>0</v>
      </c>
      <c r="D25" s="1">
        <v>9.7087378640776691E-3</v>
      </c>
      <c r="J25" s="8"/>
      <c r="K25" s="8"/>
      <c r="L25" s="8"/>
      <c r="M25" s="8"/>
    </row>
    <row r="26" spans="1:13">
      <c r="A26" t="s">
        <v>29</v>
      </c>
      <c r="B26">
        <v>344</v>
      </c>
      <c r="C26">
        <v>374</v>
      </c>
      <c r="D26">
        <v>206</v>
      </c>
      <c r="J26" s="8"/>
      <c r="K26" s="8"/>
      <c r="L26" s="8"/>
      <c r="M26" s="8"/>
    </row>
    <row r="28" spans="1:13">
      <c r="A28"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Title Page</vt:lpstr>
      <vt:lpstr>Ex1</vt:lpstr>
      <vt:lpstr>Ex2</vt:lpstr>
      <vt:lpstr>Ex4</vt:lpstr>
      <vt:lpstr>Ex5</vt:lpstr>
      <vt:lpstr>Ex8</vt:lpstr>
      <vt:lpstr>Ex9</vt:lpstr>
      <vt:lpstr>Ex11</vt:lpstr>
      <vt:lpstr>Ex12</vt:lpstr>
      <vt:lpstr>Ex13</vt:lpstr>
      <vt:lpstr>Ex14-15</vt:lpstr>
      <vt:lpstr>Ex18</vt:lpstr>
      <vt:lpstr>Ex19</vt:lpstr>
      <vt:lpstr>Ex20</vt:lpstr>
      <vt:lpstr>Ex21</vt:lpstr>
      <vt:lpstr>Ex22</vt:lpstr>
      <vt:lpstr>Ex23</vt:lpstr>
      <vt:lpstr>Ex24</vt:lpstr>
    </vt:vector>
  </TitlesOfParts>
  <Company>Moodys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 Joyce</dc:creator>
  <cp:lastModifiedBy>Brian Fagan</cp:lastModifiedBy>
  <cp:lastPrinted>2019-11-21T22:24:07Z</cp:lastPrinted>
  <dcterms:created xsi:type="dcterms:W3CDTF">2019-10-25T18:29:00Z</dcterms:created>
  <dcterms:modified xsi:type="dcterms:W3CDTF">2019-11-27T05:31:37Z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ampleChart">
    <vt:i4>21</vt:i4>
  </property>
  <property fmtid="{D5CDD505-2E9C-101B-9397-08002B2CF9AE}" pid="3" name="Sheet3!Chart 1">
    <vt:lpwstr>0000</vt:lpwstr>
  </property>
  <property fmtid="{D5CDD505-2E9C-101B-9397-08002B2CF9AE}" pid="4" name="Sheet3!Chart 2">
    <vt:lpwstr>0000</vt:lpwstr>
  </property>
  <property fmtid="{D5CDD505-2E9C-101B-9397-08002B2CF9AE}" pid="5" name="app-creditloss!Chart 1">
    <vt:lpwstr>0000</vt:lpwstr>
  </property>
  <property fmtid="{D5CDD505-2E9C-101B-9397-08002B2CF9AE}" pid="6" name="app-creditloss!Chart 2">
    <vt:lpwstr>0000</vt:lpwstr>
  </property>
  <property fmtid="{D5CDD505-2E9C-101B-9397-08002B2CF9AE}" pid="7" name="app-creditloss!Chart 3">
    <vt:lpwstr>0000</vt:lpwstr>
  </property>
  <property fmtid="{D5CDD505-2E9C-101B-9397-08002B2CF9AE}" pid="8" name="Sheet3!Chart 3a">
    <vt:lpwstr>0000</vt:lpwstr>
  </property>
  <property fmtid="{D5CDD505-2E9C-101B-9397-08002B2CF9AE}" pid="9" name="Sheet3!Chart 3aa">
    <vt:lpwstr>0000</vt:lpwstr>
  </property>
  <property fmtid="{D5CDD505-2E9C-101B-9397-08002B2CF9AE}" pid="10" name="Sheet3!Chart 5a">
    <vt:lpwstr>0000</vt:lpwstr>
  </property>
  <property fmtid="{D5CDD505-2E9C-101B-9397-08002B2CF9AE}" pid="11" name="Sheet3!Chart 5aa">
    <vt:lpwstr>0000</vt:lpwstr>
  </property>
  <property fmtid="{D5CDD505-2E9C-101B-9397-08002B2CF9AE}" pid="12" name="Sheet3!Chart 3aaaa">
    <vt:lpwstr>0000</vt:lpwstr>
  </property>
  <property fmtid="{D5CDD505-2E9C-101B-9397-08002B2CF9AE}" pid="13" name="Sheet3!Chart 3aaa">
    <vt:lpwstr>0000</vt:lpwstr>
  </property>
  <property fmtid="{D5CDD505-2E9C-101B-9397-08002B2CF9AE}" pid="14" name="Sheet3!Chart 9a">
    <vt:lpwstr>0000</vt:lpwstr>
  </property>
  <property fmtid="{D5CDD505-2E9C-101B-9397-08002B2CF9AE}" pid="15" name="app-creditloss!Chart 4a">
    <vt:lpwstr>0000</vt:lpwstr>
  </property>
  <property fmtid="{D5CDD505-2E9C-101B-9397-08002B2CF9AE}" pid="16" name="app-creditloss!Chart 5a">
    <vt:lpwstr>0000</vt:lpwstr>
  </property>
  <property fmtid="{D5CDD505-2E9C-101B-9397-08002B2CF9AE}" pid="17" name="Ex4!Chart 3">
    <vt:lpwstr>0000</vt:lpwstr>
  </property>
  <property fmtid="{D5CDD505-2E9C-101B-9397-08002B2CF9AE}" pid="18" name="Ex5!Chart 3">
    <vt:lpwstr>0000</vt:lpwstr>
  </property>
</Properties>
</file>