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hare\BFagan\Business Cycle Research\"/>
    </mc:Choice>
  </mc:AlternateContent>
  <bookViews>
    <workbookView xWindow="120" yWindow="135" windowWidth="10005" windowHeight="10005"/>
  </bookViews>
  <sheets>
    <sheet name="age_pivot_chart" sheetId="12" r:id="rId1"/>
    <sheet name="region_pivot_chart" sheetId="9" r:id="rId2"/>
    <sheet name="age_pivot_table" sheetId="11" r:id="rId3"/>
    <sheet name="region_pivot_table" sheetId="8" r:id="rId4"/>
    <sheet name="all_age_data" sheetId="10" r:id="rId5"/>
    <sheet name="all_region_data" sheetId="7" r:id="rId6"/>
  </sheets>
  <calcPr calcId="152511"/>
  <pivotCaches>
    <pivotCache cacheId="139" r:id="rId7"/>
    <pivotCache cacheId="143" r:id="rId8"/>
  </pivotCaches>
</workbook>
</file>

<file path=xl/calcChain.xml><?xml version="1.0" encoding="utf-8"?>
<calcChain xmlns="http://schemas.openxmlformats.org/spreadsheetml/2006/main">
  <c r="H9" i="10" l="1"/>
  <c r="J9" i="10"/>
  <c r="H3" i="10"/>
  <c r="I3" i="10"/>
  <c r="J3" i="10"/>
  <c r="K3" i="10"/>
  <c r="L3" i="10"/>
  <c r="M3" i="10"/>
  <c r="H4" i="10"/>
  <c r="I4" i="10"/>
  <c r="J4" i="10"/>
  <c r="K4" i="10"/>
  <c r="L4" i="10"/>
  <c r="M4" i="10"/>
  <c r="H5" i="10"/>
  <c r="I5" i="10"/>
  <c r="J5" i="10"/>
  <c r="K5" i="10"/>
  <c r="L5" i="10"/>
  <c r="M5" i="10"/>
  <c r="H6" i="10"/>
  <c r="I6" i="10"/>
  <c r="J6" i="10"/>
  <c r="K6" i="10"/>
  <c r="L6" i="10"/>
  <c r="M6" i="10"/>
  <c r="H7" i="10"/>
  <c r="I7" i="10"/>
  <c r="J7" i="10"/>
  <c r="K7" i="10"/>
  <c r="L7" i="10"/>
  <c r="M7" i="10"/>
  <c r="H8" i="10"/>
  <c r="I8" i="10"/>
  <c r="J8" i="10"/>
  <c r="K8" i="10"/>
  <c r="L8" i="10"/>
  <c r="M8" i="10"/>
  <c r="I9" i="10"/>
  <c r="K9" i="10"/>
  <c r="L9" i="10"/>
  <c r="M9" i="10"/>
  <c r="H10" i="10"/>
  <c r="I10" i="10"/>
  <c r="J10" i="10"/>
  <c r="K10" i="10"/>
  <c r="L10" i="10"/>
  <c r="M10" i="10"/>
  <c r="H11" i="10"/>
  <c r="I11" i="10"/>
  <c r="J11" i="10"/>
  <c r="K11" i="10"/>
  <c r="L11" i="10"/>
  <c r="M11" i="10"/>
  <c r="H12" i="10"/>
  <c r="I12" i="10"/>
  <c r="J12" i="10"/>
  <c r="K12" i="10"/>
  <c r="L12" i="10"/>
  <c r="M12" i="10"/>
  <c r="H13" i="10"/>
  <c r="I13" i="10"/>
  <c r="J13" i="10"/>
  <c r="K13" i="10"/>
  <c r="L13" i="10"/>
  <c r="M13" i="10"/>
  <c r="H14" i="10"/>
  <c r="I14" i="10"/>
  <c r="J14" i="10"/>
  <c r="K14" i="10"/>
  <c r="L14" i="10"/>
  <c r="M14" i="10"/>
  <c r="H15" i="10"/>
  <c r="I15" i="10"/>
  <c r="J15" i="10"/>
  <c r="K15" i="10"/>
  <c r="L15" i="10"/>
  <c r="M15" i="10"/>
  <c r="H16" i="10"/>
  <c r="I16" i="10"/>
  <c r="J16" i="10"/>
  <c r="K16" i="10"/>
  <c r="L16" i="10"/>
  <c r="M16" i="10"/>
  <c r="H17" i="10"/>
  <c r="I17" i="10"/>
  <c r="J17" i="10"/>
  <c r="K17" i="10"/>
  <c r="L17" i="10"/>
  <c r="M17" i="10"/>
  <c r="H18" i="10"/>
  <c r="I18" i="10"/>
  <c r="J18" i="10"/>
  <c r="K18" i="10"/>
  <c r="L18" i="10"/>
  <c r="M18" i="10"/>
  <c r="H19" i="10"/>
  <c r="I19" i="10"/>
  <c r="J19" i="10"/>
  <c r="K19" i="10"/>
  <c r="L19" i="10"/>
  <c r="M19" i="10"/>
  <c r="H20" i="10"/>
  <c r="I20" i="10"/>
  <c r="J20" i="10"/>
  <c r="K20" i="10"/>
  <c r="L20" i="10"/>
  <c r="M20" i="10"/>
  <c r="H21" i="10"/>
  <c r="I21" i="10"/>
  <c r="J21" i="10"/>
  <c r="K21" i="10"/>
  <c r="L21" i="10"/>
  <c r="M21" i="10"/>
  <c r="H22" i="10"/>
  <c r="I22" i="10"/>
  <c r="J22" i="10"/>
  <c r="K22" i="10"/>
  <c r="L22" i="10"/>
  <c r="M22" i="10"/>
  <c r="H23" i="10"/>
  <c r="I23" i="10"/>
  <c r="J23" i="10"/>
  <c r="K23" i="10"/>
  <c r="L23" i="10"/>
  <c r="M23" i="10"/>
  <c r="H24" i="10"/>
  <c r="I24" i="10"/>
  <c r="J24" i="10"/>
  <c r="K24" i="10"/>
  <c r="L24" i="10"/>
  <c r="M24" i="10"/>
  <c r="H25" i="10"/>
  <c r="I25" i="10"/>
  <c r="J25" i="10"/>
  <c r="K25" i="10"/>
  <c r="L25" i="10"/>
  <c r="M25" i="10"/>
  <c r="H26" i="10"/>
  <c r="I26" i="10"/>
  <c r="J26" i="10"/>
  <c r="K26" i="10"/>
  <c r="L26" i="10"/>
  <c r="M26" i="10"/>
  <c r="H27" i="10"/>
  <c r="I27" i="10"/>
  <c r="J27" i="10"/>
  <c r="K27" i="10"/>
  <c r="L27" i="10"/>
  <c r="M27" i="10"/>
  <c r="H28" i="10"/>
  <c r="I28" i="10"/>
  <c r="J28" i="10"/>
  <c r="K28" i="10"/>
  <c r="L28" i="10"/>
  <c r="M28" i="10"/>
  <c r="H29" i="10"/>
  <c r="I29" i="10"/>
  <c r="J29" i="10"/>
  <c r="K29" i="10"/>
  <c r="L29" i="10"/>
  <c r="M29" i="10"/>
  <c r="H30" i="10"/>
  <c r="I30" i="10"/>
  <c r="J30" i="10"/>
  <c r="K30" i="10"/>
  <c r="L30" i="10"/>
  <c r="M30" i="10"/>
  <c r="H31" i="10"/>
  <c r="I31" i="10"/>
  <c r="J31" i="10"/>
  <c r="K31" i="10"/>
  <c r="L31" i="10"/>
  <c r="M31" i="10"/>
  <c r="H32" i="10"/>
  <c r="I32" i="10"/>
  <c r="J32" i="10"/>
  <c r="K32" i="10"/>
  <c r="L32" i="10"/>
  <c r="M32" i="10"/>
  <c r="H33" i="10"/>
  <c r="I33" i="10"/>
  <c r="J33" i="10"/>
  <c r="K33" i="10"/>
  <c r="L33" i="10"/>
  <c r="M33" i="10"/>
  <c r="H34" i="10"/>
  <c r="I34" i="10"/>
  <c r="J34" i="10"/>
  <c r="K34" i="10"/>
  <c r="L34" i="10"/>
  <c r="M34" i="10"/>
  <c r="H35" i="10"/>
  <c r="I35" i="10"/>
  <c r="J35" i="10"/>
  <c r="K35" i="10"/>
  <c r="L35" i="10"/>
  <c r="M35" i="10"/>
  <c r="H36" i="10"/>
  <c r="I36" i="10"/>
  <c r="J36" i="10"/>
  <c r="K36" i="10"/>
  <c r="L36" i="10"/>
  <c r="M36" i="10"/>
  <c r="H37" i="10"/>
  <c r="I37" i="10"/>
  <c r="J37" i="10"/>
  <c r="K37" i="10"/>
  <c r="L37" i="10"/>
  <c r="M37" i="10"/>
  <c r="H38" i="10"/>
  <c r="I38" i="10"/>
  <c r="J38" i="10"/>
  <c r="K38" i="10"/>
  <c r="L38" i="10"/>
  <c r="M38" i="10"/>
  <c r="H39" i="10"/>
  <c r="I39" i="10"/>
  <c r="J39" i="10"/>
  <c r="K39" i="10"/>
  <c r="L39" i="10"/>
  <c r="M39" i="10"/>
  <c r="H40" i="10"/>
  <c r="I40" i="10"/>
  <c r="J40" i="10"/>
  <c r="K40" i="10"/>
  <c r="L40" i="10"/>
  <c r="M40" i="10"/>
  <c r="H41" i="10"/>
  <c r="I41" i="10"/>
  <c r="J41" i="10"/>
  <c r="K41" i="10"/>
  <c r="L41" i="10"/>
  <c r="M41" i="10"/>
  <c r="H42" i="10"/>
  <c r="I42" i="10"/>
  <c r="J42" i="10"/>
  <c r="K42" i="10"/>
  <c r="L42" i="10"/>
  <c r="M42" i="10"/>
  <c r="H43" i="10"/>
  <c r="I43" i="10"/>
  <c r="J43" i="10"/>
  <c r="K43" i="10"/>
  <c r="L43" i="10"/>
  <c r="M43" i="10"/>
  <c r="H44" i="10"/>
  <c r="I44" i="10"/>
  <c r="J44" i="10"/>
  <c r="K44" i="10"/>
  <c r="L44" i="10"/>
  <c r="M44" i="10"/>
  <c r="H45" i="10"/>
  <c r="I45" i="10"/>
  <c r="J45" i="10"/>
  <c r="K45" i="10"/>
  <c r="L45" i="10"/>
  <c r="M45" i="10"/>
  <c r="H46" i="10"/>
  <c r="I46" i="10"/>
  <c r="J46" i="10"/>
  <c r="K46" i="10"/>
  <c r="L46" i="10"/>
  <c r="M46" i="10"/>
  <c r="H47" i="10"/>
  <c r="I47" i="10"/>
  <c r="J47" i="10"/>
  <c r="K47" i="10"/>
  <c r="L47" i="10"/>
  <c r="M47" i="10"/>
  <c r="H48" i="10"/>
  <c r="I48" i="10"/>
  <c r="J48" i="10"/>
  <c r="K48" i="10"/>
  <c r="L48" i="10"/>
  <c r="M48" i="10"/>
  <c r="H49" i="10"/>
  <c r="I49" i="10"/>
  <c r="J49" i="10"/>
  <c r="K49" i="10"/>
  <c r="L49" i="10"/>
  <c r="M49" i="10"/>
  <c r="H50" i="10"/>
  <c r="I50" i="10"/>
  <c r="J50" i="10"/>
  <c r="K50" i="10"/>
  <c r="L50" i="10"/>
  <c r="M50" i="10"/>
  <c r="H51" i="10"/>
  <c r="I51" i="10"/>
  <c r="J51" i="10"/>
  <c r="K51" i="10"/>
  <c r="L51" i="10"/>
  <c r="M51" i="10"/>
  <c r="H52" i="10"/>
  <c r="I52" i="10"/>
  <c r="J52" i="10"/>
  <c r="K52" i="10"/>
  <c r="L52" i="10"/>
  <c r="M52" i="10"/>
  <c r="H53" i="10"/>
  <c r="I53" i="10"/>
  <c r="J53" i="10"/>
  <c r="K53" i="10"/>
  <c r="L53" i="10"/>
  <c r="M53" i="10"/>
  <c r="H54" i="10"/>
  <c r="I54" i="10"/>
  <c r="J54" i="10"/>
  <c r="K54" i="10"/>
  <c r="L54" i="10"/>
  <c r="M54" i="10"/>
  <c r="H55" i="10"/>
  <c r="I55" i="10"/>
  <c r="J55" i="10"/>
  <c r="K55" i="10"/>
  <c r="L55" i="10"/>
  <c r="M55" i="10"/>
  <c r="H56" i="10"/>
  <c r="I56" i="10"/>
  <c r="J56" i="10"/>
  <c r="K56" i="10"/>
  <c r="L56" i="10"/>
  <c r="M56" i="10"/>
  <c r="H57" i="10"/>
  <c r="I57" i="10"/>
  <c r="J57" i="10"/>
  <c r="K57" i="10"/>
  <c r="L57" i="10"/>
  <c r="M57" i="10"/>
  <c r="H58" i="10"/>
  <c r="I58" i="10"/>
  <c r="J58" i="10"/>
  <c r="K58" i="10"/>
  <c r="L58" i="10"/>
  <c r="M58" i="10"/>
  <c r="H59" i="10"/>
  <c r="I59" i="10"/>
  <c r="J59" i="10"/>
  <c r="K59" i="10"/>
  <c r="L59" i="10"/>
  <c r="M59" i="10"/>
  <c r="H60" i="10"/>
  <c r="I60" i="10"/>
  <c r="J60" i="10"/>
  <c r="K60" i="10"/>
  <c r="L60" i="10"/>
  <c r="M60" i="10"/>
  <c r="H61" i="10"/>
  <c r="I61" i="10"/>
  <c r="J61" i="10"/>
  <c r="K61" i="10"/>
  <c r="L61" i="10"/>
  <c r="M61" i="10"/>
  <c r="H62" i="10"/>
  <c r="I62" i="10"/>
  <c r="J62" i="10"/>
  <c r="K62" i="10"/>
  <c r="L62" i="10"/>
  <c r="M62" i="10"/>
  <c r="H63" i="10"/>
  <c r="I63" i="10"/>
  <c r="J63" i="10"/>
  <c r="K63" i="10"/>
  <c r="L63" i="10"/>
  <c r="M63" i="10"/>
  <c r="H64" i="10"/>
  <c r="I64" i="10"/>
  <c r="J64" i="10"/>
  <c r="K64" i="10"/>
  <c r="L64" i="10"/>
  <c r="M64" i="10"/>
  <c r="H65" i="10"/>
  <c r="I65" i="10"/>
  <c r="J65" i="10"/>
  <c r="K65" i="10"/>
  <c r="L65" i="10"/>
  <c r="M65" i="10"/>
  <c r="H66" i="10"/>
  <c r="I66" i="10"/>
  <c r="J66" i="10"/>
  <c r="K66" i="10"/>
  <c r="L66" i="10"/>
  <c r="M66" i="10"/>
  <c r="H67" i="10"/>
  <c r="I67" i="10"/>
  <c r="J67" i="10"/>
  <c r="K67" i="10"/>
  <c r="L67" i="10"/>
  <c r="M67" i="10"/>
  <c r="H68" i="10"/>
  <c r="I68" i="10"/>
  <c r="J68" i="10"/>
  <c r="K68" i="10"/>
  <c r="L68" i="10"/>
  <c r="M68" i="10"/>
  <c r="H69" i="10"/>
  <c r="I69" i="10"/>
  <c r="J69" i="10"/>
  <c r="K69" i="10"/>
  <c r="L69" i="10"/>
  <c r="M69" i="10"/>
  <c r="H70" i="10"/>
  <c r="I70" i="10"/>
  <c r="J70" i="10"/>
  <c r="K70" i="10"/>
  <c r="L70" i="10"/>
  <c r="M70" i="10"/>
  <c r="H71" i="10"/>
  <c r="I71" i="10"/>
  <c r="J71" i="10"/>
  <c r="K71" i="10"/>
  <c r="L71" i="10"/>
  <c r="M71" i="10"/>
  <c r="H72" i="10"/>
  <c r="I72" i="10"/>
  <c r="J72" i="10"/>
  <c r="K72" i="10"/>
  <c r="L72" i="10"/>
  <c r="M72" i="10"/>
  <c r="H73" i="10"/>
  <c r="I73" i="10"/>
  <c r="J73" i="10"/>
  <c r="K73" i="10"/>
  <c r="L73" i="10"/>
  <c r="M73" i="10"/>
  <c r="H74" i="10"/>
  <c r="I74" i="10"/>
  <c r="J74" i="10"/>
  <c r="K74" i="10"/>
  <c r="L74" i="10"/>
  <c r="M74" i="10"/>
  <c r="H75" i="10"/>
  <c r="I75" i="10"/>
  <c r="J75" i="10"/>
  <c r="K75" i="10"/>
  <c r="L75" i="10"/>
  <c r="M75" i="10"/>
  <c r="H76" i="10"/>
  <c r="I76" i="10"/>
  <c r="J76" i="10"/>
  <c r="K76" i="10"/>
  <c r="L76" i="10"/>
  <c r="M76" i="10"/>
  <c r="H77" i="10"/>
  <c r="I77" i="10"/>
  <c r="J77" i="10"/>
  <c r="K77" i="10"/>
  <c r="L77" i="10"/>
  <c r="M77" i="10"/>
  <c r="H78" i="10"/>
  <c r="I78" i="10"/>
  <c r="J78" i="10"/>
  <c r="K78" i="10"/>
  <c r="L78" i="10"/>
  <c r="M78" i="10"/>
  <c r="H79" i="10"/>
  <c r="I79" i="10"/>
  <c r="J79" i="10"/>
  <c r="K79" i="10"/>
  <c r="L79" i="10"/>
  <c r="M79" i="10"/>
  <c r="H80" i="10"/>
  <c r="I80" i="10"/>
  <c r="J80" i="10"/>
  <c r="K80" i="10"/>
  <c r="L80" i="10"/>
  <c r="M80" i="10"/>
  <c r="H81" i="10"/>
  <c r="I81" i="10"/>
  <c r="J81" i="10"/>
  <c r="K81" i="10"/>
  <c r="L81" i="10"/>
  <c r="M81" i="10"/>
  <c r="H82" i="10"/>
  <c r="I82" i="10"/>
  <c r="J82" i="10"/>
  <c r="K82" i="10"/>
  <c r="L82" i="10"/>
  <c r="M82" i="10"/>
  <c r="H83" i="10"/>
  <c r="I83" i="10"/>
  <c r="J83" i="10"/>
  <c r="K83" i="10"/>
  <c r="L83" i="10"/>
  <c r="M83" i="10"/>
  <c r="H84" i="10"/>
  <c r="I84" i="10"/>
  <c r="J84" i="10"/>
  <c r="K84" i="10"/>
  <c r="L84" i="10"/>
  <c r="M84" i="10"/>
  <c r="H85" i="10"/>
  <c r="I85" i="10"/>
  <c r="J85" i="10"/>
  <c r="K85" i="10"/>
  <c r="L85" i="10"/>
  <c r="M85" i="10"/>
  <c r="H86" i="10"/>
  <c r="I86" i="10"/>
  <c r="J86" i="10"/>
  <c r="K86" i="10"/>
  <c r="L86" i="10"/>
  <c r="M86" i="10"/>
  <c r="H87" i="10"/>
  <c r="I87" i="10"/>
  <c r="J87" i="10"/>
  <c r="K87" i="10"/>
  <c r="L87" i="10"/>
  <c r="M87" i="10"/>
  <c r="H88" i="10"/>
  <c r="I88" i="10"/>
  <c r="J88" i="10"/>
  <c r="K88" i="10"/>
  <c r="L88" i="10"/>
  <c r="M88" i="10"/>
  <c r="H89" i="10"/>
  <c r="I89" i="10"/>
  <c r="J89" i="10"/>
  <c r="K89" i="10"/>
  <c r="L89" i="10"/>
  <c r="M89" i="10"/>
  <c r="H90" i="10"/>
  <c r="I90" i="10"/>
  <c r="J90" i="10"/>
  <c r="K90" i="10"/>
  <c r="L90" i="10"/>
  <c r="M90" i="10"/>
  <c r="H91" i="10"/>
  <c r="I91" i="10"/>
  <c r="J91" i="10"/>
  <c r="K91" i="10"/>
  <c r="L91" i="10"/>
  <c r="M91" i="10"/>
  <c r="H92" i="10"/>
  <c r="I92" i="10"/>
  <c r="J92" i="10"/>
  <c r="K92" i="10"/>
  <c r="L92" i="10"/>
  <c r="M92" i="10"/>
  <c r="H93" i="10"/>
  <c r="I93" i="10"/>
  <c r="J93" i="10"/>
  <c r="K93" i="10"/>
  <c r="L93" i="10"/>
  <c r="M93" i="10"/>
  <c r="H94" i="10"/>
  <c r="I94" i="10"/>
  <c r="J94" i="10"/>
  <c r="K94" i="10"/>
  <c r="L94" i="10"/>
  <c r="M94" i="10"/>
  <c r="H95" i="10"/>
  <c r="I95" i="10"/>
  <c r="J95" i="10"/>
  <c r="K95" i="10"/>
  <c r="L95" i="10"/>
  <c r="M95" i="10"/>
  <c r="H96" i="10"/>
  <c r="I96" i="10"/>
  <c r="J96" i="10"/>
  <c r="K96" i="10"/>
  <c r="L96" i="10"/>
  <c r="M96" i="10"/>
  <c r="H97" i="10"/>
  <c r="I97" i="10"/>
  <c r="J97" i="10"/>
  <c r="K97" i="10"/>
  <c r="L97" i="10"/>
  <c r="M97" i="10"/>
  <c r="H98" i="10"/>
  <c r="I98" i="10"/>
  <c r="J98" i="10"/>
  <c r="K98" i="10"/>
  <c r="L98" i="10"/>
  <c r="M98" i="10"/>
  <c r="H99" i="10"/>
  <c r="I99" i="10"/>
  <c r="J99" i="10"/>
  <c r="K99" i="10"/>
  <c r="L99" i="10"/>
  <c r="M99" i="10"/>
  <c r="H100" i="10"/>
  <c r="I100" i="10"/>
  <c r="J100" i="10"/>
  <c r="K100" i="10"/>
  <c r="L100" i="10"/>
  <c r="M100" i="10"/>
  <c r="H101" i="10"/>
  <c r="I101" i="10"/>
  <c r="J101" i="10"/>
  <c r="K101" i="10"/>
  <c r="L101" i="10"/>
  <c r="M101" i="10"/>
  <c r="H102" i="10"/>
  <c r="I102" i="10"/>
  <c r="J102" i="10"/>
  <c r="K102" i="10"/>
  <c r="L102" i="10"/>
  <c r="M102" i="10"/>
  <c r="H103" i="10"/>
  <c r="I103" i="10"/>
  <c r="J103" i="10"/>
  <c r="K103" i="10"/>
  <c r="L103" i="10"/>
  <c r="M103" i="10"/>
  <c r="H104" i="10"/>
  <c r="I104" i="10"/>
  <c r="J104" i="10"/>
  <c r="K104" i="10"/>
  <c r="L104" i="10"/>
  <c r="M104" i="10"/>
  <c r="H105" i="10"/>
  <c r="I105" i="10"/>
  <c r="J105" i="10"/>
  <c r="K105" i="10"/>
  <c r="L105" i="10"/>
  <c r="M105" i="10"/>
  <c r="H106" i="10"/>
  <c r="I106" i="10"/>
  <c r="J106" i="10"/>
  <c r="K106" i="10"/>
  <c r="L106" i="10"/>
  <c r="M106" i="10"/>
  <c r="H107" i="10"/>
  <c r="I107" i="10"/>
  <c r="J107" i="10"/>
  <c r="K107" i="10"/>
  <c r="L107" i="10"/>
  <c r="M107" i="10"/>
  <c r="H108" i="10"/>
  <c r="I108" i="10"/>
  <c r="J108" i="10"/>
  <c r="K108" i="10"/>
  <c r="L108" i="10"/>
  <c r="M108" i="10"/>
  <c r="H109" i="10"/>
  <c r="I109" i="10"/>
  <c r="J109" i="10"/>
  <c r="K109" i="10"/>
  <c r="L109" i="10"/>
  <c r="M109" i="10"/>
  <c r="H110" i="10"/>
  <c r="I110" i="10"/>
  <c r="J110" i="10"/>
  <c r="K110" i="10"/>
  <c r="L110" i="10"/>
  <c r="M110" i="10"/>
  <c r="H111" i="10"/>
  <c r="I111" i="10"/>
  <c r="J111" i="10"/>
  <c r="K111" i="10"/>
  <c r="L111" i="10"/>
  <c r="M111" i="10"/>
  <c r="H112" i="10"/>
  <c r="I112" i="10"/>
  <c r="J112" i="10"/>
  <c r="K112" i="10"/>
  <c r="L112" i="10"/>
  <c r="M112" i="10"/>
  <c r="H113" i="10"/>
  <c r="I113" i="10"/>
  <c r="J113" i="10"/>
  <c r="K113" i="10"/>
  <c r="L113" i="10"/>
  <c r="M113" i="10"/>
  <c r="H114" i="10"/>
  <c r="I114" i="10"/>
  <c r="J114" i="10"/>
  <c r="K114" i="10"/>
  <c r="L114" i="10"/>
  <c r="M114" i="10"/>
  <c r="H115" i="10"/>
  <c r="I115" i="10"/>
  <c r="J115" i="10"/>
  <c r="K115" i="10"/>
  <c r="L115" i="10"/>
  <c r="M115" i="10"/>
  <c r="H116" i="10"/>
  <c r="I116" i="10"/>
  <c r="J116" i="10"/>
  <c r="K116" i="10"/>
  <c r="L116" i="10"/>
  <c r="M116" i="10"/>
  <c r="H117" i="10"/>
  <c r="I117" i="10"/>
  <c r="J117" i="10"/>
  <c r="K117" i="10"/>
  <c r="L117" i="10"/>
  <c r="M117" i="10"/>
  <c r="H118" i="10"/>
  <c r="I118" i="10"/>
  <c r="J118" i="10"/>
  <c r="K118" i="10"/>
  <c r="L118" i="10"/>
  <c r="M118" i="10"/>
  <c r="H119" i="10"/>
  <c r="I119" i="10"/>
  <c r="J119" i="10"/>
  <c r="K119" i="10"/>
  <c r="L119" i="10"/>
  <c r="M119" i="10"/>
  <c r="H120" i="10"/>
  <c r="I120" i="10"/>
  <c r="J120" i="10"/>
  <c r="K120" i="10"/>
  <c r="L120" i="10"/>
  <c r="M120" i="10"/>
  <c r="H121" i="10"/>
  <c r="I121" i="10"/>
  <c r="J121" i="10"/>
  <c r="K121" i="10"/>
  <c r="L121" i="10"/>
  <c r="M121" i="10"/>
  <c r="H122" i="10"/>
  <c r="I122" i="10"/>
  <c r="J122" i="10"/>
  <c r="K122" i="10"/>
  <c r="L122" i="10"/>
  <c r="M122" i="10"/>
  <c r="H123" i="10"/>
  <c r="I123" i="10"/>
  <c r="J123" i="10"/>
  <c r="K123" i="10"/>
  <c r="L123" i="10"/>
  <c r="M123" i="10"/>
  <c r="H124" i="10"/>
  <c r="I124" i="10"/>
  <c r="J124" i="10"/>
  <c r="K124" i="10"/>
  <c r="L124" i="10"/>
  <c r="M124" i="10"/>
  <c r="H125" i="10"/>
  <c r="I125" i="10"/>
  <c r="J125" i="10"/>
  <c r="K125" i="10"/>
  <c r="L125" i="10"/>
  <c r="M125" i="10"/>
  <c r="H126" i="10"/>
  <c r="I126" i="10"/>
  <c r="J126" i="10"/>
  <c r="K126" i="10"/>
  <c r="L126" i="10"/>
  <c r="M126" i="10"/>
  <c r="H127" i="10"/>
  <c r="I127" i="10"/>
  <c r="J127" i="10"/>
  <c r="K127" i="10"/>
  <c r="L127" i="10"/>
  <c r="M127" i="10"/>
  <c r="H128" i="10"/>
  <c r="I128" i="10"/>
  <c r="J128" i="10"/>
  <c r="K128" i="10"/>
  <c r="L128" i="10"/>
  <c r="M128" i="10"/>
  <c r="H129" i="10"/>
  <c r="I129" i="10"/>
  <c r="J129" i="10"/>
  <c r="K129" i="10"/>
  <c r="L129" i="10"/>
  <c r="M129" i="10"/>
  <c r="H130" i="10"/>
  <c r="I130" i="10"/>
  <c r="J130" i="10"/>
  <c r="K130" i="10"/>
  <c r="L130" i="10"/>
  <c r="M130" i="10"/>
  <c r="H131" i="10"/>
  <c r="I131" i="10"/>
  <c r="J131" i="10"/>
  <c r="K131" i="10"/>
  <c r="L131" i="10"/>
  <c r="M131" i="10"/>
  <c r="H132" i="10"/>
  <c r="I132" i="10"/>
  <c r="J132" i="10"/>
  <c r="K132" i="10"/>
  <c r="L132" i="10"/>
  <c r="M132" i="10"/>
  <c r="H133" i="10"/>
  <c r="I133" i="10"/>
  <c r="J133" i="10"/>
  <c r="K133" i="10"/>
  <c r="L133" i="10"/>
  <c r="M133" i="10"/>
  <c r="H134" i="10"/>
  <c r="I134" i="10"/>
  <c r="J134" i="10"/>
  <c r="K134" i="10"/>
  <c r="L134" i="10"/>
  <c r="M134" i="10"/>
  <c r="H135" i="10"/>
  <c r="I135" i="10"/>
  <c r="J135" i="10"/>
  <c r="K135" i="10"/>
  <c r="L135" i="10"/>
  <c r="M135" i="10"/>
  <c r="H136" i="10"/>
  <c r="I136" i="10"/>
  <c r="J136" i="10"/>
  <c r="K136" i="10"/>
  <c r="L136" i="10"/>
  <c r="M136" i="10"/>
  <c r="H137" i="10"/>
  <c r="I137" i="10"/>
  <c r="J137" i="10"/>
  <c r="K137" i="10"/>
  <c r="L137" i="10"/>
  <c r="M137" i="10"/>
  <c r="H138" i="10"/>
  <c r="I138" i="10"/>
  <c r="J138" i="10"/>
  <c r="K138" i="10"/>
  <c r="L138" i="10"/>
  <c r="M138" i="10"/>
  <c r="H139" i="10"/>
  <c r="I139" i="10"/>
  <c r="J139" i="10"/>
  <c r="K139" i="10"/>
  <c r="L139" i="10"/>
  <c r="M139" i="10"/>
  <c r="H140" i="10"/>
  <c r="I140" i="10"/>
  <c r="J140" i="10"/>
  <c r="K140" i="10"/>
  <c r="L140" i="10"/>
  <c r="M140" i="10"/>
  <c r="H141" i="10"/>
  <c r="I141" i="10"/>
  <c r="J141" i="10"/>
  <c r="K141" i="10"/>
  <c r="L141" i="10"/>
  <c r="M141" i="10"/>
  <c r="H142" i="10"/>
  <c r="I142" i="10"/>
  <c r="J142" i="10"/>
  <c r="K142" i="10"/>
  <c r="L142" i="10"/>
  <c r="M142" i="10"/>
  <c r="H143" i="10"/>
  <c r="I143" i="10"/>
  <c r="J143" i="10"/>
  <c r="K143" i="10"/>
  <c r="L143" i="10"/>
  <c r="M143" i="10"/>
  <c r="H144" i="10"/>
  <c r="I144" i="10"/>
  <c r="J144" i="10"/>
  <c r="K144" i="10"/>
  <c r="L144" i="10"/>
  <c r="M144" i="10"/>
  <c r="H145" i="10"/>
  <c r="I145" i="10"/>
  <c r="J145" i="10"/>
  <c r="K145" i="10"/>
  <c r="L145" i="10"/>
  <c r="M145" i="10"/>
  <c r="H146" i="10"/>
  <c r="I146" i="10"/>
  <c r="J146" i="10"/>
  <c r="K146" i="10"/>
  <c r="L146" i="10"/>
  <c r="M146" i="10"/>
  <c r="H147" i="10"/>
  <c r="I147" i="10"/>
  <c r="J147" i="10"/>
  <c r="K147" i="10"/>
  <c r="L147" i="10"/>
  <c r="M147" i="10"/>
  <c r="H148" i="10"/>
  <c r="I148" i="10"/>
  <c r="J148" i="10"/>
  <c r="K148" i="10"/>
  <c r="L148" i="10"/>
  <c r="M148" i="10"/>
  <c r="H149" i="10"/>
  <c r="I149" i="10"/>
  <c r="J149" i="10"/>
  <c r="K149" i="10"/>
  <c r="L149" i="10"/>
  <c r="M149" i="10"/>
  <c r="H150" i="10"/>
  <c r="I150" i="10"/>
  <c r="J150" i="10"/>
  <c r="K150" i="10"/>
  <c r="L150" i="10"/>
  <c r="M150" i="10"/>
  <c r="H151" i="10"/>
  <c r="I151" i="10"/>
  <c r="J151" i="10"/>
  <c r="K151" i="10"/>
  <c r="L151" i="10"/>
  <c r="M151" i="10"/>
  <c r="H152" i="10"/>
  <c r="I152" i="10"/>
  <c r="J152" i="10"/>
  <c r="K152" i="10"/>
  <c r="L152" i="10"/>
  <c r="M152" i="10"/>
  <c r="H153" i="10"/>
  <c r="I153" i="10"/>
  <c r="J153" i="10"/>
  <c r="K153" i="10"/>
  <c r="L153" i="10"/>
  <c r="M153" i="10"/>
  <c r="H154" i="10"/>
  <c r="I154" i="10"/>
  <c r="J154" i="10"/>
  <c r="K154" i="10"/>
  <c r="L154" i="10"/>
  <c r="M154" i="10"/>
  <c r="H155" i="10"/>
  <c r="I155" i="10"/>
  <c r="J155" i="10"/>
  <c r="K155" i="10"/>
  <c r="L155" i="10"/>
  <c r="M155" i="10"/>
  <c r="H156" i="10"/>
  <c r="I156" i="10"/>
  <c r="J156" i="10"/>
  <c r="K156" i="10"/>
  <c r="L156" i="10"/>
  <c r="M156" i="10"/>
  <c r="H157" i="10"/>
  <c r="I157" i="10"/>
  <c r="J157" i="10"/>
  <c r="K157" i="10"/>
  <c r="L157" i="10"/>
  <c r="M157" i="10"/>
  <c r="H158" i="10"/>
  <c r="I158" i="10"/>
  <c r="J158" i="10"/>
  <c r="K158" i="10"/>
  <c r="L158" i="10"/>
  <c r="M158" i="10"/>
  <c r="H159" i="10"/>
  <c r="I159" i="10"/>
  <c r="J159" i="10"/>
  <c r="K159" i="10"/>
  <c r="L159" i="10"/>
  <c r="M159" i="10"/>
  <c r="H160" i="10"/>
  <c r="I160" i="10"/>
  <c r="J160" i="10"/>
  <c r="K160" i="10"/>
  <c r="L160" i="10"/>
  <c r="M160" i="10"/>
  <c r="H161" i="10"/>
  <c r="I161" i="10"/>
  <c r="J161" i="10"/>
  <c r="K161" i="10"/>
  <c r="L161" i="10"/>
  <c r="M161" i="10"/>
  <c r="H162" i="10"/>
  <c r="I162" i="10"/>
  <c r="J162" i="10"/>
  <c r="K162" i="10"/>
  <c r="L162" i="10"/>
  <c r="M162" i="10"/>
  <c r="H163" i="10"/>
  <c r="I163" i="10"/>
  <c r="J163" i="10"/>
  <c r="K163" i="10"/>
  <c r="L163" i="10"/>
  <c r="M163" i="10"/>
  <c r="H164" i="10"/>
  <c r="I164" i="10"/>
  <c r="J164" i="10"/>
  <c r="K164" i="10"/>
  <c r="L164" i="10"/>
  <c r="M164" i="10"/>
  <c r="H165" i="10"/>
  <c r="I165" i="10"/>
  <c r="J165" i="10"/>
  <c r="K165" i="10"/>
  <c r="L165" i="10"/>
  <c r="M165" i="10"/>
  <c r="H166" i="10"/>
  <c r="I166" i="10"/>
  <c r="J166" i="10"/>
  <c r="K166" i="10"/>
  <c r="L166" i="10"/>
  <c r="M166" i="10"/>
  <c r="H167" i="10"/>
  <c r="I167" i="10"/>
  <c r="J167" i="10"/>
  <c r="K167" i="10"/>
  <c r="L167" i="10"/>
  <c r="M167" i="10"/>
  <c r="H168" i="10"/>
  <c r="I168" i="10"/>
  <c r="J168" i="10"/>
  <c r="K168" i="10"/>
  <c r="L168" i="10"/>
  <c r="M168" i="10"/>
  <c r="H169" i="10"/>
  <c r="I169" i="10"/>
  <c r="J169" i="10"/>
  <c r="K169" i="10"/>
  <c r="L169" i="10"/>
  <c r="M169" i="10"/>
  <c r="H170" i="10"/>
  <c r="I170" i="10"/>
  <c r="J170" i="10"/>
  <c r="K170" i="10"/>
  <c r="L170" i="10"/>
  <c r="M170" i="10"/>
  <c r="H171" i="10"/>
  <c r="I171" i="10"/>
  <c r="J171" i="10"/>
  <c r="K171" i="10"/>
  <c r="L171" i="10"/>
  <c r="M171" i="10"/>
  <c r="H172" i="10"/>
  <c r="I172" i="10"/>
  <c r="J172" i="10"/>
  <c r="K172" i="10"/>
  <c r="L172" i="10"/>
  <c r="M172" i="10"/>
  <c r="H173" i="10"/>
  <c r="I173" i="10"/>
  <c r="J173" i="10"/>
  <c r="K173" i="10"/>
  <c r="L173" i="10"/>
  <c r="M173" i="10"/>
  <c r="H174" i="10"/>
  <c r="I174" i="10"/>
  <c r="J174" i="10"/>
  <c r="K174" i="10"/>
  <c r="L174" i="10"/>
  <c r="M174" i="10"/>
  <c r="H175" i="10"/>
  <c r="I175" i="10"/>
  <c r="J175" i="10"/>
  <c r="K175" i="10"/>
  <c r="L175" i="10"/>
  <c r="M175" i="10"/>
  <c r="H176" i="10"/>
  <c r="I176" i="10"/>
  <c r="J176" i="10"/>
  <c r="K176" i="10"/>
  <c r="L176" i="10"/>
  <c r="M176" i="10"/>
  <c r="H177" i="10"/>
  <c r="I177" i="10"/>
  <c r="J177" i="10"/>
  <c r="K177" i="10"/>
  <c r="L177" i="10"/>
  <c r="M177" i="10"/>
  <c r="H178" i="10"/>
  <c r="I178" i="10"/>
  <c r="J178" i="10"/>
  <c r="K178" i="10"/>
  <c r="L178" i="10"/>
  <c r="M178" i="10"/>
  <c r="H179" i="10"/>
  <c r="I179" i="10"/>
  <c r="J179" i="10"/>
  <c r="K179" i="10"/>
  <c r="L179" i="10"/>
  <c r="M179" i="10"/>
  <c r="H180" i="10"/>
  <c r="I180" i="10"/>
  <c r="J180" i="10"/>
  <c r="K180" i="10"/>
  <c r="L180" i="10"/>
  <c r="M180" i="10"/>
  <c r="H181" i="10"/>
  <c r="I181" i="10"/>
  <c r="J181" i="10"/>
  <c r="K181" i="10"/>
  <c r="L181" i="10"/>
  <c r="M181" i="10"/>
  <c r="H182" i="10"/>
  <c r="I182" i="10"/>
  <c r="J182" i="10"/>
  <c r="K182" i="10"/>
  <c r="L182" i="10"/>
  <c r="M182" i="10"/>
  <c r="H183" i="10"/>
  <c r="I183" i="10"/>
  <c r="J183" i="10"/>
  <c r="K183" i="10"/>
  <c r="L183" i="10"/>
  <c r="M183" i="10"/>
  <c r="H184" i="10"/>
  <c r="I184" i="10"/>
  <c r="J184" i="10"/>
  <c r="K184" i="10"/>
  <c r="L184" i="10"/>
  <c r="M184" i="10"/>
  <c r="H185" i="10"/>
  <c r="I185" i="10"/>
  <c r="J185" i="10"/>
  <c r="K185" i="10"/>
  <c r="L185" i="10"/>
  <c r="M185" i="10"/>
  <c r="H186" i="10"/>
  <c r="I186" i="10"/>
  <c r="J186" i="10"/>
  <c r="K186" i="10"/>
  <c r="L186" i="10"/>
  <c r="M186" i="10"/>
  <c r="H187" i="10"/>
  <c r="I187" i="10"/>
  <c r="J187" i="10"/>
  <c r="K187" i="10"/>
  <c r="L187" i="10"/>
  <c r="M187" i="10"/>
  <c r="H188" i="10"/>
  <c r="I188" i="10"/>
  <c r="J188" i="10"/>
  <c r="K188" i="10"/>
  <c r="L188" i="10"/>
  <c r="M188" i="10"/>
  <c r="H189" i="10"/>
  <c r="I189" i="10"/>
  <c r="J189" i="10"/>
  <c r="K189" i="10"/>
  <c r="L189" i="10"/>
  <c r="M189" i="10"/>
  <c r="H190" i="10"/>
  <c r="I190" i="10"/>
  <c r="J190" i="10"/>
  <c r="K190" i="10"/>
  <c r="L190" i="10"/>
  <c r="M190" i="10"/>
  <c r="H191" i="10"/>
  <c r="I191" i="10"/>
  <c r="J191" i="10"/>
  <c r="K191" i="10"/>
  <c r="L191" i="10"/>
  <c r="M191" i="10"/>
  <c r="H192" i="10"/>
  <c r="I192" i="10"/>
  <c r="J192" i="10"/>
  <c r="K192" i="10"/>
  <c r="L192" i="10"/>
  <c r="M192" i="10"/>
  <c r="H193" i="10"/>
  <c r="I193" i="10"/>
  <c r="J193" i="10"/>
  <c r="K193" i="10"/>
  <c r="L193" i="10"/>
  <c r="M193" i="10"/>
  <c r="H194" i="10"/>
  <c r="I194" i="10"/>
  <c r="J194" i="10"/>
  <c r="K194" i="10"/>
  <c r="L194" i="10"/>
  <c r="M194" i="10"/>
  <c r="H195" i="10"/>
  <c r="I195" i="10"/>
  <c r="J195" i="10"/>
  <c r="K195" i="10"/>
  <c r="L195" i="10"/>
  <c r="M195" i="10"/>
  <c r="H196" i="10"/>
  <c r="I196" i="10"/>
  <c r="J196" i="10"/>
  <c r="K196" i="10"/>
  <c r="L196" i="10"/>
  <c r="M196" i="10"/>
  <c r="H197" i="10"/>
  <c r="I197" i="10"/>
  <c r="J197" i="10"/>
  <c r="K197" i="10"/>
  <c r="L197" i="10"/>
  <c r="M197" i="10"/>
  <c r="H198" i="10"/>
  <c r="I198" i="10"/>
  <c r="J198" i="10"/>
  <c r="K198" i="10"/>
  <c r="L198" i="10"/>
  <c r="M198" i="10"/>
  <c r="H199" i="10"/>
  <c r="I199" i="10"/>
  <c r="J199" i="10"/>
  <c r="K199" i="10"/>
  <c r="L199" i="10"/>
  <c r="M199" i="10"/>
  <c r="H200" i="10"/>
  <c r="I200" i="10"/>
  <c r="J200" i="10"/>
  <c r="K200" i="10"/>
  <c r="L200" i="10"/>
  <c r="M200" i="10"/>
  <c r="H201" i="10"/>
  <c r="I201" i="10"/>
  <c r="J201" i="10"/>
  <c r="K201" i="10"/>
  <c r="L201" i="10"/>
  <c r="M201" i="10"/>
  <c r="H202" i="10"/>
  <c r="I202" i="10"/>
  <c r="J202" i="10"/>
  <c r="K202" i="10"/>
  <c r="L202" i="10"/>
  <c r="M202" i="10"/>
  <c r="H203" i="10"/>
  <c r="I203" i="10"/>
  <c r="J203" i="10"/>
  <c r="K203" i="10"/>
  <c r="L203" i="10"/>
  <c r="M203" i="10"/>
  <c r="H204" i="10"/>
  <c r="I204" i="10"/>
  <c r="J204" i="10"/>
  <c r="K204" i="10"/>
  <c r="L204" i="10"/>
  <c r="M204" i="10"/>
  <c r="H205" i="10"/>
  <c r="I205" i="10"/>
  <c r="J205" i="10"/>
  <c r="K205" i="10"/>
  <c r="L205" i="10"/>
  <c r="M205" i="10"/>
  <c r="H206" i="10"/>
  <c r="I206" i="10"/>
  <c r="J206" i="10"/>
  <c r="K206" i="10"/>
  <c r="L206" i="10"/>
  <c r="M206" i="10"/>
  <c r="H207" i="10"/>
  <c r="I207" i="10"/>
  <c r="J207" i="10"/>
  <c r="K207" i="10"/>
  <c r="L207" i="10"/>
  <c r="M207" i="10"/>
  <c r="H208" i="10"/>
  <c r="I208" i="10"/>
  <c r="J208" i="10"/>
  <c r="K208" i="10"/>
  <c r="L208" i="10"/>
  <c r="M208" i="10"/>
  <c r="H209" i="10"/>
  <c r="I209" i="10"/>
  <c r="J209" i="10"/>
  <c r="K209" i="10"/>
  <c r="L209" i="10"/>
  <c r="M209" i="10"/>
  <c r="H210" i="10"/>
  <c r="I210" i="10"/>
  <c r="J210" i="10"/>
  <c r="K210" i="10"/>
  <c r="L210" i="10"/>
  <c r="M210" i="10"/>
  <c r="H211" i="10"/>
  <c r="I211" i="10"/>
  <c r="J211" i="10"/>
  <c r="K211" i="10"/>
  <c r="L211" i="10"/>
  <c r="M211" i="10"/>
  <c r="H212" i="10"/>
  <c r="I212" i="10"/>
  <c r="J212" i="10"/>
  <c r="K212" i="10"/>
  <c r="L212" i="10"/>
  <c r="M212" i="10"/>
  <c r="H213" i="10"/>
  <c r="I213" i="10"/>
  <c r="J213" i="10"/>
  <c r="K213" i="10"/>
  <c r="L213" i="10"/>
  <c r="M213" i="10"/>
  <c r="H214" i="10"/>
  <c r="I214" i="10"/>
  <c r="J214" i="10"/>
  <c r="K214" i="10"/>
  <c r="L214" i="10"/>
  <c r="M214" i="10"/>
  <c r="H215" i="10"/>
  <c r="I215" i="10"/>
  <c r="J215" i="10"/>
  <c r="K215" i="10"/>
  <c r="L215" i="10"/>
  <c r="M215" i="10"/>
  <c r="H216" i="10"/>
  <c r="I216" i="10"/>
  <c r="J216" i="10"/>
  <c r="K216" i="10"/>
  <c r="L216" i="10"/>
  <c r="M216" i="10"/>
  <c r="H217" i="10"/>
  <c r="I217" i="10"/>
  <c r="J217" i="10"/>
  <c r="K217" i="10"/>
  <c r="L217" i="10"/>
  <c r="M217" i="10"/>
  <c r="H218" i="10"/>
  <c r="I218" i="10"/>
  <c r="J218" i="10"/>
  <c r="K218" i="10"/>
  <c r="L218" i="10"/>
  <c r="M218" i="10"/>
  <c r="H219" i="10"/>
  <c r="I219" i="10"/>
  <c r="J219" i="10"/>
  <c r="K219" i="10"/>
  <c r="L219" i="10"/>
  <c r="M219" i="10"/>
  <c r="H220" i="10"/>
  <c r="I220" i="10"/>
  <c r="J220" i="10"/>
  <c r="K220" i="10"/>
  <c r="L220" i="10"/>
  <c r="M220" i="10"/>
  <c r="H221" i="10"/>
  <c r="I221" i="10"/>
  <c r="J221" i="10"/>
  <c r="K221" i="10"/>
  <c r="L221" i="10"/>
  <c r="M221" i="10"/>
  <c r="H222" i="10"/>
  <c r="I222" i="10"/>
  <c r="J222" i="10"/>
  <c r="K222" i="10"/>
  <c r="L222" i="10"/>
  <c r="M222" i="10"/>
  <c r="H223" i="10"/>
  <c r="I223" i="10"/>
  <c r="J223" i="10"/>
  <c r="K223" i="10"/>
  <c r="L223" i="10"/>
  <c r="M223" i="10"/>
  <c r="H224" i="10"/>
  <c r="I224" i="10"/>
  <c r="J224" i="10"/>
  <c r="K224" i="10"/>
  <c r="L224" i="10"/>
  <c r="M224" i="10"/>
  <c r="H225" i="10"/>
  <c r="I225" i="10"/>
  <c r="J225" i="10"/>
  <c r="K225" i="10"/>
  <c r="L225" i="10"/>
  <c r="M225" i="10"/>
  <c r="H226" i="10"/>
  <c r="I226" i="10"/>
  <c r="J226" i="10"/>
  <c r="K226" i="10"/>
  <c r="L226" i="10"/>
  <c r="M226" i="10"/>
  <c r="H227" i="10"/>
  <c r="I227" i="10"/>
  <c r="J227" i="10"/>
  <c r="K227" i="10"/>
  <c r="L227" i="10"/>
  <c r="M227" i="10"/>
  <c r="H228" i="10"/>
  <c r="I228" i="10"/>
  <c r="J228" i="10"/>
  <c r="K228" i="10"/>
  <c r="L228" i="10"/>
  <c r="M228" i="10"/>
  <c r="H229" i="10"/>
  <c r="I229" i="10"/>
  <c r="J229" i="10"/>
  <c r="K229" i="10"/>
  <c r="L229" i="10"/>
  <c r="M229" i="10"/>
  <c r="H230" i="10"/>
  <c r="I230" i="10"/>
  <c r="J230" i="10"/>
  <c r="K230" i="10"/>
  <c r="L230" i="10"/>
  <c r="M230" i="10"/>
  <c r="H231" i="10"/>
  <c r="I231" i="10"/>
  <c r="J231" i="10"/>
  <c r="K231" i="10"/>
  <c r="L231" i="10"/>
  <c r="M231" i="10"/>
  <c r="H232" i="10"/>
  <c r="I232" i="10"/>
  <c r="J232" i="10"/>
  <c r="K232" i="10"/>
  <c r="L232" i="10"/>
  <c r="M232" i="10"/>
  <c r="H233" i="10"/>
  <c r="I233" i="10"/>
  <c r="J233" i="10"/>
  <c r="K233" i="10"/>
  <c r="L233" i="10"/>
  <c r="M233" i="10"/>
  <c r="H234" i="10"/>
  <c r="I234" i="10"/>
  <c r="J234" i="10"/>
  <c r="K234" i="10"/>
  <c r="L234" i="10"/>
  <c r="M234" i="10"/>
  <c r="H235" i="10"/>
  <c r="I235" i="10"/>
  <c r="J235" i="10"/>
  <c r="K235" i="10"/>
  <c r="L235" i="10"/>
  <c r="M235" i="10"/>
  <c r="H236" i="10"/>
  <c r="I236" i="10"/>
  <c r="J236" i="10"/>
  <c r="K236" i="10"/>
  <c r="L236" i="10"/>
  <c r="M236" i="10"/>
  <c r="H237" i="10"/>
  <c r="I237" i="10"/>
  <c r="J237" i="10"/>
  <c r="K237" i="10"/>
  <c r="L237" i="10"/>
  <c r="M237" i="10"/>
  <c r="H238" i="10"/>
  <c r="I238" i="10"/>
  <c r="J238" i="10"/>
  <c r="K238" i="10"/>
  <c r="L238" i="10"/>
  <c r="M238" i="10"/>
  <c r="H239" i="10"/>
  <c r="I239" i="10"/>
  <c r="J239" i="10"/>
  <c r="K239" i="10"/>
  <c r="L239" i="10"/>
  <c r="M239" i="10"/>
  <c r="H240" i="10"/>
  <c r="I240" i="10"/>
  <c r="J240" i="10"/>
  <c r="K240" i="10"/>
  <c r="L240" i="10"/>
  <c r="M240" i="10"/>
  <c r="H241" i="10"/>
  <c r="I241" i="10"/>
  <c r="J241" i="10"/>
  <c r="K241" i="10"/>
  <c r="L241" i="10"/>
  <c r="M241" i="10"/>
  <c r="H242" i="10"/>
  <c r="I242" i="10"/>
  <c r="J242" i="10"/>
  <c r="K242" i="10"/>
  <c r="L242" i="10"/>
  <c r="M242" i="10"/>
  <c r="H243" i="10"/>
  <c r="I243" i="10"/>
  <c r="J243" i="10"/>
  <c r="K243" i="10"/>
  <c r="L243" i="10"/>
  <c r="M243" i="10"/>
  <c r="H244" i="10"/>
  <c r="I244" i="10"/>
  <c r="J244" i="10"/>
  <c r="K244" i="10"/>
  <c r="L244" i="10"/>
  <c r="M244" i="10"/>
  <c r="H245" i="10"/>
  <c r="I245" i="10"/>
  <c r="J245" i="10"/>
  <c r="K245" i="10"/>
  <c r="L245" i="10"/>
  <c r="M245" i="10"/>
  <c r="H246" i="10"/>
  <c r="I246" i="10"/>
  <c r="J246" i="10"/>
  <c r="K246" i="10"/>
  <c r="L246" i="10"/>
  <c r="M246" i="10"/>
  <c r="H247" i="10"/>
  <c r="I247" i="10"/>
  <c r="J247" i="10"/>
  <c r="K247" i="10"/>
  <c r="L247" i="10"/>
  <c r="M247" i="10"/>
  <c r="H248" i="10"/>
  <c r="I248" i="10"/>
  <c r="J248" i="10"/>
  <c r="K248" i="10"/>
  <c r="L248" i="10"/>
  <c r="M248" i="10"/>
  <c r="H249" i="10"/>
  <c r="I249" i="10"/>
  <c r="J249" i="10"/>
  <c r="K249" i="10"/>
  <c r="L249" i="10"/>
  <c r="M249" i="10"/>
  <c r="H250" i="10"/>
  <c r="I250" i="10"/>
  <c r="J250" i="10"/>
  <c r="K250" i="10"/>
  <c r="L250" i="10"/>
  <c r="M250" i="10"/>
  <c r="H251" i="10"/>
  <c r="I251" i="10"/>
  <c r="J251" i="10"/>
  <c r="K251" i="10"/>
  <c r="L251" i="10"/>
  <c r="M251" i="10"/>
  <c r="H252" i="10"/>
  <c r="I252" i="10"/>
  <c r="J252" i="10"/>
  <c r="K252" i="10"/>
  <c r="L252" i="10"/>
  <c r="M252" i="10"/>
  <c r="H253" i="10"/>
  <c r="I253" i="10"/>
  <c r="J253" i="10"/>
  <c r="K253" i="10"/>
  <c r="L253" i="10"/>
  <c r="M253" i="10"/>
  <c r="H254" i="10"/>
  <c r="I254" i="10"/>
  <c r="J254" i="10"/>
  <c r="K254" i="10"/>
  <c r="L254" i="10"/>
  <c r="M254" i="10"/>
  <c r="H255" i="10"/>
  <c r="I255" i="10"/>
  <c r="J255" i="10"/>
  <c r="K255" i="10"/>
  <c r="L255" i="10"/>
  <c r="M255" i="10"/>
  <c r="H256" i="10"/>
  <c r="I256" i="10"/>
  <c r="J256" i="10"/>
  <c r="K256" i="10"/>
  <c r="L256" i="10"/>
  <c r="M256" i="10"/>
  <c r="H257" i="10"/>
  <c r="I257" i="10"/>
  <c r="J257" i="10"/>
  <c r="K257" i="10"/>
  <c r="L257" i="10"/>
  <c r="M257" i="10"/>
  <c r="H258" i="10"/>
  <c r="I258" i="10"/>
  <c r="J258" i="10"/>
  <c r="K258" i="10"/>
  <c r="L258" i="10"/>
  <c r="M258" i="10"/>
  <c r="H259" i="10"/>
  <c r="I259" i="10"/>
  <c r="J259" i="10"/>
  <c r="K259" i="10"/>
  <c r="L259" i="10"/>
  <c r="M259" i="10"/>
  <c r="H260" i="10"/>
  <c r="I260" i="10"/>
  <c r="J260" i="10"/>
  <c r="K260" i="10"/>
  <c r="L260" i="10"/>
  <c r="M260" i="10"/>
  <c r="H261" i="10"/>
  <c r="I261" i="10"/>
  <c r="J261" i="10"/>
  <c r="K261" i="10"/>
  <c r="L261" i="10"/>
  <c r="M261" i="10"/>
  <c r="H262" i="10"/>
  <c r="I262" i="10"/>
  <c r="J262" i="10"/>
  <c r="K262" i="10"/>
  <c r="L262" i="10"/>
  <c r="M262" i="10"/>
  <c r="H263" i="10"/>
  <c r="I263" i="10"/>
  <c r="J263" i="10"/>
  <c r="K263" i="10"/>
  <c r="L263" i="10"/>
  <c r="M263" i="10"/>
  <c r="H264" i="10"/>
  <c r="I264" i="10"/>
  <c r="J264" i="10"/>
  <c r="K264" i="10"/>
  <c r="L264" i="10"/>
  <c r="M264" i="10"/>
  <c r="H265" i="10"/>
  <c r="I265" i="10"/>
  <c r="J265" i="10"/>
  <c r="K265" i="10"/>
  <c r="L265" i="10"/>
  <c r="M265" i="10"/>
  <c r="H266" i="10"/>
  <c r="I266" i="10"/>
  <c r="J266" i="10"/>
  <c r="K266" i="10"/>
  <c r="L266" i="10"/>
  <c r="M266" i="10"/>
  <c r="H267" i="10"/>
  <c r="I267" i="10"/>
  <c r="J267" i="10"/>
  <c r="K267" i="10"/>
  <c r="L267" i="10"/>
  <c r="M267" i="10"/>
  <c r="H268" i="10"/>
  <c r="I268" i="10"/>
  <c r="J268" i="10"/>
  <c r="K268" i="10"/>
  <c r="L268" i="10"/>
  <c r="M268" i="10"/>
  <c r="H269" i="10"/>
  <c r="I269" i="10"/>
  <c r="J269" i="10"/>
  <c r="K269" i="10"/>
  <c r="L269" i="10"/>
  <c r="M269" i="10"/>
  <c r="H270" i="10"/>
  <c r="I270" i="10"/>
  <c r="J270" i="10"/>
  <c r="K270" i="10"/>
  <c r="L270" i="10"/>
  <c r="M270" i="10"/>
  <c r="H271" i="10"/>
  <c r="I271" i="10"/>
  <c r="J271" i="10"/>
  <c r="K271" i="10"/>
  <c r="L271" i="10"/>
  <c r="M271" i="10"/>
  <c r="H272" i="10"/>
  <c r="I272" i="10"/>
  <c r="J272" i="10"/>
  <c r="K272" i="10"/>
  <c r="L272" i="10"/>
  <c r="M272" i="10"/>
  <c r="H273" i="10"/>
  <c r="I273" i="10"/>
  <c r="J273" i="10"/>
  <c r="K273" i="10"/>
  <c r="L273" i="10"/>
  <c r="M273" i="10"/>
  <c r="H274" i="10"/>
  <c r="I274" i="10"/>
  <c r="J274" i="10"/>
  <c r="K274" i="10"/>
  <c r="L274" i="10"/>
  <c r="M274" i="10"/>
  <c r="H275" i="10"/>
  <c r="I275" i="10"/>
  <c r="J275" i="10"/>
  <c r="K275" i="10"/>
  <c r="L275" i="10"/>
  <c r="M275" i="10"/>
  <c r="H276" i="10"/>
  <c r="I276" i="10"/>
  <c r="J276" i="10"/>
  <c r="K276" i="10"/>
  <c r="L276" i="10"/>
  <c r="M276" i="10"/>
  <c r="H277" i="10"/>
  <c r="I277" i="10"/>
  <c r="J277" i="10"/>
  <c r="K277" i="10"/>
  <c r="L277" i="10"/>
  <c r="M277" i="10"/>
  <c r="H278" i="10"/>
  <c r="I278" i="10"/>
  <c r="J278" i="10"/>
  <c r="K278" i="10"/>
  <c r="L278" i="10"/>
  <c r="M278" i="10"/>
  <c r="H279" i="10"/>
  <c r="I279" i="10"/>
  <c r="J279" i="10"/>
  <c r="K279" i="10"/>
  <c r="L279" i="10"/>
  <c r="M279" i="10"/>
  <c r="H280" i="10"/>
  <c r="I280" i="10"/>
  <c r="J280" i="10"/>
  <c r="K280" i="10"/>
  <c r="L280" i="10"/>
  <c r="M280" i="10"/>
  <c r="H281" i="10"/>
  <c r="I281" i="10"/>
  <c r="J281" i="10"/>
  <c r="K281" i="10"/>
  <c r="L281" i="10"/>
  <c r="M281" i="10"/>
  <c r="H282" i="10"/>
  <c r="I282" i="10"/>
  <c r="J282" i="10"/>
  <c r="K282" i="10"/>
  <c r="L282" i="10"/>
  <c r="M282" i="10"/>
  <c r="H283" i="10"/>
  <c r="I283" i="10"/>
  <c r="J283" i="10"/>
  <c r="K283" i="10"/>
  <c r="L283" i="10"/>
  <c r="M283" i="10"/>
  <c r="H284" i="10"/>
  <c r="I284" i="10"/>
  <c r="J284" i="10"/>
  <c r="K284" i="10"/>
  <c r="L284" i="10"/>
  <c r="M284" i="10"/>
  <c r="H285" i="10"/>
  <c r="I285" i="10"/>
  <c r="J285" i="10"/>
  <c r="K285" i="10"/>
  <c r="L285" i="10"/>
  <c r="M285" i="10"/>
  <c r="H286" i="10"/>
  <c r="I286" i="10"/>
  <c r="J286" i="10"/>
  <c r="K286" i="10"/>
  <c r="L286" i="10"/>
  <c r="M286" i="10"/>
  <c r="H287" i="10"/>
  <c r="I287" i="10"/>
  <c r="J287" i="10"/>
  <c r="K287" i="10"/>
  <c r="L287" i="10"/>
  <c r="M287" i="10"/>
  <c r="H288" i="10"/>
  <c r="I288" i="10"/>
  <c r="J288" i="10"/>
  <c r="K288" i="10"/>
  <c r="L288" i="10"/>
  <c r="M288" i="10"/>
  <c r="H289" i="10"/>
  <c r="I289" i="10"/>
  <c r="J289" i="10"/>
  <c r="K289" i="10"/>
  <c r="L289" i="10"/>
  <c r="M289" i="10"/>
  <c r="H290" i="10"/>
  <c r="I290" i="10"/>
  <c r="J290" i="10"/>
  <c r="K290" i="10"/>
  <c r="L290" i="10"/>
  <c r="M290" i="10"/>
  <c r="H291" i="10"/>
  <c r="I291" i="10"/>
  <c r="J291" i="10"/>
  <c r="K291" i="10"/>
  <c r="L291" i="10"/>
  <c r="M291" i="10"/>
  <c r="H292" i="10"/>
  <c r="I292" i="10"/>
  <c r="J292" i="10"/>
  <c r="K292" i="10"/>
  <c r="L292" i="10"/>
  <c r="M292" i="10"/>
  <c r="H293" i="10"/>
  <c r="I293" i="10"/>
  <c r="J293" i="10"/>
  <c r="K293" i="10"/>
  <c r="L293" i="10"/>
  <c r="M293" i="10"/>
  <c r="H294" i="10"/>
  <c r="I294" i="10"/>
  <c r="J294" i="10"/>
  <c r="K294" i="10"/>
  <c r="L294" i="10"/>
  <c r="M294" i="10"/>
  <c r="H295" i="10"/>
  <c r="I295" i="10"/>
  <c r="J295" i="10"/>
  <c r="K295" i="10"/>
  <c r="L295" i="10"/>
  <c r="M295" i="10"/>
  <c r="H296" i="10"/>
  <c r="I296" i="10"/>
  <c r="J296" i="10"/>
  <c r="K296" i="10"/>
  <c r="L296" i="10"/>
  <c r="M296" i="10"/>
  <c r="H297" i="10"/>
  <c r="I297" i="10"/>
  <c r="J297" i="10"/>
  <c r="K297" i="10"/>
  <c r="L297" i="10"/>
  <c r="M297" i="10"/>
  <c r="H298" i="10"/>
  <c r="I298" i="10"/>
  <c r="J298" i="10"/>
  <c r="K298" i="10"/>
  <c r="L298" i="10"/>
  <c r="M298" i="10"/>
  <c r="H299" i="10"/>
  <c r="I299" i="10"/>
  <c r="J299" i="10"/>
  <c r="K299" i="10"/>
  <c r="L299" i="10"/>
  <c r="M299" i="10"/>
  <c r="H300" i="10"/>
  <c r="I300" i="10"/>
  <c r="J300" i="10"/>
  <c r="K300" i="10"/>
  <c r="L300" i="10"/>
  <c r="M300" i="10"/>
  <c r="H301" i="10"/>
  <c r="I301" i="10"/>
  <c r="J301" i="10"/>
  <c r="K301" i="10"/>
  <c r="L301" i="10"/>
  <c r="M301" i="10"/>
  <c r="H302" i="10"/>
  <c r="I302" i="10"/>
  <c r="J302" i="10"/>
  <c r="K302" i="10"/>
  <c r="L302" i="10"/>
  <c r="M302" i="10"/>
  <c r="H303" i="10"/>
  <c r="I303" i="10"/>
  <c r="J303" i="10"/>
  <c r="K303" i="10"/>
  <c r="L303" i="10"/>
  <c r="M303" i="10"/>
  <c r="H304" i="10"/>
  <c r="I304" i="10"/>
  <c r="J304" i="10"/>
  <c r="K304" i="10"/>
  <c r="L304" i="10"/>
  <c r="M304" i="10"/>
  <c r="H305" i="10"/>
  <c r="I305" i="10"/>
  <c r="J305" i="10"/>
  <c r="K305" i="10"/>
  <c r="L305" i="10"/>
  <c r="M305" i="10"/>
  <c r="H306" i="10"/>
  <c r="I306" i="10"/>
  <c r="J306" i="10"/>
  <c r="K306" i="10"/>
  <c r="L306" i="10"/>
  <c r="M306" i="10"/>
  <c r="H307" i="10"/>
  <c r="I307" i="10"/>
  <c r="J307" i="10"/>
  <c r="K307" i="10"/>
  <c r="L307" i="10"/>
  <c r="M307" i="10"/>
  <c r="H308" i="10"/>
  <c r="I308" i="10"/>
  <c r="J308" i="10"/>
  <c r="K308" i="10"/>
  <c r="L308" i="10"/>
  <c r="M308" i="10"/>
  <c r="H309" i="10"/>
  <c r="I309" i="10"/>
  <c r="J309" i="10"/>
  <c r="K309" i="10"/>
  <c r="L309" i="10"/>
  <c r="M309" i="10"/>
  <c r="H310" i="10"/>
  <c r="I310" i="10"/>
  <c r="J310" i="10"/>
  <c r="K310" i="10"/>
  <c r="L310" i="10"/>
  <c r="M310" i="10"/>
  <c r="H311" i="10"/>
  <c r="I311" i="10"/>
  <c r="J311" i="10"/>
  <c r="K311" i="10"/>
  <c r="L311" i="10"/>
  <c r="M311" i="10"/>
  <c r="M2" i="10"/>
  <c r="L2" i="10"/>
  <c r="K2" i="10"/>
  <c r="J2" i="10"/>
  <c r="I2" i="10"/>
  <c r="H2" i="10"/>
  <c r="M211" i="7"/>
  <c r="L211" i="7"/>
  <c r="K211" i="7"/>
  <c r="J211" i="7"/>
  <c r="I211" i="7"/>
  <c r="H211" i="7"/>
  <c r="M210" i="7"/>
  <c r="L210" i="7"/>
  <c r="K210" i="7"/>
  <c r="J210" i="7"/>
  <c r="I210" i="7"/>
  <c r="H210" i="7"/>
  <c r="M209" i="7"/>
  <c r="L209" i="7"/>
  <c r="K209" i="7"/>
  <c r="J209" i="7"/>
  <c r="I209" i="7"/>
  <c r="H209" i="7"/>
  <c r="M208" i="7"/>
  <c r="L208" i="7"/>
  <c r="K208" i="7"/>
  <c r="J208" i="7"/>
  <c r="I208" i="7"/>
  <c r="H208" i="7"/>
  <c r="M207" i="7"/>
  <c r="L207" i="7"/>
  <c r="K207" i="7"/>
  <c r="J207" i="7"/>
  <c r="I207" i="7"/>
  <c r="H207" i="7"/>
  <c r="M206" i="7"/>
  <c r="L206" i="7"/>
  <c r="K206" i="7"/>
  <c r="J206" i="7"/>
  <c r="I206" i="7"/>
  <c r="H206" i="7"/>
  <c r="M205" i="7"/>
  <c r="L205" i="7"/>
  <c r="K205" i="7"/>
  <c r="J205" i="7"/>
  <c r="I205" i="7"/>
  <c r="H205" i="7"/>
  <c r="M204" i="7"/>
  <c r="L204" i="7"/>
  <c r="K204" i="7"/>
  <c r="J204" i="7"/>
  <c r="I204" i="7"/>
  <c r="H204" i="7"/>
  <c r="M203" i="7"/>
  <c r="L203" i="7"/>
  <c r="K203" i="7"/>
  <c r="J203" i="7"/>
  <c r="I203" i="7"/>
  <c r="H203" i="7"/>
  <c r="M202" i="7"/>
  <c r="L202" i="7"/>
  <c r="K202" i="7"/>
  <c r="J202" i="7"/>
  <c r="I202" i="7"/>
  <c r="H202" i="7"/>
  <c r="M201" i="7"/>
  <c r="L201" i="7"/>
  <c r="K201" i="7"/>
  <c r="J201" i="7"/>
  <c r="I201" i="7"/>
  <c r="H201" i="7"/>
  <c r="M200" i="7"/>
  <c r="L200" i="7"/>
  <c r="K200" i="7"/>
  <c r="J200" i="7"/>
  <c r="I200" i="7"/>
  <c r="H200" i="7"/>
  <c r="M199" i="7"/>
  <c r="L199" i="7"/>
  <c r="K199" i="7"/>
  <c r="J199" i="7"/>
  <c r="I199" i="7"/>
  <c r="H199" i="7"/>
  <c r="M198" i="7"/>
  <c r="L198" i="7"/>
  <c r="K198" i="7"/>
  <c r="J198" i="7"/>
  <c r="I198" i="7"/>
  <c r="H198" i="7"/>
  <c r="M197" i="7"/>
  <c r="L197" i="7"/>
  <c r="K197" i="7"/>
  <c r="J197" i="7"/>
  <c r="I197" i="7"/>
  <c r="H197" i="7"/>
  <c r="M196" i="7"/>
  <c r="L196" i="7"/>
  <c r="K196" i="7"/>
  <c r="J196" i="7"/>
  <c r="I196" i="7"/>
  <c r="H196" i="7"/>
  <c r="M195" i="7"/>
  <c r="L195" i="7"/>
  <c r="K195" i="7"/>
  <c r="J195" i="7"/>
  <c r="I195" i="7"/>
  <c r="H195" i="7"/>
  <c r="M194" i="7"/>
  <c r="L194" i="7"/>
  <c r="K194" i="7"/>
  <c r="J194" i="7"/>
  <c r="I194" i="7"/>
  <c r="H194" i="7"/>
  <c r="M193" i="7"/>
  <c r="L193" i="7"/>
  <c r="K193" i="7"/>
  <c r="J193" i="7"/>
  <c r="I193" i="7"/>
  <c r="H193" i="7"/>
  <c r="M192" i="7"/>
  <c r="L192" i="7"/>
  <c r="K192" i="7"/>
  <c r="J192" i="7"/>
  <c r="I192" i="7"/>
  <c r="H192" i="7"/>
  <c r="M191" i="7"/>
  <c r="L191" i="7"/>
  <c r="K191" i="7"/>
  <c r="J191" i="7"/>
  <c r="I191" i="7"/>
  <c r="H191" i="7"/>
  <c r="M190" i="7"/>
  <c r="L190" i="7"/>
  <c r="K190" i="7"/>
  <c r="J190" i="7"/>
  <c r="I190" i="7"/>
  <c r="H190" i="7"/>
  <c r="M189" i="7"/>
  <c r="L189" i="7"/>
  <c r="K189" i="7"/>
  <c r="J189" i="7"/>
  <c r="I189" i="7"/>
  <c r="H189" i="7"/>
  <c r="M188" i="7"/>
  <c r="L188" i="7"/>
  <c r="K188" i="7"/>
  <c r="J188" i="7"/>
  <c r="I188" i="7"/>
  <c r="H188" i="7"/>
  <c r="M187" i="7"/>
  <c r="L187" i="7"/>
  <c r="K187" i="7"/>
  <c r="J187" i="7"/>
  <c r="I187" i="7"/>
  <c r="H187" i="7"/>
  <c r="M186" i="7"/>
  <c r="L186" i="7"/>
  <c r="K186" i="7"/>
  <c r="J186" i="7"/>
  <c r="I186" i="7"/>
  <c r="H186" i="7"/>
  <c r="M185" i="7"/>
  <c r="L185" i="7"/>
  <c r="K185" i="7"/>
  <c r="J185" i="7"/>
  <c r="I185" i="7"/>
  <c r="H185" i="7"/>
  <c r="M184" i="7"/>
  <c r="L184" i="7"/>
  <c r="K184" i="7"/>
  <c r="J184" i="7"/>
  <c r="I184" i="7"/>
  <c r="H184" i="7"/>
  <c r="M183" i="7"/>
  <c r="L183" i="7"/>
  <c r="K183" i="7"/>
  <c r="J183" i="7"/>
  <c r="I183" i="7"/>
  <c r="H183" i="7"/>
  <c r="M182" i="7"/>
  <c r="L182" i="7"/>
  <c r="K182" i="7"/>
  <c r="J182" i="7"/>
  <c r="I182" i="7"/>
  <c r="H182" i="7"/>
  <c r="M181" i="7"/>
  <c r="L181" i="7"/>
  <c r="K181" i="7"/>
  <c r="J181" i="7"/>
  <c r="I181" i="7"/>
  <c r="H181" i="7"/>
  <c r="M180" i="7"/>
  <c r="L180" i="7"/>
  <c r="K180" i="7"/>
  <c r="J180" i="7"/>
  <c r="I180" i="7"/>
  <c r="H180" i="7"/>
  <c r="M179" i="7"/>
  <c r="L179" i="7"/>
  <c r="K179" i="7"/>
  <c r="J179" i="7"/>
  <c r="I179" i="7"/>
  <c r="H179" i="7"/>
  <c r="M178" i="7"/>
  <c r="L178" i="7"/>
  <c r="K178" i="7"/>
  <c r="J178" i="7"/>
  <c r="I178" i="7"/>
  <c r="H178" i="7"/>
  <c r="M177" i="7"/>
  <c r="L177" i="7"/>
  <c r="K177" i="7"/>
  <c r="J177" i="7"/>
  <c r="I177" i="7"/>
  <c r="H177" i="7"/>
  <c r="M176" i="7"/>
  <c r="L176" i="7"/>
  <c r="K176" i="7"/>
  <c r="J176" i="7"/>
  <c r="I176" i="7"/>
  <c r="H176" i="7"/>
  <c r="M175" i="7"/>
  <c r="L175" i="7"/>
  <c r="K175" i="7"/>
  <c r="J175" i="7"/>
  <c r="I175" i="7"/>
  <c r="H175" i="7"/>
  <c r="M174" i="7"/>
  <c r="L174" i="7"/>
  <c r="K174" i="7"/>
  <c r="J174" i="7"/>
  <c r="I174" i="7"/>
  <c r="H174" i="7"/>
  <c r="M173" i="7"/>
  <c r="L173" i="7"/>
  <c r="K173" i="7"/>
  <c r="J173" i="7"/>
  <c r="I173" i="7"/>
  <c r="H173" i="7"/>
  <c r="M172" i="7"/>
  <c r="L172" i="7"/>
  <c r="K172" i="7"/>
  <c r="J172" i="7"/>
  <c r="I172" i="7"/>
  <c r="H172" i="7"/>
  <c r="M171" i="7"/>
  <c r="L171" i="7"/>
  <c r="K171" i="7"/>
  <c r="J171" i="7"/>
  <c r="I171" i="7"/>
  <c r="H171" i="7"/>
  <c r="I170" i="7"/>
  <c r="H170" i="7"/>
  <c r="M169" i="7"/>
  <c r="L169" i="7"/>
  <c r="K169" i="7"/>
  <c r="J169" i="7"/>
  <c r="I169" i="7"/>
  <c r="H169" i="7"/>
  <c r="M168" i="7"/>
  <c r="L168" i="7"/>
  <c r="K168" i="7"/>
  <c r="J168" i="7"/>
  <c r="I168" i="7"/>
  <c r="H168" i="7"/>
  <c r="M167" i="7"/>
  <c r="L167" i="7"/>
  <c r="K167" i="7"/>
  <c r="J167" i="7"/>
  <c r="I167" i="7"/>
  <c r="H167" i="7"/>
  <c r="M166" i="7"/>
  <c r="L166" i="7"/>
  <c r="K166" i="7"/>
  <c r="J166" i="7"/>
  <c r="I166" i="7"/>
  <c r="H166" i="7"/>
  <c r="M165" i="7"/>
  <c r="L165" i="7"/>
  <c r="K165" i="7"/>
  <c r="J165" i="7"/>
  <c r="I165" i="7"/>
  <c r="H165" i="7"/>
  <c r="M164" i="7"/>
  <c r="L164" i="7"/>
  <c r="K164" i="7"/>
  <c r="J164" i="7"/>
  <c r="I164" i="7"/>
  <c r="H164" i="7"/>
  <c r="M163" i="7"/>
  <c r="L163" i="7"/>
  <c r="K163" i="7"/>
  <c r="J163" i="7"/>
  <c r="I163" i="7"/>
  <c r="H163" i="7"/>
  <c r="M162" i="7"/>
  <c r="L162" i="7"/>
  <c r="K162" i="7"/>
  <c r="J162" i="7"/>
  <c r="I162" i="7"/>
  <c r="H162" i="7"/>
  <c r="M161" i="7"/>
  <c r="L161" i="7"/>
  <c r="K161" i="7"/>
  <c r="J161" i="7"/>
  <c r="I161" i="7"/>
  <c r="H161" i="7"/>
  <c r="M160" i="7"/>
  <c r="L160" i="7"/>
  <c r="K160" i="7"/>
  <c r="J160" i="7"/>
  <c r="I160" i="7"/>
  <c r="H160" i="7"/>
  <c r="M159" i="7"/>
  <c r="L159" i="7"/>
  <c r="K159" i="7"/>
  <c r="J159" i="7"/>
  <c r="I159" i="7"/>
  <c r="H159" i="7"/>
  <c r="M158" i="7"/>
  <c r="L158" i="7"/>
  <c r="K158" i="7"/>
  <c r="J158" i="7"/>
  <c r="I158" i="7"/>
  <c r="H158" i="7"/>
  <c r="M157" i="7"/>
  <c r="L157" i="7"/>
  <c r="K157" i="7"/>
  <c r="J157" i="7"/>
  <c r="I157" i="7"/>
  <c r="H157" i="7"/>
  <c r="M156" i="7"/>
  <c r="L156" i="7"/>
  <c r="K156" i="7"/>
  <c r="J156" i="7"/>
  <c r="I156" i="7"/>
  <c r="H156" i="7"/>
  <c r="M155" i="7"/>
  <c r="L155" i="7"/>
  <c r="K155" i="7"/>
  <c r="J155" i="7"/>
  <c r="I155" i="7"/>
  <c r="H155" i="7"/>
  <c r="M154" i="7"/>
  <c r="L154" i="7"/>
  <c r="K154" i="7"/>
  <c r="J154" i="7"/>
  <c r="I154" i="7"/>
  <c r="H154" i="7"/>
  <c r="M153" i="7"/>
  <c r="L153" i="7"/>
  <c r="K153" i="7"/>
  <c r="J153" i="7"/>
  <c r="I153" i="7"/>
  <c r="H153" i="7"/>
  <c r="M152" i="7"/>
  <c r="L152" i="7"/>
  <c r="K152" i="7"/>
  <c r="J152" i="7"/>
  <c r="I152" i="7"/>
  <c r="H152" i="7"/>
  <c r="M151" i="7"/>
  <c r="L151" i="7"/>
  <c r="K151" i="7"/>
  <c r="J151" i="7"/>
  <c r="I151" i="7"/>
  <c r="H151" i="7"/>
  <c r="M150" i="7"/>
  <c r="L150" i="7"/>
  <c r="K150" i="7"/>
  <c r="J150" i="7"/>
  <c r="I150" i="7"/>
  <c r="H150" i="7"/>
  <c r="M149" i="7"/>
  <c r="L149" i="7"/>
  <c r="K149" i="7"/>
  <c r="J149" i="7"/>
  <c r="I149" i="7"/>
  <c r="H149" i="7"/>
  <c r="M148" i="7"/>
  <c r="L148" i="7"/>
  <c r="K148" i="7"/>
  <c r="J148" i="7"/>
  <c r="I148" i="7"/>
  <c r="H148" i="7"/>
  <c r="M147" i="7"/>
  <c r="L147" i="7"/>
  <c r="K147" i="7"/>
  <c r="J147" i="7"/>
  <c r="I147" i="7"/>
  <c r="H147" i="7"/>
  <c r="M146" i="7"/>
  <c r="L146" i="7"/>
  <c r="K146" i="7"/>
  <c r="J146" i="7"/>
  <c r="I146" i="7"/>
  <c r="H146" i="7"/>
  <c r="M145" i="7"/>
  <c r="L145" i="7"/>
  <c r="K145" i="7"/>
  <c r="J145" i="7"/>
  <c r="I145" i="7"/>
  <c r="H145" i="7"/>
  <c r="M144" i="7"/>
  <c r="L144" i="7"/>
  <c r="K144" i="7"/>
  <c r="J144" i="7"/>
  <c r="I144" i="7"/>
  <c r="H144" i="7"/>
  <c r="M143" i="7"/>
  <c r="L143" i="7"/>
  <c r="K143" i="7"/>
  <c r="J143" i="7"/>
  <c r="I143" i="7"/>
  <c r="H143" i="7"/>
  <c r="M142" i="7"/>
  <c r="L142" i="7"/>
  <c r="K142" i="7"/>
  <c r="J142" i="7"/>
  <c r="I142" i="7"/>
  <c r="H142" i="7"/>
  <c r="M141" i="7"/>
  <c r="L141" i="7"/>
  <c r="K141" i="7"/>
  <c r="J141" i="7"/>
  <c r="I141" i="7"/>
  <c r="H141" i="7"/>
  <c r="M140" i="7"/>
  <c r="L140" i="7"/>
  <c r="K140" i="7"/>
  <c r="J140" i="7"/>
  <c r="I140" i="7"/>
  <c r="H140" i="7"/>
  <c r="M139" i="7"/>
  <c r="L139" i="7"/>
  <c r="K139" i="7"/>
  <c r="J139" i="7"/>
  <c r="I139" i="7"/>
  <c r="H139" i="7"/>
  <c r="M138" i="7"/>
  <c r="L138" i="7"/>
  <c r="K138" i="7"/>
  <c r="J138" i="7"/>
  <c r="I138" i="7"/>
  <c r="H138" i="7"/>
  <c r="M137" i="7"/>
  <c r="L137" i="7"/>
  <c r="K137" i="7"/>
  <c r="J137" i="7"/>
  <c r="I137" i="7"/>
  <c r="H137" i="7"/>
  <c r="M136" i="7"/>
  <c r="L136" i="7"/>
  <c r="K136" i="7"/>
  <c r="J136" i="7"/>
  <c r="I136" i="7"/>
  <c r="H136" i="7"/>
  <c r="M135" i="7"/>
  <c r="L135" i="7"/>
  <c r="K135" i="7"/>
  <c r="J135" i="7"/>
  <c r="I135" i="7"/>
  <c r="H135" i="7"/>
  <c r="M134" i="7"/>
  <c r="L134" i="7"/>
  <c r="K134" i="7"/>
  <c r="J134" i="7"/>
  <c r="I134" i="7"/>
  <c r="H134" i="7"/>
  <c r="M133" i="7"/>
  <c r="L133" i="7"/>
  <c r="K133" i="7"/>
  <c r="J133" i="7"/>
  <c r="I133" i="7"/>
  <c r="H133" i="7"/>
  <c r="M132" i="7"/>
  <c r="L132" i="7"/>
  <c r="K132" i="7"/>
  <c r="J132" i="7"/>
  <c r="I132" i="7"/>
  <c r="H132" i="7"/>
  <c r="M131" i="7"/>
  <c r="L131" i="7"/>
  <c r="K131" i="7"/>
  <c r="J131" i="7"/>
  <c r="I131" i="7"/>
  <c r="H131" i="7"/>
  <c r="M130" i="7"/>
  <c r="L130" i="7"/>
  <c r="K130" i="7"/>
  <c r="J130" i="7"/>
  <c r="I130" i="7"/>
  <c r="H130" i="7"/>
  <c r="M129" i="7"/>
  <c r="L129" i="7"/>
  <c r="K129" i="7"/>
  <c r="J129" i="7"/>
  <c r="I129" i="7"/>
  <c r="H129" i="7"/>
  <c r="I128" i="7"/>
  <c r="H128" i="7"/>
  <c r="M127" i="7"/>
  <c r="L127" i="7"/>
  <c r="K127" i="7"/>
  <c r="J127" i="7"/>
  <c r="I127" i="7"/>
  <c r="H127" i="7"/>
  <c r="M126" i="7"/>
  <c r="L126" i="7"/>
  <c r="K126" i="7"/>
  <c r="J126" i="7"/>
  <c r="I126" i="7"/>
  <c r="H126" i="7"/>
  <c r="M125" i="7"/>
  <c r="L125" i="7"/>
  <c r="K125" i="7"/>
  <c r="J125" i="7"/>
  <c r="I125" i="7"/>
  <c r="H125" i="7"/>
  <c r="M124" i="7"/>
  <c r="L124" i="7"/>
  <c r="K124" i="7"/>
  <c r="J124" i="7"/>
  <c r="I124" i="7"/>
  <c r="H124" i="7"/>
  <c r="M123" i="7"/>
  <c r="L123" i="7"/>
  <c r="K123" i="7"/>
  <c r="J123" i="7"/>
  <c r="I123" i="7"/>
  <c r="H123" i="7"/>
  <c r="M122" i="7"/>
  <c r="L122" i="7"/>
  <c r="K122" i="7"/>
  <c r="J122" i="7"/>
  <c r="I122" i="7"/>
  <c r="H122" i="7"/>
  <c r="M121" i="7"/>
  <c r="L121" i="7"/>
  <c r="K121" i="7"/>
  <c r="J121" i="7"/>
  <c r="I121" i="7"/>
  <c r="H121" i="7"/>
  <c r="M120" i="7"/>
  <c r="L120" i="7"/>
  <c r="K120" i="7"/>
  <c r="J120" i="7"/>
  <c r="I120" i="7"/>
  <c r="H120" i="7"/>
  <c r="M119" i="7"/>
  <c r="L119" i="7"/>
  <c r="K119" i="7"/>
  <c r="J119" i="7"/>
  <c r="I119" i="7"/>
  <c r="H119" i="7"/>
  <c r="M118" i="7"/>
  <c r="L118" i="7"/>
  <c r="K118" i="7"/>
  <c r="J118" i="7"/>
  <c r="I118" i="7"/>
  <c r="H118" i="7"/>
  <c r="M117" i="7"/>
  <c r="L117" i="7"/>
  <c r="K117" i="7"/>
  <c r="J117" i="7"/>
  <c r="I117" i="7"/>
  <c r="H117" i="7"/>
  <c r="M116" i="7"/>
  <c r="L116" i="7"/>
  <c r="K116" i="7"/>
  <c r="J116" i="7"/>
  <c r="I116" i="7"/>
  <c r="H116" i="7"/>
  <c r="M115" i="7"/>
  <c r="L115" i="7"/>
  <c r="K115" i="7"/>
  <c r="J115" i="7"/>
  <c r="I115" i="7"/>
  <c r="H115" i="7"/>
  <c r="M114" i="7"/>
  <c r="L114" i="7"/>
  <c r="K114" i="7"/>
  <c r="J114" i="7"/>
  <c r="I114" i="7"/>
  <c r="H114" i="7"/>
  <c r="M113" i="7"/>
  <c r="L113" i="7"/>
  <c r="K113" i="7"/>
  <c r="J113" i="7"/>
  <c r="I113" i="7"/>
  <c r="H113" i="7"/>
  <c r="M112" i="7"/>
  <c r="L112" i="7"/>
  <c r="K112" i="7"/>
  <c r="J112" i="7"/>
  <c r="I112" i="7"/>
  <c r="H112" i="7"/>
  <c r="M111" i="7"/>
  <c r="L111" i="7"/>
  <c r="K111" i="7"/>
  <c r="J111" i="7"/>
  <c r="I111" i="7"/>
  <c r="H111" i="7"/>
  <c r="M110" i="7"/>
  <c r="L110" i="7"/>
  <c r="K110" i="7"/>
  <c r="J110" i="7"/>
  <c r="I110" i="7"/>
  <c r="H110" i="7"/>
  <c r="M109" i="7"/>
  <c r="L109" i="7"/>
  <c r="K109" i="7"/>
  <c r="J109" i="7"/>
  <c r="I109" i="7"/>
  <c r="H109" i="7"/>
  <c r="M108" i="7"/>
  <c r="L108" i="7"/>
  <c r="K108" i="7"/>
  <c r="J108" i="7"/>
  <c r="I108" i="7"/>
  <c r="H108" i="7"/>
  <c r="M107" i="7"/>
  <c r="L107" i="7"/>
  <c r="K107" i="7"/>
  <c r="J107" i="7"/>
  <c r="I107" i="7"/>
  <c r="H107" i="7"/>
  <c r="M106" i="7"/>
  <c r="L106" i="7"/>
  <c r="K106" i="7"/>
  <c r="J106" i="7"/>
  <c r="I106" i="7"/>
  <c r="H106" i="7"/>
  <c r="M105" i="7"/>
  <c r="L105" i="7"/>
  <c r="K105" i="7"/>
  <c r="J105" i="7"/>
  <c r="I105" i="7"/>
  <c r="H105" i="7"/>
  <c r="M104" i="7"/>
  <c r="L104" i="7"/>
  <c r="K104" i="7"/>
  <c r="J104" i="7"/>
  <c r="I104" i="7"/>
  <c r="H104" i="7"/>
  <c r="M103" i="7"/>
  <c r="L103" i="7"/>
  <c r="K103" i="7"/>
  <c r="J103" i="7"/>
  <c r="I103" i="7"/>
  <c r="H103" i="7"/>
  <c r="M102" i="7"/>
  <c r="L102" i="7"/>
  <c r="K102" i="7"/>
  <c r="J102" i="7"/>
  <c r="I102" i="7"/>
  <c r="H102" i="7"/>
  <c r="M101" i="7"/>
  <c r="L101" i="7"/>
  <c r="K101" i="7"/>
  <c r="J101" i="7"/>
  <c r="I101" i="7"/>
  <c r="H101" i="7"/>
  <c r="M100" i="7"/>
  <c r="L100" i="7"/>
  <c r="K100" i="7"/>
  <c r="J100" i="7"/>
  <c r="I100" i="7"/>
  <c r="H100" i="7"/>
  <c r="M99" i="7"/>
  <c r="L99" i="7"/>
  <c r="K99" i="7"/>
  <c r="J99" i="7"/>
  <c r="I99" i="7"/>
  <c r="H99" i="7"/>
  <c r="M98" i="7"/>
  <c r="L98" i="7"/>
  <c r="K98" i="7"/>
  <c r="J98" i="7"/>
  <c r="I98" i="7"/>
  <c r="H98" i="7"/>
  <c r="M97" i="7"/>
  <c r="L97" i="7"/>
  <c r="K97" i="7"/>
  <c r="J97" i="7"/>
  <c r="I97" i="7"/>
  <c r="H97" i="7"/>
  <c r="M96" i="7"/>
  <c r="L96" i="7"/>
  <c r="K96" i="7"/>
  <c r="J96" i="7"/>
  <c r="I96" i="7"/>
  <c r="H96" i="7"/>
  <c r="M95" i="7"/>
  <c r="L95" i="7"/>
  <c r="K95" i="7"/>
  <c r="J95" i="7"/>
  <c r="I95" i="7"/>
  <c r="H95" i="7"/>
  <c r="M94" i="7"/>
  <c r="L94" i="7"/>
  <c r="K94" i="7"/>
  <c r="J94" i="7"/>
  <c r="I94" i="7"/>
  <c r="H94" i="7"/>
  <c r="M93" i="7"/>
  <c r="L93" i="7"/>
  <c r="K93" i="7"/>
  <c r="J93" i="7"/>
  <c r="I93" i="7"/>
  <c r="H93" i="7"/>
  <c r="M92" i="7"/>
  <c r="L92" i="7"/>
  <c r="K92" i="7"/>
  <c r="J92" i="7"/>
  <c r="I92" i="7"/>
  <c r="H92" i="7"/>
  <c r="M91" i="7"/>
  <c r="L91" i="7"/>
  <c r="K91" i="7"/>
  <c r="J91" i="7"/>
  <c r="I91" i="7"/>
  <c r="H91" i="7"/>
  <c r="M90" i="7"/>
  <c r="L90" i="7"/>
  <c r="K90" i="7"/>
  <c r="J90" i="7"/>
  <c r="I90" i="7"/>
  <c r="H90" i="7"/>
  <c r="M89" i="7"/>
  <c r="L89" i="7"/>
  <c r="K89" i="7"/>
  <c r="J89" i="7"/>
  <c r="I89" i="7"/>
  <c r="H89" i="7"/>
  <c r="M88" i="7"/>
  <c r="L88" i="7"/>
  <c r="K88" i="7"/>
  <c r="J88" i="7"/>
  <c r="I88" i="7"/>
  <c r="H88" i="7"/>
  <c r="M87" i="7"/>
  <c r="L87" i="7"/>
  <c r="K87" i="7"/>
  <c r="J87" i="7"/>
  <c r="I87" i="7"/>
  <c r="H87" i="7"/>
  <c r="I86" i="7"/>
  <c r="H86" i="7"/>
  <c r="M85" i="7"/>
  <c r="L85" i="7"/>
  <c r="K85" i="7"/>
  <c r="J85" i="7"/>
  <c r="I85" i="7"/>
  <c r="H85" i="7"/>
  <c r="M84" i="7"/>
  <c r="L84" i="7"/>
  <c r="K84" i="7"/>
  <c r="J84" i="7"/>
  <c r="I84" i="7"/>
  <c r="H84" i="7"/>
  <c r="M83" i="7"/>
  <c r="L83" i="7"/>
  <c r="K83" i="7"/>
  <c r="J83" i="7"/>
  <c r="I83" i="7"/>
  <c r="H83" i="7"/>
  <c r="M82" i="7"/>
  <c r="L82" i="7"/>
  <c r="K82" i="7"/>
  <c r="J82" i="7"/>
  <c r="I82" i="7"/>
  <c r="H82" i="7"/>
  <c r="M81" i="7"/>
  <c r="L81" i="7"/>
  <c r="K81" i="7"/>
  <c r="J81" i="7"/>
  <c r="I81" i="7"/>
  <c r="H81" i="7"/>
  <c r="M80" i="7"/>
  <c r="L80" i="7"/>
  <c r="K80" i="7"/>
  <c r="J80" i="7"/>
  <c r="I80" i="7"/>
  <c r="H80" i="7"/>
  <c r="M79" i="7"/>
  <c r="L79" i="7"/>
  <c r="K79" i="7"/>
  <c r="J79" i="7"/>
  <c r="I79" i="7"/>
  <c r="H79" i="7"/>
  <c r="M78" i="7"/>
  <c r="L78" i="7"/>
  <c r="K78" i="7"/>
  <c r="J78" i="7"/>
  <c r="I78" i="7"/>
  <c r="H78" i="7"/>
  <c r="M77" i="7"/>
  <c r="L77" i="7"/>
  <c r="K77" i="7"/>
  <c r="J77" i="7"/>
  <c r="I77" i="7"/>
  <c r="H77" i="7"/>
  <c r="M76" i="7"/>
  <c r="L76" i="7"/>
  <c r="K76" i="7"/>
  <c r="J76" i="7"/>
  <c r="I76" i="7"/>
  <c r="H76" i="7"/>
  <c r="M75" i="7"/>
  <c r="L75" i="7"/>
  <c r="K75" i="7"/>
  <c r="J75" i="7"/>
  <c r="I75" i="7"/>
  <c r="H75" i="7"/>
  <c r="M74" i="7"/>
  <c r="L74" i="7"/>
  <c r="K74" i="7"/>
  <c r="J74" i="7"/>
  <c r="I74" i="7"/>
  <c r="H74" i="7"/>
  <c r="M73" i="7"/>
  <c r="L73" i="7"/>
  <c r="K73" i="7"/>
  <c r="J73" i="7"/>
  <c r="I73" i="7"/>
  <c r="H73" i="7"/>
  <c r="M72" i="7"/>
  <c r="L72" i="7"/>
  <c r="K72" i="7"/>
  <c r="J72" i="7"/>
  <c r="I72" i="7"/>
  <c r="H72" i="7"/>
  <c r="M71" i="7"/>
  <c r="L71" i="7"/>
  <c r="K71" i="7"/>
  <c r="J71" i="7"/>
  <c r="I71" i="7"/>
  <c r="H71" i="7"/>
  <c r="M70" i="7"/>
  <c r="L70" i="7"/>
  <c r="K70" i="7"/>
  <c r="J70" i="7"/>
  <c r="I70" i="7"/>
  <c r="H70" i="7"/>
  <c r="M69" i="7"/>
  <c r="L69" i="7"/>
  <c r="K69" i="7"/>
  <c r="J69" i="7"/>
  <c r="I69" i="7"/>
  <c r="H69" i="7"/>
  <c r="M68" i="7"/>
  <c r="L68" i="7"/>
  <c r="K68" i="7"/>
  <c r="J68" i="7"/>
  <c r="I68" i="7"/>
  <c r="H68" i="7"/>
  <c r="M67" i="7"/>
  <c r="L67" i="7"/>
  <c r="K67" i="7"/>
  <c r="J67" i="7"/>
  <c r="I67" i="7"/>
  <c r="H67" i="7"/>
  <c r="M66" i="7"/>
  <c r="L66" i="7"/>
  <c r="K66" i="7"/>
  <c r="J66" i="7"/>
  <c r="I66" i="7"/>
  <c r="H66" i="7"/>
  <c r="M65" i="7"/>
  <c r="L65" i="7"/>
  <c r="K65" i="7"/>
  <c r="J65" i="7"/>
  <c r="I65" i="7"/>
  <c r="H65" i="7"/>
  <c r="M64" i="7"/>
  <c r="L64" i="7"/>
  <c r="K64" i="7"/>
  <c r="J64" i="7"/>
  <c r="I64" i="7"/>
  <c r="H64" i="7"/>
  <c r="M63" i="7"/>
  <c r="L63" i="7"/>
  <c r="K63" i="7"/>
  <c r="J63" i="7"/>
  <c r="I63" i="7"/>
  <c r="H63" i="7"/>
  <c r="M62" i="7"/>
  <c r="L62" i="7"/>
  <c r="K62" i="7"/>
  <c r="J62" i="7"/>
  <c r="I62" i="7"/>
  <c r="H62" i="7"/>
  <c r="M61" i="7"/>
  <c r="L61" i="7"/>
  <c r="K61" i="7"/>
  <c r="J61" i="7"/>
  <c r="I61" i="7"/>
  <c r="H61" i="7"/>
  <c r="M60" i="7"/>
  <c r="L60" i="7"/>
  <c r="K60" i="7"/>
  <c r="J60" i="7"/>
  <c r="I60" i="7"/>
  <c r="H60" i="7"/>
  <c r="M59" i="7"/>
  <c r="L59" i="7"/>
  <c r="K59" i="7"/>
  <c r="J59" i="7"/>
  <c r="I59" i="7"/>
  <c r="H59" i="7"/>
  <c r="M58" i="7"/>
  <c r="L58" i="7"/>
  <c r="K58" i="7"/>
  <c r="J58" i="7"/>
  <c r="I58" i="7"/>
  <c r="H58" i="7"/>
  <c r="M57" i="7"/>
  <c r="L57" i="7"/>
  <c r="K57" i="7"/>
  <c r="J57" i="7"/>
  <c r="I57" i="7"/>
  <c r="H57" i="7"/>
  <c r="M56" i="7"/>
  <c r="L56" i="7"/>
  <c r="K56" i="7"/>
  <c r="J56" i="7"/>
  <c r="I56" i="7"/>
  <c r="H56" i="7"/>
  <c r="M55" i="7"/>
  <c r="L55" i="7"/>
  <c r="K55" i="7"/>
  <c r="J55" i="7"/>
  <c r="I55" i="7"/>
  <c r="H55" i="7"/>
  <c r="M54" i="7"/>
  <c r="L54" i="7"/>
  <c r="K54" i="7"/>
  <c r="J54" i="7"/>
  <c r="I54" i="7"/>
  <c r="H54" i="7"/>
  <c r="M53" i="7"/>
  <c r="L53" i="7"/>
  <c r="K53" i="7"/>
  <c r="J53" i="7"/>
  <c r="I53" i="7"/>
  <c r="H53" i="7"/>
  <c r="M52" i="7"/>
  <c r="L52" i="7"/>
  <c r="K52" i="7"/>
  <c r="J52" i="7"/>
  <c r="I52" i="7"/>
  <c r="H52" i="7"/>
  <c r="M51" i="7"/>
  <c r="L51" i="7"/>
  <c r="K51" i="7"/>
  <c r="J51" i="7"/>
  <c r="I51" i="7"/>
  <c r="H51" i="7"/>
  <c r="M50" i="7"/>
  <c r="L50" i="7"/>
  <c r="K50" i="7"/>
  <c r="J50" i="7"/>
  <c r="I50" i="7"/>
  <c r="H50" i="7"/>
  <c r="M49" i="7"/>
  <c r="L49" i="7"/>
  <c r="K49" i="7"/>
  <c r="J49" i="7"/>
  <c r="I49" i="7"/>
  <c r="H49" i="7"/>
  <c r="M48" i="7"/>
  <c r="L48" i="7"/>
  <c r="K48" i="7"/>
  <c r="J48" i="7"/>
  <c r="I48" i="7"/>
  <c r="H48" i="7"/>
  <c r="M47" i="7"/>
  <c r="L47" i="7"/>
  <c r="K47" i="7"/>
  <c r="J47" i="7"/>
  <c r="I47" i="7"/>
  <c r="H47" i="7"/>
  <c r="M46" i="7"/>
  <c r="L46" i="7"/>
  <c r="K46" i="7"/>
  <c r="J46" i="7"/>
  <c r="I46" i="7"/>
  <c r="H46" i="7"/>
  <c r="M45" i="7"/>
  <c r="L45" i="7"/>
  <c r="K45" i="7"/>
  <c r="J45" i="7"/>
  <c r="I45" i="7"/>
  <c r="H45" i="7"/>
  <c r="I44" i="7"/>
  <c r="H44" i="7"/>
  <c r="M43" i="7"/>
  <c r="L43" i="7"/>
  <c r="K43" i="7"/>
  <c r="J43" i="7"/>
  <c r="I43" i="7"/>
  <c r="H43" i="7"/>
  <c r="M42" i="7"/>
  <c r="L42" i="7"/>
  <c r="K42" i="7"/>
  <c r="J42" i="7"/>
  <c r="I42" i="7"/>
  <c r="H42" i="7"/>
  <c r="M41" i="7"/>
  <c r="L41" i="7"/>
  <c r="K41" i="7"/>
  <c r="J41" i="7"/>
  <c r="I41" i="7"/>
  <c r="H41" i="7"/>
  <c r="M40" i="7"/>
  <c r="L40" i="7"/>
  <c r="K40" i="7"/>
  <c r="J40" i="7"/>
  <c r="I40" i="7"/>
  <c r="H40" i="7"/>
  <c r="M39" i="7"/>
  <c r="L39" i="7"/>
  <c r="K39" i="7"/>
  <c r="J39" i="7"/>
  <c r="I39" i="7"/>
  <c r="H39" i="7"/>
  <c r="M38" i="7"/>
  <c r="L38" i="7"/>
  <c r="K38" i="7"/>
  <c r="J38" i="7"/>
  <c r="I38" i="7"/>
  <c r="H38" i="7"/>
  <c r="M37" i="7"/>
  <c r="L37" i="7"/>
  <c r="K37" i="7"/>
  <c r="J37" i="7"/>
  <c r="I37" i="7"/>
  <c r="H37" i="7"/>
  <c r="M36" i="7"/>
  <c r="L36" i="7"/>
  <c r="K36" i="7"/>
  <c r="J36" i="7"/>
  <c r="I36" i="7"/>
  <c r="H36" i="7"/>
  <c r="M35" i="7"/>
  <c r="L35" i="7"/>
  <c r="K35" i="7"/>
  <c r="J35" i="7"/>
  <c r="I35" i="7"/>
  <c r="H35" i="7"/>
  <c r="M34" i="7"/>
  <c r="L34" i="7"/>
  <c r="K34" i="7"/>
  <c r="J34" i="7"/>
  <c r="I34" i="7"/>
  <c r="H34" i="7"/>
  <c r="M33" i="7"/>
  <c r="L33" i="7"/>
  <c r="K33" i="7"/>
  <c r="J33" i="7"/>
  <c r="I33" i="7"/>
  <c r="H33" i="7"/>
  <c r="M32" i="7"/>
  <c r="L32" i="7"/>
  <c r="K32" i="7"/>
  <c r="J32" i="7"/>
  <c r="I32" i="7"/>
  <c r="H32" i="7"/>
  <c r="M31" i="7"/>
  <c r="L31" i="7"/>
  <c r="K31" i="7"/>
  <c r="J31" i="7"/>
  <c r="I31" i="7"/>
  <c r="H31" i="7"/>
  <c r="M30" i="7"/>
  <c r="L30" i="7"/>
  <c r="K30" i="7"/>
  <c r="J30" i="7"/>
  <c r="I30" i="7"/>
  <c r="H30" i="7"/>
  <c r="M29" i="7"/>
  <c r="L29" i="7"/>
  <c r="K29" i="7"/>
  <c r="J29" i="7"/>
  <c r="I29" i="7"/>
  <c r="H29" i="7"/>
  <c r="M28" i="7"/>
  <c r="L28" i="7"/>
  <c r="K28" i="7"/>
  <c r="J28" i="7"/>
  <c r="I28" i="7"/>
  <c r="H28" i="7"/>
  <c r="M27" i="7"/>
  <c r="L27" i="7"/>
  <c r="K27" i="7"/>
  <c r="J27" i="7"/>
  <c r="I27" i="7"/>
  <c r="H27" i="7"/>
  <c r="M26" i="7"/>
  <c r="L26" i="7"/>
  <c r="K26" i="7"/>
  <c r="J26" i="7"/>
  <c r="I26" i="7"/>
  <c r="H26" i="7"/>
  <c r="M25" i="7"/>
  <c r="L25" i="7"/>
  <c r="K25" i="7"/>
  <c r="J25" i="7"/>
  <c r="I25" i="7"/>
  <c r="H25" i="7"/>
  <c r="M24" i="7"/>
  <c r="L24" i="7"/>
  <c r="K24" i="7"/>
  <c r="J24" i="7"/>
  <c r="I24" i="7"/>
  <c r="H24" i="7"/>
  <c r="M23" i="7"/>
  <c r="L23" i="7"/>
  <c r="K23" i="7"/>
  <c r="J23" i="7"/>
  <c r="I23" i="7"/>
  <c r="H23" i="7"/>
  <c r="M22" i="7"/>
  <c r="L22" i="7"/>
  <c r="K22" i="7"/>
  <c r="J22" i="7"/>
  <c r="I22" i="7"/>
  <c r="H22" i="7"/>
  <c r="M21" i="7"/>
  <c r="L21" i="7"/>
  <c r="K21" i="7"/>
  <c r="J21" i="7"/>
  <c r="I21" i="7"/>
  <c r="H21" i="7"/>
  <c r="M20" i="7"/>
  <c r="L20" i="7"/>
  <c r="K20" i="7"/>
  <c r="J20" i="7"/>
  <c r="I20" i="7"/>
  <c r="H20" i="7"/>
  <c r="M19" i="7"/>
  <c r="L19" i="7"/>
  <c r="K19" i="7"/>
  <c r="J19" i="7"/>
  <c r="I19" i="7"/>
  <c r="H19" i="7"/>
  <c r="M18" i="7"/>
  <c r="L18" i="7"/>
  <c r="K18" i="7"/>
  <c r="J18" i="7"/>
  <c r="I18" i="7"/>
  <c r="H18" i="7"/>
  <c r="M17" i="7"/>
  <c r="L17" i="7"/>
  <c r="K17" i="7"/>
  <c r="J17" i="7"/>
  <c r="I17" i="7"/>
  <c r="H17" i="7"/>
  <c r="M16" i="7"/>
  <c r="L16" i="7"/>
  <c r="K16" i="7"/>
  <c r="J16" i="7"/>
  <c r="I16" i="7"/>
  <c r="H16" i="7"/>
  <c r="M15" i="7"/>
  <c r="L15" i="7"/>
  <c r="K15" i="7"/>
  <c r="J15" i="7"/>
  <c r="I15" i="7"/>
  <c r="H15" i="7"/>
  <c r="M14" i="7"/>
  <c r="L14" i="7"/>
  <c r="K14" i="7"/>
  <c r="J14" i="7"/>
  <c r="I14" i="7"/>
  <c r="H14" i="7"/>
  <c r="M13" i="7"/>
  <c r="L13" i="7"/>
  <c r="K13" i="7"/>
  <c r="J13" i="7"/>
  <c r="I13" i="7"/>
  <c r="H13" i="7"/>
  <c r="M12" i="7"/>
  <c r="L12" i="7"/>
  <c r="K12" i="7"/>
  <c r="J12" i="7"/>
  <c r="I12" i="7"/>
  <c r="H12" i="7"/>
  <c r="M11" i="7"/>
  <c r="L11" i="7"/>
  <c r="K11" i="7"/>
  <c r="J11" i="7"/>
  <c r="I11" i="7"/>
  <c r="H11" i="7"/>
  <c r="M10" i="7"/>
  <c r="L10" i="7"/>
  <c r="K10" i="7"/>
  <c r="J10" i="7"/>
  <c r="I10" i="7"/>
  <c r="H10" i="7"/>
  <c r="M9" i="7"/>
  <c r="L9" i="7"/>
  <c r="K9" i="7"/>
  <c r="J9" i="7"/>
  <c r="I9" i="7"/>
  <c r="H9" i="7"/>
  <c r="M8" i="7"/>
  <c r="L8" i="7"/>
  <c r="K8" i="7"/>
  <c r="J8" i="7"/>
  <c r="I8" i="7"/>
  <c r="H8" i="7"/>
  <c r="M7" i="7"/>
  <c r="L7" i="7"/>
  <c r="K7" i="7"/>
  <c r="J7" i="7"/>
  <c r="I7" i="7"/>
  <c r="H7" i="7"/>
  <c r="M6" i="7"/>
  <c r="L6" i="7"/>
  <c r="K6" i="7"/>
  <c r="J6" i="7"/>
  <c r="I6" i="7"/>
  <c r="H6" i="7"/>
  <c r="M5" i="7"/>
  <c r="L5" i="7"/>
  <c r="K5" i="7"/>
  <c r="J5" i="7"/>
  <c r="I5" i="7"/>
  <c r="H5" i="7"/>
  <c r="M4" i="7"/>
  <c r="L4" i="7"/>
  <c r="K4" i="7"/>
  <c r="J4" i="7"/>
  <c r="I4" i="7"/>
  <c r="H4" i="7"/>
  <c r="M3" i="7"/>
  <c r="L3" i="7"/>
  <c r="K3" i="7"/>
  <c r="J3" i="7"/>
  <c r="I3" i="7"/>
  <c r="H3" i="7"/>
  <c r="I2" i="7"/>
  <c r="H2" i="7"/>
</calcChain>
</file>

<file path=xl/sharedStrings.xml><?xml version="1.0" encoding="utf-8"?>
<sst xmlns="http://schemas.openxmlformats.org/spreadsheetml/2006/main" count="565" uniqueCount="28">
  <si>
    <t>Sample Size (thous.)</t>
  </si>
  <si>
    <t>Median Income (Current $)</t>
  </si>
  <si>
    <t>Median Income (2014 $)</t>
  </si>
  <si>
    <t>Mean Income (Current $)</t>
  </si>
  <si>
    <t>Mean Income (2014 $)</t>
  </si>
  <si>
    <t>South</t>
  </si>
  <si>
    <t>Northeast</t>
  </si>
  <si>
    <t>Midwest</t>
  </si>
  <si>
    <t>Year</t>
  </si>
  <si>
    <t>Mean/Median Income (Current $)</t>
  </si>
  <si>
    <t>Mean/Median Income (2014 $)</t>
  </si>
  <si>
    <t>Median Income (Current $, % LQA)</t>
  </si>
  <si>
    <t>Median Income (2014 $, % LQA)</t>
  </si>
  <si>
    <t>Mean Income (Current $, % LQA)</t>
  </si>
  <si>
    <t>Mean Income (2014 $, % LQA)</t>
  </si>
  <si>
    <t>Area</t>
  </si>
  <si>
    <t>USA</t>
  </si>
  <si>
    <t>West</t>
  </si>
  <si>
    <t>Average of Mean/Median Income (Current $)</t>
  </si>
  <si>
    <t>15-24</t>
  </si>
  <si>
    <t>25-34</t>
  </si>
  <si>
    <t>35-44</t>
  </si>
  <si>
    <t>45-54</t>
  </si>
  <si>
    <t>55-64</t>
  </si>
  <si>
    <t>65+</t>
  </si>
  <si>
    <t>65-74</t>
  </si>
  <si>
    <t>75+</t>
  </si>
  <si>
    <t>Age 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</si>
</sst>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_(* #,##0_);_(* \(#,##0\);_(* &quot;-&quot;??_);_(@_)"/>
  </numFmts>
  <fonts count="20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43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9">
    <xf numFmtId="0" fontId="0" fillId="0" borderId="0" xfId="0"/>
    <xf numFmtId="169" fontId="0" fillId="0" borderId="0" xfId="28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NumberForma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7" xfId="0" applyBorder="1" applyAlignment="1">
      <alignment horizontal="left"/>
    </xf>
    <xf numFmtId="2" fontId="0" fillId="0" borderId="10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0" xfId="0" pivotButton="1" applyFont="1" applyBorder="1" applyAlignment="1">
      <alignment horizontal="left"/>
    </xf>
    <xf numFmtId="0" fontId="1" fillId="0" borderId="10" xfId="0" pivotButton="1" applyFont="1" applyBorder="1"/>
    <xf numFmtId="0" fontId="1" fillId="0" borderId="10" xfId="0" pivotButton="1" applyFont="1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66">
    <dxf>
      <alignment horizontal="center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numFmt numFmtId="2" formatCode="0.00"/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numFmt numFmtId="2" formatCode="0.00"/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numFmt numFmtId="2" formatCode="0.00"/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numFmt numFmtId="2" formatCode="0.0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2" formatCode="0.0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2" formatCode="0.0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1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[us_income_distribution_by_age_and_region.xlsx]age_pivot_table!PivotTable6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ln w="28575" cap="rnd">
            <a:solidFill>
              <a:sysClr val="windowText" lastClr="000000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age_pivot_table!$B$3:$B$4</c:f>
              <c:strCache>
                <c:ptCount val="1"/>
                <c:pt idx="0">
                  <c:v>15-24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age_pivot_table!$A$5:$A$45</c:f>
              <c:strCache>
                <c:ptCount val="41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</c:strCache>
            </c:strRef>
          </c:cat>
          <c:val>
            <c:numRef>
              <c:f>age_pivot_table!$B$5:$B$45</c:f>
              <c:numCache>
                <c:formatCode>0.00</c:formatCode>
                <c:ptCount val="41"/>
                <c:pt idx="0">
                  <c:v>1.4769301050708086</c:v>
                </c:pt>
                <c:pt idx="1">
                  <c:v>1.4653846153846153</c:v>
                </c:pt>
                <c:pt idx="2">
                  <c:v>1.467173738991193</c:v>
                </c:pt>
                <c:pt idx="3">
                  <c:v>1.4554128440366974</c:v>
                </c:pt>
                <c:pt idx="4">
                  <c:v>1.4712871287128713</c:v>
                </c:pt>
                <c:pt idx="5">
                  <c:v>1.4498409945070829</c:v>
                </c:pt>
                <c:pt idx="6">
                  <c:v>1.4266383656142212</c:v>
                </c:pt>
                <c:pt idx="7">
                  <c:v>1.475907590759076</c:v>
                </c:pt>
                <c:pt idx="8">
                  <c:v>1.5013137151865477</c:v>
                </c:pt>
                <c:pt idx="9">
                  <c:v>1.494258872651357</c:v>
                </c:pt>
                <c:pt idx="10">
                  <c:v>1.4982868330885952</c:v>
                </c:pt>
                <c:pt idx="11">
                  <c:v>1.4882162661737524</c:v>
                </c:pt>
                <c:pt idx="12">
                  <c:v>1.4540130151843818</c:v>
                </c:pt>
                <c:pt idx="13">
                  <c:v>1.4635706914344686</c:v>
                </c:pt>
                <c:pt idx="14">
                  <c:v>1.5077627388535031</c:v>
                </c:pt>
                <c:pt idx="15">
                  <c:v>1.4631170271769274</c:v>
                </c:pt>
                <c:pt idx="16">
                  <c:v>1.4111410601976639</c:v>
                </c:pt>
                <c:pt idx="17">
                  <c:v>1.3960777447032044</c:v>
                </c:pt>
                <c:pt idx="18">
                  <c:v>1.4311251314405888</c:v>
                </c:pt>
                <c:pt idx="19">
                  <c:v>1.4363481228668942</c:v>
                </c:pt>
                <c:pt idx="20">
                  <c:v>1.4062901155327343</c:v>
                </c:pt>
                <c:pt idx="21">
                  <c:v>1.4712567945972657</c:v>
                </c:pt>
                <c:pt idx="22">
                  <c:v>1.4290176479775105</c:v>
                </c:pt>
                <c:pt idx="23">
                  <c:v>1.4726027397260273</c:v>
                </c:pt>
                <c:pt idx="24">
                  <c:v>1.5045897079276773</c:v>
                </c:pt>
                <c:pt idx="25">
                  <c:v>1.4512792596624933</c:v>
                </c:pt>
                <c:pt idx="26">
                  <c:v>1.4196631226854617</c:v>
                </c:pt>
                <c:pt idx="27">
                  <c:v>1.4982590947292591</c:v>
                </c:pt>
                <c:pt idx="28">
                  <c:v>1.4351830263464678</c:v>
                </c:pt>
                <c:pt idx="29">
                  <c:v>1.397492454144416</c:v>
                </c:pt>
                <c:pt idx="30">
                  <c:v>1.4537824656912781</c:v>
                </c:pt>
                <c:pt idx="31">
                  <c:v>1.4236066279319992</c:v>
                </c:pt>
                <c:pt idx="32">
                  <c:v>1.3926912982031092</c:v>
                </c:pt>
                <c:pt idx="33">
                  <c:v>1.3835900473933649</c:v>
                </c:pt>
                <c:pt idx="34">
                  <c:v>1.4467653619955385</c:v>
                </c:pt>
                <c:pt idx="35">
                  <c:v>1.4329300368227249</c:v>
                </c:pt>
                <c:pt idx="36">
                  <c:v>1.4655302621642032</c:v>
                </c:pt>
                <c:pt idx="37">
                  <c:v>1.4063009787928222</c:v>
                </c:pt>
                <c:pt idx="38">
                  <c:v>1.4138032018742679</c:v>
                </c:pt>
                <c:pt idx="39">
                  <c:v>1.5079260860946415</c:v>
                </c:pt>
                <c:pt idx="40">
                  <c:v>1.5099808061420346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age_pivot_table!$C$3:$C$4</c:f>
              <c:strCache>
                <c:ptCount val="1"/>
                <c:pt idx="0">
                  <c:v>25-34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age_pivot_table!$A$5:$A$45</c:f>
              <c:strCache>
                <c:ptCount val="41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</c:strCache>
            </c:strRef>
          </c:cat>
          <c:val>
            <c:numRef>
              <c:f>age_pivot_table!$C$5:$C$45</c:f>
              <c:numCache>
                <c:formatCode>0.00</c:formatCode>
                <c:ptCount val="41"/>
                <c:pt idx="0">
                  <c:v>1.0743654822335025</c:v>
                </c:pt>
                <c:pt idx="1">
                  <c:v>1.0731270163699367</c:v>
                </c:pt>
                <c:pt idx="2">
                  <c:v>1.0899017591957962</c:v>
                </c:pt>
                <c:pt idx="3">
                  <c:v>1.0893316195372751</c:v>
                </c:pt>
                <c:pt idx="4">
                  <c:v>1.0928476686052444</c:v>
                </c:pt>
                <c:pt idx="5">
                  <c:v>1.1014632268001541</c:v>
                </c:pt>
                <c:pt idx="6">
                  <c:v>1.0941555535666339</c:v>
                </c:pt>
                <c:pt idx="7">
                  <c:v>1.1184346035015449</c:v>
                </c:pt>
                <c:pt idx="8">
                  <c:v>1.1364692218350756</c:v>
                </c:pt>
                <c:pt idx="9">
                  <c:v>1.1353185374421204</c:v>
                </c:pt>
                <c:pt idx="10">
                  <c:v>1.1299724886608671</c:v>
                </c:pt>
                <c:pt idx="11">
                  <c:v>1.1418255748738082</c:v>
                </c:pt>
                <c:pt idx="12">
                  <c:v>1.1423246357167063</c:v>
                </c:pt>
                <c:pt idx="13">
                  <c:v>1.1425580634609094</c:v>
                </c:pt>
                <c:pt idx="14">
                  <c:v>1.1371249769924536</c:v>
                </c:pt>
                <c:pt idx="15">
                  <c:v>1.1518058022498521</c:v>
                </c:pt>
                <c:pt idx="16">
                  <c:v>1.1560067879922757</c:v>
                </c:pt>
                <c:pt idx="17">
                  <c:v>1.1549336245043389</c:v>
                </c:pt>
                <c:pt idx="18">
                  <c:v>1.1729348937620725</c:v>
                </c:pt>
                <c:pt idx="19">
                  <c:v>1.1911185123508188</c:v>
                </c:pt>
                <c:pt idx="20">
                  <c:v>1.1850119585437151</c:v>
                </c:pt>
                <c:pt idx="21">
                  <c:v>1.1826801196572529</c:v>
                </c:pt>
                <c:pt idx="22">
                  <c:v>1.168300731742312</c:v>
                </c:pt>
                <c:pt idx="23">
                  <c:v>1.1900462856880987</c:v>
                </c:pt>
                <c:pt idx="24">
                  <c:v>1.1892253855791248</c:v>
                </c:pt>
                <c:pt idx="25">
                  <c:v>1.2104721524719055</c:v>
                </c:pt>
                <c:pt idx="26">
                  <c:v>1.2171446457216637</c:v>
                </c:pt>
                <c:pt idx="27">
                  <c:v>1.2141761864601701</c:v>
                </c:pt>
                <c:pt idx="28">
                  <c:v>1.1945551885180545</c:v>
                </c:pt>
                <c:pt idx="29">
                  <c:v>1.2280253319090493</c:v>
                </c:pt>
                <c:pt idx="30">
                  <c:v>1.2011171090118458</c:v>
                </c:pt>
                <c:pt idx="31">
                  <c:v>1.2187257617728531</c:v>
                </c:pt>
                <c:pt idx="32">
                  <c:v>1.238566303249852</c:v>
                </c:pt>
                <c:pt idx="33">
                  <c:v>1.212167401173001</c:v>
                </c:pt>
                <c:pt idx="34">
                  <c:v>1.1976012192697634</c:v>
                </c:pt>
                <c:pt idx="35">
                  <c:v>1.2395836959170177</c:v>
                </c:pt>
                <c:pt idx="36">
                  <c:v>1.2020160601400991</c:v>
                </c:pt>
                <c:pt idx="37">
                  <c:v>1.2088006902502157</c:v>
                </c:pt>
                <c:pt idx="38">
                  <c:v>1.2301816274342665</c:v>
                </c:pt>
                <c:pt idx="39">
                  <c:v>1.2548485799378648</c:v>
                </c:pt>
                <c:pt idx="40">
                  <c:v>1.2662801499087095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age_pivot_table!$D$3:$D$4</c:f>
              <c:strCache>
                <c:ptCount val="1"/>
                <c:pt idx="0">
                  <c:v>35-44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age_pivot_table!$A$5:$A$45</c:f>
              <c:strCache>
                <c:ptCount val="41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</c:strCache>
            </c:strRef>
          </c:cat>
          <c:val>
            <c:numRef>
              <c:f>age_pivot_table!$D$5:$D$45</c:f>
              <c:numCache>
                <c:formatCode>0.00</c:formatCode>
                <c:ptCount val="41"/>
                <c:pt idx="0">
                  <c:v>1.1609816503433525</c:v>
                </c:pt>
                <c:pt idx="1">
                  <c:v>1.1737573258085523</c:v>
                </c:pt>
                <c:pt idx="2">
                  <c:v>1.1736230419403739</c:v>
                </c:pt>
                <c:pt idx="3">
                  <c:v>1.1769151814873566</c:v>
                </c:pt>
                <c:pt idx="4">
                  <c:v>1.1946509519492294</c:v>
                </c:pt>
                <c:pt idx="5">
                  <c:v>1.2199372603694667</c:v>
                </c:pt>
                <c:pt idx="6">
                  <c:v>1.2229476089440183</c:v>
                </c:pt>
                <c:pt idx="7">
                  <c:v>1.2027615742449975</c:v>
                </c:pt>
                <c:pt idx="8">
                  <c:v>1.2044748729531338</c:v>
                </c:pt>
                <c:pt idx="9">
                  <c:v>1.1946745562130177</c:v>
                </c:pt>
                <c:pt idx="10">
                  <c:v>1.1873780487804879</c:v>
                </c:pt>
                <c:pt idx="11">
                  <c:v>1.2116792596497394</c:v>
                </c:pt>
                <c:pt idx="12">
                  <c:v>1.2061410788381743</c:v>
                </c:pt>
                <c:pt idx="13">
                  <c:v>1.206593063222581</c:v>
                </c:pt>
                <c:pt idx="14">
                  <c:v>1.2070912152124393</c:v>
                </c:pt>
                <c:pt idx="15">
                  <c:v>1.2247492922604482</c:v>
                </c:pt>
                <c:pt idx="16">
                  <c:v>1.2234820089955023</c:v>
                </c:pt>
                <c:pt idx="17">
                  <c:v>1.2144842924659438</c:v>
                </c:pt>
                <c:pt idx="18">
                  <c:v>1.2286343410248177</c:v>
                </c:pt>
                <c:pt idx="19">
                  <c:v>1.2870569280343716</c:v>
                </c:pt>
                <c:pt idx="20">
                  <c:v>1.3072471392871234</c:v>
                </c:pt>
                <c:pt idx="21">
                  <c:v>1.2929960275977419</c:v>
                </c:pt>
                <c:pt idx="22">
                  <c:v>1.2945643961986559</c:v>
                </c:pt>
                <c:pt idx="23">
                  <c:v>1.2830829825848553</c:v>
                </c:pt>
                <c:pt idx="24">
                  <c:v>1.289453312198179</c:v>
                </c:pt>
                <c:pt idx="25">
                  <c:v>1.2976126753024302</c:v>
                </c:pt>
                <c:pt idx="26">
                  <c:v>1.2984841951640187</c:v>
                </c:pt>
                <c:pt idx="27">
                  <c:v>1.327424023154848</c:v>
                </c:pt>
                <c:pt idx="28">
                  <c:v>1.3304652855913695</c:v>
                </c:pt>
                <c:pt idx="29">
                  <c:v>1.3120592611761661</c:v>
                </c:pt>
                <c:pt idx="30">
                  <c:v>1.3452320728468445</c:v>
                </c:pt>
                <c:pt idx="31">
                  <c:v>1.3312352959149378</c:v>
                </c:pt>
                <c:pt idx="32">
                  <c:v>1.3441602922708071</c:v>
                </c:pt>
                <c:pt idx="33">
                  <c:v>1.3174019607843137</c:v>
                </c:pt>
                <c:pt idx="34">
                  <c:v>1.3285989878938687</c:v>
                </c:pt>
                <c:pt idx="35">
                  <c:v>1.3346416671372903</c:v>
                </c:pt>
                <c:pt idx="36">
                  <c:v>1.3227498465487417</c:v>
                </c:pt>
                <c:pt idx="37">
                  <c:v>1.3493865795231106</c:v>
                </c:pt>
                <c:pt idx="38">
                  <c:v>1.3632608695652173</c:v>
                </c:pt>
                <c:pt idx="39">
                  <c:v>1.3512621785540828</c:v>
                </c:pt>
                <c:pt idx="40">
                  <c:v>1.3693640124095139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age_pivot_table!$E$3:$E$4</c:f>
              <c:strCache>
                <c:ptCount val="1"/>
                <c:pt idx="0">
                  <c:v>45-54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age_pivot_table!$A$5:$A$45</c:f>
              <c:strCache>
                <c:ptCount val="41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</c:strCache>
            </c:strRef>
          </c:cat>
          <c:val>
            <c:numRef>
              <c:f>age_pivot_table!$E$5:$E$45</c:f>
              <c:numCache>
                <c:formatCode>0.00</c:formatCode>
                <c:ptCount val="41"/>
                <c:pt idx="0">
                  <c:v>1.2061255386048679</c:v>
                </c:pt>
                <c:pt idx="1">
                  <c:v>1.2079077429983525</c:v>
                </c:pt>
                <c:pt idx="2">
                  <c:v>1.2175988378125973</c:v>
                </c:pt>
                <c:pt idx="3">
                  <c:v>1.2272991850989523</c:v>
                </c:pt>
                <c:pt idx="4">
                  <c:v>1.2384050562319919</c:v>
                </c:pt>
                <c:pt idx="5">
                  <c:v>1.2543173968369388</c:v>
                </c:pt>
                <c:pt idx="6">
                  <c:v>1.2656158296302507</c:v>
                </c:pt>
                <c:pt idx="7">
                  <c:v>1.2846855496879501</c:v>
                </c:pt>
                <c:pt idx="8">
                  <c:v>1.2944373160238509</c:v>
                </c:pt>
                <c:pt idx="9">
                  <c:v>1.2628571428571429</c:v>
                </c:pt>
                <c:pt idx="10">
                  <c:v>1.2790834697217677</c:v>
                </c:pt>
                <c:pt idx="11">
                  <c:v>1.2758662762323085</c:v>
                </c:pt>
                <c:pt idx="12">
                  <c:v>1.2591004006998137</c:v>
                </c:pt>
                <c:pt idx="13">
                  <c:v>1.2646075465690176</c:v>
                </c:pt>
                <c:pt idx="14">
                  <c:v>1.2672054488156959</c:v>
                </c:pt>
                <c:pt idx="15">
                  <c:v>1.3076848859086305</c:v>
                </c:pt>
                <c:pt idx="16">
                  <c:v>1.2789853386083314</c:v>
                </c:pt>
                <c:pt idx="17">
                  <c:v>1.2711933596407674</c:v>
                </c:pt>
                <c:pt idx="18">
                  <c:v>1.2821844850918933</c:v>
                </c:pt>
                <c:pt idx="19">
                  <c:v>1.3655023862820459</c:v>
                </c:pt>
                <c:pt idx="20">
                  <c:v>1.3356139719121354</c:v>
                </c:pt>
                <c:pt idx="21">
                  <c:v>1.3180863477246207</c:v>
                </c:pt>
                <c:pt idx="22">
                  <c:v>1.3523435434528082</c:v>
                </c:pt>
                <c:pt idx="23">
                  <c:v>1.3304539476022892</c:v>
                </c:pt>
                <c:pt idx="24">
                  <c:v>1.300645859398776</c:v>
                </c:pt>
                <c:pt idx="25">
                  <c:v>1.3301527339043215</c:v>
                </c:pt>
                <c:pt idx="26">
                  <c:v>1.3623165334776657</c:v>
                </c:pt>
                <c:pt idx="27">
                  <c:v>1.3541180918772449</c:v>
                </c:pt>
                <c:pt idx="28">
                  <c:v>1.3701343545956806</c:v>
                </c:pt>
                <c:pt idx="29">
                  <c:v>1.349783629500046</c:v>
                </c:pt>
                <c:pt idx="30">
                  <c:v>1.3726838470198071</c:v>
                </c:pt>
                <c:pt idx="31">
                  <c:v>1.3588934379620152</c:v>
                </c:pt>
                <c:pt idx="32">
                  <c:v>1.3779512249319483</c:v>
                </c:pt>
                <c:pt idx="33">
                  <c:v>1.3441560210279737</c:v>
                </c:pt>
                <c:pt idx="34">
                  <c:v>1.377633261074982</c:v>
                </c:pt>
                <c:pt idx="35">
                  <c:v>1.3736312724638489</c:v>
                </c:pt>
                <c:pt idx="36">
                  <c:v>1.3737585676318367</c:v>
                </c:pt>
                <c:pt idx="37">
                  <c:v>1.4013145282760509</c:v>
                </c:pt>
                <c:pt idx="38">
                  <c:v>1.4131747932085328</c:v>
                </c:pt>
                <c:pt idx="39">
                  <c:v>1.4174867892534699</c:v>
                </c:pt>
                <c:pt idx="40">
                  <c:v>1.3923000000000001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age_pivot_table!$F$3:$F$4</c:f>
              <c:strCache>
                <c:ptCount val="1"/>
                <c:pt idx="0">
                  <c:v>55-64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age_pivot_table!$A$5:$A$45</c:f>
              <c:strCache>
                <c:ptCount val="41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</c:strCache>
            </c:strRef>
          </c:cat>
          <c:val>
            <c:numRef>
              <c:f>age_pivot_table!$F$5:$F$45</c:f>
              <c:numCache>
                <c:formatCode>0.00</c:formatCode>
                <c:ptCount val="41"/>
                <c:pt idx="0">
                  <c:v>1.3114108198211851</c:v>
                </c:pt>
                <c:pt idx="1">
                  <c:v>1.3149392423159401</c:v>
                </c:pt>
                <c:pt idx="2">
                  <c:v>1.3143642072213502</c:v>
                </c:pt>
                <c:pt idx="3">
                  <c:v>1.3586224107811331</c:v>
                </c:pt>
                <c:pt idx="4">
                  <c:v>1.3587840226228349</c:v>
                </c:pt>
                <c:pt idx="5">
                  <c:v>1.4072863148061654</c:v>
                </c:pt>
                <c:pt idx="6">
                  <c:v>1.3832271762208068</c:v>
                </c:pt>
                <c:pt idx="7">
                  <c:v>1.3878573533745948</c:v>
                </c:pt>
                <c:pt idx="8">
                  <c:v>1.3982644017725259</c:v>
                </c:pt>
                <c:pt idx="9">
                  <c:v>1.4007133303611234</c:v>
                </c:pt>
                <c:pt idx="10">
                  <c:v>1.442480883602379</c:v>
                </c:pt>
                <c:pt idx="11">
                  <c:v>1.4310956914636115</c:v>
                </c:pt>
                <c:pt idx="12">
                  <c:v>1.4371308016877637</c:v>
                </c:pt>
                <c:pt idx="13">
                  <c:v>1.4372646037958792</c:v>
                </c:pt>
                <c:pt idx="14">
                  <c:v>1.4242742217558586</c:v>
                </c:pt>
                <c:pt idx="15">
                  <c:v>1.4616544310435238</c:v>
                </c:pt>
                <c:pt idx="16">
                  <c:v>1.4437376757203739</c:v>
                </c:pt>
                <c:pt idx="17">
                  <c:v>1.4360535931790499</c:v>
                </c:pt>
                <c:pt idx="18">
                  <c:v>1.4207817082659964</c:v>
                </c:pt>
                <c:pt idx="19">
                  <c:v>1.4853326973527308</c:v>
                </c:pt>
                <c:pt idx="20">
                  <c:v>1.5391623216638972</c:v>
                </c:pt>
                <c:pt idx="21">
                  <c:v>1.4873149011080045</c:v>
                </c:pt>
                <c:pt idx="22">
                  <c:v>1.4765547877591314</c:v>
                </c:pt>
                <c:pt idx="23">
                  <c:v>1.5608225209611692</c:v>
                </c:pt>
                <c:pt idx="24">
                  <c:v>1.5149714079877528</c:v>
                </c:pt>
                <c:pt idx="25">
                  <c:v>1.5241619691036619</c:v>
                </c:pt>
                <c:pt idx="26">
                  <c:v>1.4713495801761212</c:v>
                </c:pt>
                <c:pt idx="27">
                  <c:v>1.4728886477268324</c:v>
                </c:pt>
                <c:pt idx="28">
                  <c:v>1.4382593741822125</c:v>
                </c:pt>
                <c:pt idx="29">
                  <c:v>1.4512968505059143</c:v>
                </c:pt>
                <c:pt idx="30">
                  <c:v>1.4318046456223943</c:v>
                </c:pt>
                <c:pt idx="31">
                  <c:v>1.4143319493935729</c:v>
                </c:pt>
                <c:pt idx="32">
                  <c:v>1.4167424361185139</c:v>
                </c:pt>
                <c:pt idx="33">
                  <c:v>1.400504697333617</c:v>
                </c:pt>
                <c:pt idx="34">
                  <c:v>1.4467687127848614</c:v>
                </c:pt>
                <c:pt idx="35">
                  <c:v>1.4536157089810562</c:v>
                </c:pt>
                <c:pt idx="36">
                  <c:v>1.4475115794709192</c:v>
                </c:pt>
                <c:pt idx="37">
                  <c:v>1.4919679941363304</c:v>
                </c:pt>
                <c:pt idx="38">
                  <c:v>1.4681165852936826</c:v>
                </c:pt>
                <c:pt idx="39">
                  <c:v>1.4784974515561067</c:v>
                </c:pt>
                <c:pt idx="40">
                  <c:v>1.4512725375384081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age_pivot_table!$G$3:$G$4</c:f>
              <c:strCache>
                <c:ptCount val="1"/>
                <c:pt idx="0">
                  <c:v>65+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age_pivot_table!$A$5:$A$45</c:f>
              <c:strCache>
                <c:ptCount val="41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</c:strCache>
            </c:strRef>
          </c:cat>
          <c:val>
            <c:numRef>
              <c:f>age_pivot_table!$G$5:$G$45</c:f>
              <c:numCache>
                <c:formatCode>0.00</c:formatCode>
                <c:ptCount val="41"/>
                <c:pt idx="0">
                  <c:v>1.5391052462182169</c:v>
                </c:pt>
                <c:pt idx="1">
                  <c:v>1.4876760563380282</c:v>
                </c:pt>
                <c:pt idx="2">
                  <c:v>1.4994493392070485</c:v>
                </c:pt>
                <c:pt idx="3">
                  <c:v>1.5178941908713692</c:v>
                </c:pt>
                <c:pt idx="4">
                  <c:v>1.5069511025886866</c:v>
                </c:pt>
                <c:pt idx="5">
                  <c:v>1.4378343676439118</c:v>
                </c:pt>
                <c:pt idx="6">
                  <c:v>1.4605793209284481</c:v>
                </c:pt>
                <c:pt idx="7">
                  <c:v>1.4843696907917092</c:v>
                </c:pt>
                <c:pt idx="8">
                  <c:v>1.4735325345062946</c:v>
                </c:pt>
                <c:pt idx="9">
                  <c:v>1.4473759678806997</c:v>
                </c:pt>
                <c:pt idx="10">
                  <c:v>1.4797180476127145</c:v>
                </c:pt>
                <c:pt idx="11">
                  <c:v>1.452181633688483</c:v>
                </c:pt>
                <c:pt idx="12">
                  <c:v>1.4807456463085602</c:v>
                </c:pt>
                <c:pt idx="13">
                  <c:v>1.4353305075037233</c:v>
                </c:pt>
                <c:pt idx="14">
                  <c:v>1.4465720259711676</c:v>
                </c:pt>
                <c:pt idx="15">
                  <c:v>1.4937356441845897</c:v>
                </c:pt>
                <c:pt idx="16">
                  <c:v>1.4771967760959308</c:v>
                </c:pt>
                <c:pt idx="17">
                  <c:v>1.4645242474107056</c:v>
                </c:pt>
                <c:pt idx="18">
                  <c:v>1.4630380235475777</c:v>
                </c:pt>
                <c:pt idx="19">
                  <c:v>1.4660436713545522</c:v>
                </c:pt>
                <c:pt idx="20">
                  <c:v>1.4809004697332271</c:v>
                </c:pt>
                <c:pt idx="21">
                  <c:v>1.4829416224412433</c:v>
                </c:pt>
                <c:pt idx="22">
                  <c:v>1.4994268871786474</c:v>
                </c:pt>
                <c:pt idx="23">
                  <c:v>1.5527306967984935</c:v>
                </c:pt>
                <c:pt idx="24">
                  <c:v>1.5712773198215231</c:v>
                </c:pt>
                <c:pt idx="25">
                  <c:v>1.553006729864679</c:v>
                </c:pt>
                <c:pt idx="26">
                  <c:v>1.5713558335757929</c:v>
                </c:pt>
                <c:pt idx="27">
                  <c:v>1.5693894855850763</c:v>
                </c:pt>
                <c:pt idx="28">
                  <c:v>1.5298575538558699</c:v>
                </c:pt>
                <c:pt idx="29">
                  <c:v>1.5819694489907257</c:v>
                </c:pt>
                <c:pt idx="30">
                  <c:v>1.5767105263157895</c:v>
                </c:pt>
                <c:pt idx="31">
                  <c:v>1.6403542303771661</c:v>
                </c:pt>
                <c:pt idx="32">
                  <c:v>1.5618069815195073</c:v>
                </c:pt>
                <c:pt idx="33">
                  <c:v>1.639520202020202</c:v>
                </c:pt>
                <c:pt idx="34">
                  <c:v>1.5921361182308993</c:v>
                </c:pt>
                <c:pt idx="35">
                  <c:v>1.5504773830020346</c:v>
                </c:pt>
                <c:pt idx="36">
                  <c:v>1.6020159151193634</c:v>
                </c:pt>
                <c:pt idx="37">
                  <c:v>1.5826771653543308</c:v>
                </c:pt>
                <c:pt idx="38">
                  <c:v>1.6118253189401375</c:v>
                </c:pt>
                <c:pt idx="39">
                  <c:v>1.6258102723857557</c:v>
                </c:pt>
                <c:pt idx="40">
                  <c:v>1.6240111470693994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age_pivot_table!$H$3:$H$4</c:f>
              <c:strCache>
                <c:ptCount val="1"/>
                <c:pt idx="0">
                  <c:v>65-74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age_pivot_table!$A$5:$A$45</c:f>
              <c:strCache>
                <c:ptCount val="41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</c:strCache>
            </c:strRef>
          </c:cat>
          <c:val>
            <c:numRef>
              <c:f>age_pivot_table!$H$5:$H$45</c:f>
              <c:numCache>
                <c:formatCode>0.00</c:formatCode>
                <c:ptCount val="41"/>
                <c:pt idx="13">
                  <c:v>1.4205256570713392</c:v>
                </c:pt>
                <c:pt idx="14">
                  <c:v>1.4138378594249201</c:v>
                </c:pt>
                <c:pt idx="15">
                  <c:v>1.4840334537160236</c:v>
                </c:pt>
                <c:pt idx="16">
                  <c:v>1.4426433915211969</c:v>
                </c:pt>
                <c:pt idx="17">
                  <c:v>1.4856068940227356</c:v>
                </c:pt>
                <c:pt idx="18">
                  <c:v>1.4759809643530575</c:v>
                </c:pt>
                <c:pt idx="19">
                  <c:v>1.4746873652436394</c:v>
                </c:pt>
                <c:pt idx="20">
                  <c:v>1.5010033444816053</c:v>
                </c:pt>
                <c:pt idx="21">
                  <c:v>1.5180042362908919</c:v>
                </c:pt>
                <c:pt idx="22">
                  <c:v>1.5386375772370127</c:v>
                </c:pt>
                <c:pt idx="23">
                  <c:v>1.5639690460692848</c:v>
                </c:pt>
                <c:pt idx="24">
                  <c:v>1.5962082625919638</c:v>
                </c:pt>
                <c:pt idx="25">
                  <c:v>1.5898291510945008</c:v>
                </c:pt>
                <c:pt idx="26">
                  <c:v>1.6305070938836468</c:v>
                </c:pt>
                <c:pt idx="27">
                  <c:v>1.6675269671100523</c:v>
                </c:pt>
                <c:pt idx="28">
                  <c:v>1.5739278020758536</c:v>
                </c:pt>
                <c:pt idx="29">
                  <c:v>1.6377025944413632</c:v>
                </c:pt>
                <c:pt idx="30">
                  <c:v>1.6429887653807287</c:v>
                </c:pt>
                <c:pt idx="31">
                  <c:v>1.746229083195852</c:v>
                </c:pt>
                <c:pt idx="32">
                  <c:v>1.5729243396822057</c:v>
                </c:pt>
                <c:pt idx="33">
                  <c:v>1.671341152473228</c:v>
                </c:pt>
                <c:pt idx="34">
                  <c:v>1.62236194375396</c:v>
                </c:pt>
                <c:pt idx="35">
                  <c:v>1.591608587866598</c:v>
                </c:pt>
                <c:pt idx="36">
                  <c:v>1.6463682708947196</c:v>
                </c:pt>
                <c:pt idx="37">
                  <c:v>1.5996476547016076</c:v>
                </c:pt>
                <c:pt idx="38">
                  <c:v>1.6174424596358639</c:v>
                </c:pt>
                <c:pt idx="39">
                  <c:v>1.6122141597811508</c:v>
                </c:pt>
                <c:pt idx="40">
                  <c:v>1.6177464900767609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age_pivot_table!$I$3:$I$4</c:f>
              <c:strCache>
                <c:ptCount val="1"/>
                <c:pt idx="0">
                  <c:v>75+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age_pivot_table!$A$5:$A$45</c:f>
              <c:strCache>
                <c:ptCount val="41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</c:strCache>
            </c:strRef>
          </c:cat>
          <c:val>
            <c:numRef>
              <c:f>age_pivot_table!$I$5:$I$45</c:f>
              <c:numCache>
                <c:formatCode>0.00</c:formatCode>
                <c:ptCount val="41"/>
                <c:pt idx="13">
                  <c:v>1.4141003800288299</c:v>
                </c:pt>
                <c:pt idx="14">
                  <c:v>1.4433054131766472</c:v>
                </c:pt>
                <c:pt idx="15">
                  <c:v>1.4372659176029963</c:v>
                </c:pt>
                <c:pt idx="16">
                  <c:v>1.4503507233669444</c:v>
                </c:pt>
                <c:pt idx="17">
                  <c:v>1.3930045398266611</c:v>
                </c:pt>
                <c:pt idx="18">
                  <c:v>1.3944060339409177</c:v>
                </c:pt>
                <c:pt idx="19">
                  <c:v>1.4226136248608159</c:v>
                </c:pt>
                <c:pt idx="20">
                  <c:v>1.4151621136213253</c:v>
                </c:pt>
                <c:pt idx="21">
                  <c:v>1.3805807622504538</c:v>
                </c:pt>
                <c:pt idx="22">
                  <c:v>1.4019556025369979</c:v>
                </c:pt>
                <c:pt idx="23">
                  <c:v>1.4719091673675357</c:v>
                </c:pt>
                <c:pt idx="24">
                  <c:v>1.5030729419375708</c:v>
                </c:pt>
                <c:pt idx="25">
                  <c:v>1.4560718469347911</c:v>
                </c:pt>
                <c:pt idx="26">
                  <c:v>1.4564559906940675</c:v>
                </c:pt>
                <c:pt idx="27">
                  <c:v>1.4050291872474181</c:v>
                </c:pt>
                <c:pt idx="28">
                  <c:v>1.4285076957394602</c:v>
                </c:pt>
                <c:pt idx="29">
                  <c:v>1.4270627062706271</c:v>
                </c:pt>
                <c:pt idx="30">
                  <c:v>1.4118062919759633</c:v>
                </c:pt>
                <c:pt idx="31">
                  <c:v>1.4731182795698925</c:v>
                </c:pt>
                <c:pt idx="32">
                  <c:v>1.4686422276152766</c:v>
                </c:pt>
                <c:pt idx="33">
                  <c:v>1.4821228354304223</c:v>
                </c:pt>
                <c:pt idx="34">
                  <c:v>1.4558691889956437</c:v>
                </c:pt>
                <c:pt idx="35">
                  <c:v>1.4203626703626704</c:v>
                </c:pt>
                <c:pt idx="36">
                  <c:v>1.427087023261306</c:v>
                </c:pt>
                <c:pt idx="37">
                  <c:v>1.4460374352847472</c:v>
                </c:pt>
                <c:pt idx="38">
                  <c:v>1.47373697989194</c:v>
                </c:pt>
                <c:pt idx="39">
                  <c:v>1.5301398752213493</c:v>
                </c:pt>
                <c:pt idx="40">
                  <c:v>1.5475037742724764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3429280"/>
        <c:axId val="-2033423792"/>
      </c:lineChart>
      <c:catAx>
        <c:axId val="-20334292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423792"/>
        <c:crosses val="autoZero"/>
        <c:auto val="0"/>
        <c:lblAlgn val="ctr"/>
        <c:lblOffset val="100"/>
        <c:noMultiLvlLbl val="0"/>
      </c:catAx>
      <c:valAx>
        <c:axId val="-2033423792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42928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3263260455878809"/>
          <c:y val="0.10654035046895714"/>
          <c:w val="0.24001928348711185"/>
          <c:h val="0.14035367963159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[us_income_distribution_by_age_and_region.xlsx]region_pivot_table!PivotTable5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ysClr val="windowText" lastClr="0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region_pivot_table!$B$3:$B$4</c:f>
              <c:strCache>
                <c:ptCount val="1"/>
                <c:pt idx="0">
                  <c:v>Midwest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region_pivot_table!$A$5:$A$45</c:f>
              <c:strCache>
                <c:ptCount val="41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</c:strCache>
            </c:strRef>
          </c:cat>
          <c:val>
            <c:numRef>
              <c:f>region_pivot_table!$B$5:$B$45</c:f>
              <c:numCache>
                <c:formatCode>0.00</c:formatCode>
                <c:ptCount val="41"/>
                <c:pt idx="0">
                  <c:v>1.3411828150278626</c:v>
                </c:pt>
                <c:pt idx="1">
                  <c:v>1.3341849770056209</c:v>
                </c:pt>
                <c:pt idx="2">
                  <c:v>1.3546852703345489</c:v>
                </c:pt>
                <c:pt idx="3">
                  <c:v>1.3663695422269224</c:v>
                </c:pt>
                <c:pt idx="4">
                  <c:v>1.3641718143944837</c:v>
                </c:pt>
                <c:pt idx="5">
                  <c:v>1.3711409395973155</c:v>
                </c:pt>
                <c:pt idx="6">
                  <c:v>1.3701339341594694</c:v>
                </c:pt>
                <c:pt idx="7">
                  <c:v>1.3882005899705014</c:v>
                </c:pt>
                <c:pt idx="8">
                  <c:v>1.3818282548476455</c:v>
                </c:pt>
                <c:pt idx="9">
                  <c:v>1.3926084627745046</c:v>
                </c:pt>
                <c:pt idx="10">
                  <c:v>1.3722569754741336</c:v>
                </c:pt>
                <c:pt idx="11">
                  <c:v>1.3779697624190064</c:v>
                </c:pt>
                <c:pt idx="12">
                  <c:v>1.3669319186560567</c:v>
                </c:pt>
                <c:pt idx="13">
                  <c:v>1.3845176590158381</c:v>
                </c:pt>
                <c:pt idx="14">
                  <c:v>1.3814178985852805</c:v>
                </c:pt>
                <c:pt idx="15">
                  <c:v>1.3702826698238864</c:v>
                </c:pt>
                <c:pt idx="16">
                  <c:v>1.3388469790296906</c:v>
                </c:pt>
                <c:pt idx="17">
                  <c:v>1.3478380801324046</c:v>
                </c:pt>
                <c:pt idx="18">
                  <c:v>1.360346343773253</c:v>
                </c:pt>
                <c:pt idx="19">
                  <c:v>1.359920431211499</c:v>
                </c:pt>
                <c:pt idx="20">
                  <c:v>1.389744541349663</c:v>
                </c:pt>
                <c:pt idx="21">
                  <c:v>1.3866207292563881</c:v>
                </c:pt>
                <c:pt idx="22">
                  <c:v>1.3748973671246374</c:v>
                </c:pt>
                <c:pt idx="23">
                  <c:v>1.3834148371657475</c:v>
                </c:pt>
                <c:pt idx="24">
                  <c:v>1.3812033377250768</c:v>
                </c:pt>
                <c:pt idx="25">
                  <c:v>1.3718957923343642</c:v>
                </c:pt>
                <c:pt idx="26">
                  <c:v>1.3964894865084378</c:v>
                </c:pt>
                <c:pt idx="27">
                  <c:v>1.3948319721515599</c:v>
                </c:pt>
                <c:pt idx="28">
                  <c:v>1.4051543168520255</c:v>
                </c:pt>
                <c:pt idx="29">
                  <c:v>1.3949652777777777</c:v>
                </c:pt>
                <c:pt idx="30">
                  <c:v>1.3832632785632404</c:v>
                </c:pt>
                <c:pt idx="31">
                  <c:v>1.3720741880618774</c:v>
                </c:pt>
                <c:pt idx="32">
                  <c:v>1.378302178279005</c:v>
                </c:pt>
                <c:pt idx="33">
                  <c:v>1.3854796888504755</c:v>
                </c:pt>
                <c:pt idx="34">
                  <c:v>1.3692551505546751</c:v>
                </c:pt>
                <c:pt idx="35">
                  <c:v>1.3866835910454651</c:v>
                </c:pt>
                <c:pt idx="36">
                  <c:v>1.4007451793808097</c:v>
                </c:pt>
                <c:pt idx="37">
                  <c:v>1.4273182485599187</c:v>
                </c:pt>
                <c:pt idx="38">
                  <c:v>1.447800993571011</c:v>
                </c:pt>
                <c:pt idx="39">
                  <c:v>1.4139941102586786</c:v>
                </c:pt>
                <c:pt idx="40">
                  <c:v>1.395489734096264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region_pivot_table!$C$3:$C$4</c:f>
              <c:strCache>
                <c:ptCount val="1"/>
                <c:pt idx="0">
                  <c:v>Northeast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region_pivot_table!$A$5:$A$45</c:f>
              <c:strCache>
                <c:ptCount val="41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</c:strCache>
            </c:strRef>
          </c:cat>
          <c:val>
            <c:numRef>
              <c:f>region_pivot_table!$C$5:$C$45</c:f>
              <c:numCache>
                <c:formatCode>0.00</c:formatCode>
                <c:ptCount val="41"/>
                <c:pt idx="0">
                  <c:v>1.3044524669073405</c:v>
                </c:pt>
                <c:pt idx="1">
                  <c:v>1.3333333333333333</c:v>
                </c:pt>
                <c:pt idx="2">
                  <c:v>1.3380731746285348</c:v>
                </c:pt>
                <c:pt idx="3">
                  <c:v>1.3650059665871122</c:v>
                </c:pt>
                <c:pt idx="4">
                  <c:v>1.3615778980347479</c:v>
                </c:pt>
                <c:pt idx="5">
                  <c:v>1.3945317840054683</c:v>
                </c:pt>
                <c:pt idx="6">
                  <c:v>1.3679198614889934</c:v>
                </c:pt>
                <c:pt idx="7">
                  <c:v>1.3654044159707128</c:v>
                </c:pt>
                <c:pt idx="8">
                  <c:v>1.3739196197061365</c:v>
                </c:pt>
                <c:pt idx="9">
                  <c:v>1.3612476180924682</c:v>
                </c:pt>
                <c:pt idx="10">
                  <c:v>1.3782950084127874</c:v>
                </c:pt>
                <c:pt idx="11">
                  <c:v>1.389676638422964</c:v>
                </c:pt>
                <c:pt idx="12">
                  <c:v>1.3817186997103315</c:v>
                </c:pt>
                <c:pt idx="13">
                  <c:v>1.3619062004380333</c:v>
                </c:pt>
                <c:pt idx="14">
                  <c:v>1.3355200218668852</c:v>
                </c:pt>
                <c:pt idx="15">
                  <c:v>1.3529673684880097</c:v>
                </c:pt>
                <c:pt idx="16">
                  <c:v>1.3609060829727666</c:v>
                </c:pt>
                <c:pt idx="17">
                  <c:v>1.3781687476352629</c:v>
                </c:pt>
                <c:pt idx="18">
                  <c:v>1.3851059838679423</c:v>
                </c:pt>
                <c:pt idx="19">
                  <c:v>1.4753605400429579</c:v>
                </c:pt>
                <c:pt idx="20">
                  <c:v>1.5115647864054755</c:v>
                </c:pt>
                <c:pt idx="21">
                  <c:v>1.4612171164051033</c:v>
                </c:pt>
                <c:pt idx="22">
                  <c:v>1.4833360167444856</c:v>
                </c:pt>
                <c:pt idx="23">
                  <c:v>1.477705067721808</c:v>
                </c:pt>
                <c:pt idx="24">
                  <c:v>1.4475514201762978</c:v>
                </c:pt>
                <c:pt idx="25">
                  <c:v>1.5275065491783757</c:v>
                </c:pt>
                <c:pt idx="26">
                  <c:v>1.4872336599838174</c:v>
                </c:pt>
                <c:pt idx="27">
                  <c:v>1.529628169754303</c:v>
                </c:pt>
                <c:pt idx="28">
                  <c:v>1.4911969546221395</c:v>
                </c:pt>
                <c:pt idx="29">
                  <c:v>1.4746067603748327</c:v>
                </c:pt>
                <c:pt idx="30">
                  <c:v>1.4907384740922072</c:v>
                </c:pt>
                <c:pt idx="31">
                  <c:v>1.5201006012496561</c:v>
                </c:pt>
                <c:pt idx="32">
                  <c:v>1.5277746563284265</c:v>
                </c:pt>
                <c:pt idx="33">
                  <c:v>1.4705817902925387</c:v>
                </c:pt>
                <c:pt idx="34">
                  <c:v>1.4896444347889057</c:v>
                </c:pt>
                <c:pt idx="35">
                  <c:v>1.5376920846622208</c:v>
                </c:pt>
                <c:pt idx="36">
                  <c:v>1.5115702780510913</c:v>
                </c:pt>
                <c:pt idx="37">
                  <c:v>1.5364611550547189</c:v>
                </c:pt>
                <c:pt idx="38">
                  <c:v>1.5127493495229836</c:v>
                </c:pt>
                <c:pt idx="39">
                  <c:v>1.5035038539977355</c:v>
                </c:pt>
                <c:pt idx="40">
                  <c:v>1.5165471412592935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region_pivot_table!$D$3:$D$4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region_pivot_table!$A$5:$A$45</c:f>
              <c:strCache>
                <c:ptCount val="41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</c:strCache>
            </c:strRef>
          </c:cat>
          <c:val>
            <c:numRef>
              <c:f>region_pivot_table!$D$5:$D$45</c:f>
              <c:numCache>
                <c:formatCode>0.00</c:formatCode>
                <c:ptCount val="41"/>
                <c:pt idx="0">
                  <c:v>1.4022818508345658</c:v>
                </c:pt>
                <c:pt idx="1">
                  <c:v>1.3907933398628796</c:v>
                </c:pt>
                <c:pt idx="2">
                  <c:v>1.3797606093579977</c:v>
                </c:pt>
                <c:pt idx="3">
                  <c:v>1.395798319327731</c:v>
                </c:pt>
                <c:pt idx="4">
                  <c:v>1.4140339736466105</c:v>
                </c:pt>
                <c:pt idx="5">
                  <c:v>1.3961459252721389</c:v>
                </c:pt>
                <c:pt idx="6">
                  <c:v>1.3858970941082378</c:v>
                </c:pt>
                <c:pt idx="7">
                  <c:v>1.413115968877362</c:v>
                </c:pt>
                <c:pt idx="8">
                  <c:v>1.4194925028835064</c:v>
                </c:pt>
                <c:pt idx="9">
                  <c:v>1.3910415542363734</c:v>
                </c:pt>
                <c:pt idx="10">
                  <c:v>1.4023069207622869</c:v>
                </c:pt>
                <c:pt idx="11">
                  <c:v>1.4002704530087897</c:v>
                </c:pt>
                <c:pt idx="12">
                  <c:v>1.4284914637559474</c:v>
                </c:pt>
                <c:pt idx="13">
                  <c:v>1.4145807806756521</c:v>
                </c:pt>
                <c:pt idx="14">
                  <c:v>1.4134550938337802</c:v>
                </c:pt>
                <c:pt idx="15">
                  <c:v>1.4278113087674713</c:v>
                </c:pt>
                <c:pt idx="16">
                  <c:v>1.3933429591914279</c:v>
                </c:pt>
                <c:pt idx="17">
                  <c:v>1.3927280772918358</c:v>
                </c:pt>
                <c:pt idx="18">
                  <c:v>1.4076978939724039</c:v>
                </c:pt>
                <c:pt idx="19">
                  <c:v>1.4460191746561066</c:v>
                </c:pt>
                <c:pt idx="20">
                  <c:v>1.4522603013735165</c:v>
                </c:pt>
                <c:pt idx="21">
                  <c:v>1.4288608877350726</c:v>
                </c:pt>
                <c:pt idx="22">
                  <c:v>1.4389835575485799</c:v>
                </c:pt>
                <c:pt idx="23">
                  <c:v>1.4386406897323929</c:v>
                </c:pt>
                <c:pt idx="24">
                  <c:v>1.4092461255581823</c:v>
                </c:pt>
                <c:pt idx="25">
                  <c:v>1.4131381685575364</c:v>
                </c:pt>
                <c:pt idx="26">
                  <c:v>1.4323683191324554</c:v>
                </c:pt>
                <c:pt idx="27">
                  <c:v>1.4498481685329285</c:v>
                </c:pt>
                <c:pt idx="28">
                  <c:v>1.4424554826616682</c:v>
                </c:pt>
                <c:pt idx="29">
                  <c:v>1.4344979165712717</c:v>
                </c:pt>
                <c:pt idx="30">
                  <c:v>1.4572744097864849</c:v>
                </c:pt>
                <c:pt idx="31">
                  <c:v>1.4638303408795212</c:v>
                </c:pt>
                <c:pt idx="32">
                  <c:v>1.4310448238634093</c:v>
                </c:pt>
                <c:pt idx="33">
                  <c:v>1.4171291086188831</c:v>
                </c:pt>
                <c:pt idx="34">
                  <c:v>1.4339296924042686</c:v>
                </c:pt>
                <c:pt idx="35">
                  <c:v>1.4384348450400861</c:v>
                </c:pt>
                <c:pt idx="36">
                  <c:v>1.4511133761957034</c:v>
                </c:pt>
                <c:pt idx="37">
                  <c:v>1.4725316794915968</c:v>
                </c:pt>
                <c:pt idx="38">
                  <c:v>1.4677542308278702</c:v>
                </c:pt>
                <c:pt idx="39">
                  <c:v>1.4959904080841879</c:v>
                </c:pt>
                <c:pt idx="40">
                  <c:v>1.5157154370283537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region_pivot_table!$E$3:$E$4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region_pivot_table!$A$5:$A$45</c:f>
              <c:strCache>
                <c:ptCount val="41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</c:strCache>
            </c:strRef>
          </c:cat>
          <c:val>
            <c:numRef>
              <c:f>region_pivot_table!$E$5:$E$45</c:f>
              <c:numCache>
                <c:formatCode>0.00</c:formatCode>
                <c:ptCount val="41"/>
                <c:pt idx="0">
                  <c:v>1.3598875351452671</c:v>
                </c:pt>
                <c:pt idx="1">
                  <c:v>1.3601694915254237</c:v>
                </c:pt>
                <c:pt idx="2">
                  <c:v>1.3732089303565478</c:v>
                </c:pt>
                <c:pt idx="3">
                  <c:v>1.3821745216985535</c:v>
                </c:pt>
                <c:pt idx="4">
                  <c:v>1.387200939380596</c:v>
                </c:pt>
                <c:pt idx="5">
                  <c:v>1.3952302178108629</c:v>
                </c:pt>
                <c:pt idx="6">
                  <c:v>1.3844410876132931</c:v>
                </c:pt>
                <c:pt idx="7">
                  <c:v>1.3958040318799811</c:v>
                </c:pt>
                <c:pt idx="8">
                  <c:v>1.3900251558569396</c:v>
                </c:pt>
                <c:pt idx="9">
                  <c:v>1.3746913580246913</c:v>
                </c:pt>
                <c:pt idx="10">
                  <c:v>1.3835077277527119</c:v>
                </c:pt>
                <c:pt idx="11">
                  <c:v>1.3919876453488371</c:v>
                </c:pt>
                <c:pt idx="12">
                  <c:v>1.4008314567815694</c:v>
                </c:pt>
                <c:pt idx="13">
                  <c:v>1.4079980170205735</c:v>
                </c:pt>
                <c:pt idx="14">
                  <c:v>1.3953614224971009</c:v>
                </c:pt>
                <c:pt idx="15">
                  <c:v>1.3963625866050808</c:v>
                </c:pt>
                <c:pt idx="16">
                  <c:v>1.3795452965306265</c:v>
                </c:pt>
                <c:pt idx="17">
                  <c:v>1.380718954248366</c:v>
                </c:pt>
                <c:pt idx="18">
                  <c:v>1.3929673869279291</c:v>
                </c:pt>
                <c:pt idx="19">
                  <c:v>1.4389706358981007</c:v>
                </c:pt>
                <c:pt idx="20">
                  <c:v>1.4600765226118047</c:v>
                </c:pt>
                <c:pt idx="21">
                  <c:v>1.4432786885245901</c:v>
                </c:pt>
                <c:pt idx="22">
                  <c:v>1.4480013646443395</c:v>
                </c:pt>
                <c:pt idx="23">
                  <c:v>1.4407123053956068</c:v>
                </c:pt>
                <c:pt idx="24">
                  <c:v>1.4151255450308224</c:v>
                </c:pt>
                <c:pt idx="25">
                  <c:v>1.4417508744656045</c:v>
                </c:pt>
                <c:pt idx="26">
                  <c:v>1.4500371816322737</c:v>
                </c:pt>
                <c:pt idx="27">
                  <c:v>1.4634357618309475</c:v>
                </c:pt>
                <c:pt idx="28">
                  <c:v>1.4568224975133375</c:v>
                </c:pt>
                <c:pt idx="29">
                  <c:v>1.4544812985179958</c:v>
                </c:pt>
                <c:pt idx="30">
                  <c:v>1.4585594899629535</c:v>
                </c:pt>
                <c:pt idx="31">
                  <c:v>1.4593627954779034</c:v>
                </c:pt>
                <c:pt idx="32">
                  <c:v>1.4544291529366156</c:v>
                </c:pt>
                <c:pt idx="33">
                  <c:v>1.4337652582159623</c:v>
                </c:pt>
                <c:pt idx="34">
                  <c:v>1.4474408780598198</c:v>
                </c:pt>
                <c:pt idx="35">
                  <c:v>1.4621948419683171</c:v>
                </c:pt>
                <c:pt idx="36">
                  <c:v>1.464297994269341</c:v>
                </c:pt>
                <c:pt idx="37">
                  <c:v>1.4916503685873326</c:v>
                </c:pt>
                <c:pt idx="38">
                  <c:v>1.5029456445218423</c:v>
                </c:pt>
                <c:pt idx="39">
                  <c:v>1.5076572288482208</c:v>
                </c:pt>
                <c:pt idx="40">
                  <c:v>1.4879507598150015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region_pivot_table!$F$3:$F$4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region_pivot_table!$A$5:$A$45</c:f>
              <c:strCache>
                <c:ptCount val="41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</c:strCache>
            </c:strRef>
          </c:cat>
          <c:val>
            <c:numRef>
              <c:f>region_pivot_table!$F$5:$F$45</c:f>
              <c:numCache>
                <c:formatCode>0.00</c:formatCode>
                <c:ptCount val="41"/>
                <c:pt idx="0">
                  <c:v>1.3574361721121229</c:v>
                </c:pt>
                <c:pt idx="1">
                  <c:v>1.3606502430031842</c:v>
                </c:pt>
                <c:pt idx="2">
                  <c:v>1.3924413969063945</c:v>
                </c:pt>
                <c:pt idx="3">
                  <c:v>1.381565320313656</c:v>
                </c:pt>
                <c:pt idx="4">
                  <c:v>1.3938398357289528</c:v>
                </c:pt>
                <c:pt idx="5">
                  <c:v>1.4065666281903295</c:v>
                </c:pt>
                <c:pt idx="6">
                  <c:v>1.3983701979045402</c:v>
                </c:pt>
                <c:pt idx="7">
                  <c:v>1.3687234042553191</c:v>
                </c:pt>
                <c:pt idx="8">
                  <c:v>1.3657028913260219</c:v>
                </c:pt>
                <c:pt idx="9">
                  <c:v>1.3489046994944767</c:v>
                </c:pt>
                <c:pt idx="10">
                  <c:v>1.367179938407391</c:v>
                </c:pt>
                <c:pt idx="11">
                  <c:v>1.3803549319026001</c:v>
                </c:pt>
                <c:pt idx="12">
                  <c:v>1.4085587404117885</c:v>
                </c:pt>
                <c:pt idx="13">
                  <c:v>1.423582484249825</c:v>
                </c:pt>
                <c:pt idx="14">
                  <c:v>1.3823149741824441</c:v>
                </c:pt>
                <c:pt idx="15">
                  <c:v>1.4046321525885559</c:v>
                </c:pt>
                <c:pt idx="16">
                  <c:v>1.4102564102564104</c:v>
                </c:pt>
                <c:pt idx="17">
                  <c:v>1.3904658859470469</c:v>
                </c:pt>
                <c:pt idx="18">
                  <c:v>1.4145061338054887</c:v>
                </c:pt>
                <c:pt idx="19">
                  <c:v>1.4783877779157868</c:v>
                </c:pt>
                <c:pt idx="20">
                  <c:v>1.4841453043372617</c:v>
                </c:pt>
                <c:pt idx="21">
                  <c:v>1.4909048233775379</c:v>
                </c:pt>
                <c:pt idx="22">
                  <c:v>1.4830522909214785</c:v>
                </c:pt>
                <c:pt idx="23">
                  <c:v>1.4601010632698179</c:v>
                </c:pt>
                <c:pt idx="24">
                  <c:v>1.4440108668807112</c:v>
                </c:pt>
                <c:pt idx="25">
                  <c:v>1.4847083754756056</c:v>
                </c:pt>
                <c:pt idx="26">
                  <c:v>1.4843370178415813</c:v>
                </c:pt>
                <c:pt idx="27">
                  <c:v>1.4870173854143147</c:v>
                </c:pt>
                <c:pt idx="28">
                  <c:v>1.4855182247571517</c:v>
                </c:pt>
                <c:pt idx="29">
                  <c:v>1.4873685118123814</c:v>
                </c:pt>
                <c:pt idx="30">
                  <c:v>1.4822849484881482</c:v>
                </c:pt>
                <c:pt idx="31">
                  <c:v>1.4884455461378538</c:v>
                </c:pt>
                <c:pt idx="32">
                  <c:v>1.4876648154444823</c:v>
                </c:pt>
                <c:pt idx="33">
                  <c:v>1.4614938991274122</c:v>
                </c:pt>
                <c:pt idx="34">
                  <c:v>1.4955545838799009</c:v>
                </c:pt>
                <c:pt idx="35">
                  <c:v>1.5023106738223018</c:v>
                </c:pt>
                <c:pt idx="36">
                  <c:v>1.4991311574493804</c:v>
                </c:pt>
                <c:pt idx="37">
                  <c:v>1.5386003157182591</c:v>
                </c:pt>
                <c:pt idx="38">
                  <c:v>1.5723417697996804</c:v>
                </c:pt>
                <c:pt idx="39">
                  <c:v>1.5528004918730152</c:v>
                </c:pt>
                <c:pt idx="40">
                  <c:v>1.5076115847975422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3425752"/>
        <c:axId val="-2033438296"/>
      </c:lineChart>
      <c:catAx>
        <c:axId val="-2033425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438296"/>
        <c:crosses val="autoZero"/>
        <c:auto val="0"/>
        <c:lblAlgn val="ctr"/>
        <c:lblOffset val="100"/>
        <c:noMultiLvlLbl val="0"/>
      </c:catAx>
      <c:valAx>
        <c:axId val="-2033438296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42575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8.3507263277537255E-2"/>
          <c:y val="0.10048457342454828"/>
          <c:w val="0.16455446234757184"/>
          <c:h val="0.1431285288610227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Fagan" refreshedDate="42551.633191319444" createdVersion="1" refreshedVersion="5" recordCount="310" upgradeOnRefresh="1">
  <cacheSource type="worksheet">
    <worksheetSource ref="A1:M311" sheet="all_age_data"/>
  </cacheSource>
  <cacheFields count="13">
    <cacheField name="Age Cohort" numFmtId="0">
      <sharedItems count="8">
        <s v="15-24"/>
        <s v="25-34"/>
        <s v="35-44"/>
        <s v="45-54"/>
        <s v="55-64"/>
        <s v="65+"/>
        <s v="65-74"/>
        <s v="75+"/>
      </sharedItems>
    </cacheField>
    <cacheField name="Year" numFmtId="0">
      <sharedItems containsSemiMixedTypes="0" containsString="0" containsNumber="1" containsInteger="1" minValue="1974" maxValue="2014" count="41"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Sample Size (thous.)" numFmtId="169">
      <sharedItems containsSemiMixedTypes="0" containsString="0" containsNumber="1" containsInteger="1" minValue="10877" maxValue="44432"/>
    </cacheField>
    <cacheField name="Median Income (Current $)" numFmtId="169">
      <sharedItems containsSemiMixedTypes="0" containsString="0" containsNumber="1" minValue="2189" maxValue="40000"/>
    </cacheField>
    <cacheField name="Median Income (2014 $)" numFmtId="169">
      <sharedItems containsSemiMixedTypes="0" containsString="0" containsNumber="1" containsInteger="1" minValue="6239" maxValue="43645"/>
    </cacheField>
    <cacheField name="Mean Income (Current $)" numFmtId="169">
      <sharedItems containsSemiMixedTypes="0" containsString="0" containsNumber="1" containsInteger="1" minValue="3233" maxValue="55692"/>
    </cacheField>
    <cacheField name="Mean Income (2014 $)" numFmtId="169">
      <sharedItems containsSemiMixedTypes="0" containsString="0" containsNumber="1" containsInteger="1" minValue="12949" maxValue="58822"/>
    </cacheField>
    <cacheField name="Mean/Median Income (Current $)" numFmtId="2">
      <sharedItems containsSemiMixedTypes="0" containsString="0" containsNumber="1" minValue="1.0731270163699367" maxValue="1.746229083195852"/>
    </cacheField>
    <cacheField name="Mean/Median Income (2014 $)" numFmtId="2">
      <sharedItems containsSemiMixedTypes="0" containsString="0" containsNumber="1" minValue="1.0731452455590387" maxValue="2.2386600416733451"/>
    </cacheField>
    <cacheField name="Median Income (Current $, % LQA)" numFmtId="2">
      <sharedItems containsSemiMixedTypes="0" containsString="0" containsNumber="1" minValue="-19.256510502948785" maxValue="56.633663366336592"/>
    </cacheField>
    <cacheField name="Median Income (2014 $, % LQA)" numFmtId="2">
      <sharedItems containsSemiMixedTypes="0" containsString="0" containsNumber="1" minValue="-158.03761877060305" maxValue="174.96393652828982"/>
    </cacheField>
    <cacheField name="Mean Income (Current $, % LQA)" numFmtId="2">
      <sharedItems containsSemiMixedTypes="0" containsString="0" containsNumber="1" minValue="-39.228295819935695" maxValue="58.996585237720026"/>
    </cacheField>
    <cacheField name="Mean Income (2014 $, % LQA)" numFmtId="2">
      <sharedItems containsSemiMixedTypes="0" containsString="0" containsNumber="1" minValue="-39.228868017795371" maxValue="44.9087310314492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n Fagan" refreshedDate="42551.633197800926" createdVersion="1" refreshedVersion="5" recordCount="210" upgradeOnRefresh="1">
  <cacheSource type="worksheet">
    <worksheetSource ref="A1:M211" sheet="all_region_data"/>
  </cacheSource>
  <cacheFields count="13">
    <cacheField name="Area" numFmtId="0">
      <sharedItems count="5">
        <s v="USA"/>
        <s v="Northeast"/>
        <s v="Midwest"/>
        <s v="South"/>
        <s v="West"/>
      </sharedItems>
    </cacheField>
    <cacheField name="Year" numFmtId="0">
      <sharedItems containsSemiMixedTypes="0" containsString="0" containsNumber="1" containsInteger="1" minValue="1974" maxValue="2014" count="41"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Sample Size (thous.)" numFmtId="169">
      <sharedItems containsSemiMixedTypes="0" containsString="0" containsNumber="1" containsInteger="1" minValue="23744" maxValue="222972"/>
    </cacheField>
    <cacheField name="Median Income (Current $)" numFmtId="169">
      <sharedItems containsSemiMixedTypes="0" containsString="0" containsNumber="1" containsInteger="1" minValue="4733" maxValue="30398"/>
    </cacheField>
    <cacheField name="Median Income (2014 $)" numFmtId="169">
      <sharedItems containsSemiMixedTypes="0" containsString="0" containsNumber="1" containsInteger="1" minValue="20231" maxValue="31536"/>
    </cacheField>
    <cacheField name="Mean Income (Current $)" numFmtId="169">
      <sharedItems containsSemiMixedTypes="0" containsString="0" containsNumber="1" containsInteger="1" minValue="6637" maxValue="46100"/>
    </cacheField>
    <cacheField name="Mean Income (2014 $)" numFmtId="169">
      <sharedItems containsSemiMixedTypes="0" containsString="0" containsNumber="1" containsInteger="1" minValue="28416" maxValue="47892"/>
    </cacheField>
    <cacheField name="Mean/Median Income (Current $)" numFmtId="2">
      <sharedItems containsSemiMixedTypes="0" containsString="0" containsNumber="1" minValue="1.3044524669073405" maxValue="1.5723417697996804"/>
    </cacheField>
    <cacheField name="Mean/Median Income (2014 $)" numFmtId="2">
      <sharedItems containsSemiMixedTypes="0" containsString="0" containsNumber="1" minValue="1.3044651716610438" maxValue="1.5723193368174446"/>
    </cacheField>
    <cacheField name="Median Income (Current $, % LQA)" numFmtId="2">
      <sharedItems containsSemiMixedTypes="0" containsString="0" containsNumber="1" minValue="-9.629810543944739" maxValue="42.15994531784002"/>
    </cacheField>
    <cacheField name="Median Income (2014 $, % LQA)" numFmtId="2">
      <sharedItems containsSemiMixedTypes="0" containsString="0" containsNumber="1" minValue="-19.390415936391214" maxValue="26.433386351586741"/>
    </cacheField>
    <cacheField name="Mean Income (Current $, % LQA)" numFmtId="2">
      <sharedItems containsSemiMixedTypes="0" containsString="0" containsNumber="1" minValue="-18.250877446031044" maxValue="40.203904972588234"/>
    </cacheField>
    <cacheField name="Mean Income (2014 $, % LQA)" numFmtId="2">
      <sharedItems containsSemiMixedTypes="0" containsString="0" containsNumber="1" minValue="-20.865599315881987" maxValue="24.9376558603491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0">
  <r>
    <x v="0"/>
    <x v="0"/>
    <n v="30567"/>
    <n v="2189"/>
    <n v="9481"/>
    <n v="3233"/>
    <n v="14003"/>
    <n v="1.4769301050708086"/>
    <n v="1.4769539078156313"/>
    <n v="0"/>
    <n v="0"/>
    <n v="0"/>
    <n v="0"/>
  </r>
  <r>
    <x v="0"/>
    <x v="1"/>
    <n v="30091"/>
    <n v="2340"/>
    <n v="9365"/>
    <n v="3429"/>
    <n v="13724"/>
    <n v="1.4653846153846153"/>
    <n v="1.4654564869193807"/>
    <n v="27.592507994518023"/>
    <n v="-4.8939985233625194"/>
    <n v="24.249922672440416"/>
    <n v="-7.9697207741198373"/>
  </r>
  <r>
    <x v="0"/>
    <x v="2"/>
    <n v="31191"/>
    <n v="2498"/>
    <n v="9454"/>
    <n v="3665"/>
    <n v="13870"/>
    <n v="1.467173738991193"/>
    <n v="1.4671038713771949"/>
    <n v="27.008547008547001"/>
    <n v="3.8013881473571765"/>
    <n v="27.529892096821218"/>
    <n v="4.2553191489361986"/>
  </r>
  <r>
    <x v="0"/>
    <x v="3"/>
    <n v="31774"/>
    <n v="2725"/>
    <n v="9701"/>
    <n v="3966"/>
    <n v="14118"/>
    <n v="1.4554128440366974"/>
    <n v="1.4553138851664777"/>
    <n v="36.349079263410729"/>
    <n v="10.450602919399188"/>
    <n v="32.85129604365622"/>
    <n v="7.1521268925739179"/>
  </r>
  <r>
    <x v="0"/>
    <x v="4"/>
    <n v="33228"/>
    <n v="3030"/>
    <n v="10094"/>
    <n v="4458"/>
    <n v="14851"/>
    <n v="1.4712871287128713"/>
    <n v="1.4712700614226273"/>
    <n v="44.770642201834846"/>
    <n v="16.204514998453767"/>
    <n v="49.621785173978864"/>
    <n v="20.767814137979901"/>
  </r>
  <r>
    <x v="0"/>
    <x v="5"/>
    <n v="34208"/>
    <n v="3459"/>
    <n v="10525"/>
    <n v="5015"/>
    <n v="15260"/>
    <n v="1.4498409945070829"/>
    <n v="1.4498812351543944"/>
    <n v="56.633663366336592"/>
    <n v="17.079453140479472"/>
    <n v="49.977568416330165"/>
    <n v="11.016093192377596"/>
  </r>
  <r>
    <x v="0"/>
    <x v="6"/>
    <n v="33348"/>
    <n v="3769"/>
    <n v="10314"/>
    <n v="5377"/>
    <n v="14714"/>
    <n v="1.4266383656142212"/>
    <n v="1.4266046150862906"/>
    <n v="35.848511130384523"/>
    <n v="-8.0190023752968909"/>
    <n v="28.87337986041878"/>
    <n v="-14.311926605504599"/>
  </r>
  <r>
    <x v="0"/>
    <x v="7"/>
    <n v="32888"/>
    <n v="3787.5"/>
    <n v="6239"/>
    <n v="5590"/>
    <n v="13967"/>
    <n v="1.475907590759076"/>
    <n v="2.2386600416733451"/>
    <n v="1.963385513398741"/>
    <n v="-158.03761877060305"/>
    <n v="15.845266877440967"/>
    <n v="-20.307190430882159"/>
  </r>
  <r>
    <x v="0"/>
    <x v="8"/>
    <n v="31537"/>
    <n v="3806"/>
    <n v="8968"/>
    <n v="5714"/>
    <n v="13464"/>
    <n v="1.5013137151865477"/>
    <n v="1.5013380909901872"/>
    <n v="1.9537953795379259"/>
    <n v="174.96393652828982"/>
    <n v="8.8729874776386275"/>
    <n v="-14.405384119710751"/>
  </r>
  <r>
    <x v="0"/>
    <x v="9"/>
    <n v="31041"/>
    <n v="3832"/>
    <n v="8666"/>
    <n v="5726"/>
    <n v="12949"/>
    <n v="1.494258872651357"/>
    <n v="1.494230325409647"/>
    <n v="2.7325275880189182"/>
    <n v="-13.470115967885832"/>
    <n v="0.84004200210010538"/>
    <n v="-15.300059417706491"/>
  </r>
  <r>
    <x v="0"/>
    <x v="10"/>
    <n v="30778"/>
    <n v="4086"/>
    <n v="8871"/>
    <n v="6122"/>
    <n v="13291"/>
    <n v="1.4982868330885952"/>
    <n v="1.4982527336264231"/>
    <n v="26.513569937369486"/>
    <n v="9.4622663281790587"/>
    <n v="27.663290254977291"/>
    <n v="10.564522356938788"/>
  </r>
  <r>
    <x v="0"/>
    <x v="11"/>
    <n v="30343"/>
    <n v="4328"/>
    <n v="9084"/>
    <n v="6441"/>
    <n v="13519"/>
    <n v="1.4882162661737524"/>
    <n v="1.4882210479964773"/>
    <n v="23.690651003426311"/>
    <n v="9.6043287115319842"/>
    <n v="20.842861809866076"/>
    <n v="6.8617861710932537"/>
  </r>
  <r>
    <x v="0"/>
    <x v="12"/>
    <n v="29740"/>
    <n v="4610"/>
    <n v="9504"/>
    <n v="6703"/>
    <n v="13819"/>
    <n v="1.4540130151843818"/>
    <n v="1.4540193602693603"/>
    <n v="26.062846580406696"/>
    <n v="18.494055482166427"/>
    <n v="16.270765409097976"/>
    <n v="8.8763961831496374"/>
  </r>
  <r>
    <x v="0"/>
    <x v="13"/>
    <n v="29835"/>
    <n v="4845"/>
    <n v="9662"/>
    <n v="7091"/>
    <n v="14141"/>
    <n v="1.4635706914344686"/>
    <n v="1.4635686193334714"/>
    <n v="20.390455531453355"/>
    <n v="6.6498316498316612"/>
    <n v="23.153811726092766"/>
    <n v="9.3205007598234246"/>
  </r>
  <r>
    <x v="0"/>
    <x v="14"/>
    <n v="29105"/>
    <n v="5024"/>
    <n v="9665"/>
    <n v="7575"/>
    <n v="14572"/>
    <n v="1.5077627388535031"/>
    <n v="1.5077082255561303"/>
    <n v="14.778121775025799"/>
    <n v="0.12419788863589076"/>
    <n v="27.302214074178544"/>
    <n v="12.191499893925428"/>
  </r>
  <r>
    <x v="0"/>
    <x v="15"/>
    <n v="28332"/>
    <n v="5409"/>
    <n v="9975"/>
    <n v="7914"/>
    <n v="14594"/>
    <n v="1.4631170271769274"/>
    <n v="1.4630576441102756"/>
    <n v="30.652866242038179"/>
    <n v="12.829798241076062"/>
    <n v="17.900990099009917"/>
    <n v="0.60389788635744068"/>
  </r>
  <r>
    <x v="0"/>
    <x v="16"/>
    <n v="27724"/>
    <n v="5565"/>
    <n v="9780"/>
    <n v="7853"/>
    <n v="13801"/>
    <n v="1.4111410601976639"/>
    <n v="1.4111451942740287"/>
    <n v="11.536328341652791"/>
    <n v="-7.8195488721804374"/>
    <n v="-3.0831437958048991"/>
    <n v="-21.734959572427037"/>
  </r>
  <r>
    <x v="0"/>
    <x v="17"/>
    <n v="26702"/>
    <n v="5711"/>
    <n v="9684"/>
    <n v="7973"/>
    <n v="13520"/>
    <n v="1.3960777447032044"/>
    <n v="1.396117306897976"/>
    <n v="10.494159928122215"/>
    <n v="-3.9263803680981813"/>
    <n v="6.1123137654399251"/>
    <n v="-8.1443373668574903"/>
  </r>
  <r>
    <x v="0"/>
    <x v="18"/>
    <n v="27967"/>
    <n v="5706"/>
    <n v="9437"/>
    <n v="8166"/>
    <n v="13505"/>
    <n v="1.4311251314405888"/>
    <n v="1.4310691957189785"/>
    <n v="-0.35020136578531869"/>
    <n v="-10.20239570425443"/>
    <n v="9.6826790417659403"/>
    <n v="-0.44378698224853963"/>
  </r>
  <r>
    <x v="0"/>
    <x v="19"/>
    <n v="27294"/>
    <n v="5860"/>
    <n v="9458"/>
    <n v="8417"/>
    <n v="13584"/>
    <n v="1.4363481228668942"/>
    <n v="1.4362444491435822"/>
    <n v="10.795653697861862"/>
    <n v="0.8901133834904762"/>
    <n v="12.29488121479303"/>
    <n v="2.3398741206960061"/>
  </r>
  <r>
    <x v="0"/>
    <x v="20"/>
    <n v="27026"/>
    <n v="6232"/>
    <n v="9852"/>
    <n v="8764"/>
    <n v="13855"/>
    <n v="1.4062901155327343"/>
    <n v="1.4063134388956557"/>
    <n v="25.392491467576761"/>
    <n v="16.663142313385482"/>
    <n v="16.490436022335775"/>
    <n v="7.9799764428739373"/>
  </r>
  <r>
    <x v="0"/>
    <x v="21"/>
    <n v="27351"/>
    <n v="6071"/>
    <n v="9372"/>
    <n v="8932"/>
    <n v="13789"/>
    <n v="1.4712567945972657"/>
    <n v="1.4712974818608622"/>
    <n v="-10.33376123234917"/>
    <n v="-19.488428745432394"/>
    <n v="7.667731629392982"/>
    <n v="-1.905449296282935"/>
  </r>
  <r>
    <x v="0"/>
    <x v="22"/>
    <n v="27518"/>
    <n v="6403"/>
    <n v="9624"/>
    <n v="9150"/>
    <n v="13753"/>
    <n v="1.4290176479775105"/>
    <n v="1.4290315876974231"/>
    <n v="21.874485257782883"/>
    <n v="10.755441741357252"/>
    <n v="9.7626511419615092"/>
    <n v="-1.0443106824280068"/>
  </r>
  <r>
    <x v="0"/>
    <x v="23"/>
    <n v="27531"/>
    <n v="6862"/>
    <n v="10096"/>
    <n v="10105"/>
    <n v="14867"/>
    <n v="1.4726027397260273"/>
    <n v="1.4725633914421552"/>
    <n v="28.674059034827426"/>
    <n v="19.61762261014135"/>
    <n v="41.748633879781408"/>
    <n v="32.400203591943551"/>
  </r>
  <r>
    <x v="0"/>
    <x v="24"/>
    <n v="27954"/>
    <n v="7190"/>
    <n v="10437"/>
    <n v="10818"/>
    <n v="15703"/>
    <n v="1.5045897079276773"/>
    <n v="1.5045511162211362"/>
    <n v="19.119790148644711"/>
    <n v="13.510301109350209"/>
    <n v="28.223651657595283"/>
    <n v="22.492769220421049"/>
  </r>
  <r>
    <x v="0"/>
    <x v="25"/>
    <n v="28074"/>
    <n v="7348"/>
    <n v="10444"/>
    <n v="10664"/>
    <n v="15157"/>
    <n v="1.4512792596624933"/>
    <n v="1.4512638835695135"/>
    <n v="8.7899860917941552"/>
    <n v="0.26827632461436934"/>
    <n v="-5.694213348123478"/>
    <n v="-13.908170413296839"/>
  </r>
  <r>
    <x v="0"/>
    <x v="26"/>
    <n v="28729"/>
    <n v="8371"/>
    <n v="11508"/>
    <n v="11884"/>
    <n v="16337"/>
    <n v="1.4196631226854617"/>
    <n v="1.4196211331247828"/>
    <n v="55.68862275449105"/>
    <n v="40.75067024128689"/>
    <n v="45.761440360090063"/>
    <n v="31.140727056805417"/>
  </r>
  <r>
    <x v="0"/>
    <x v="27"/>
    <n v="28350"/>
    <n v="8329"/>
    <n v="11137"/>
    <n v="12479"/>
    <n v="16687"/>
    <n v="1.4982590947292591"/>
    <n v="1.4983388704318936"/>
    <n v="-2.0069286823557686"/>
    <n v="-12.895377128953767"/>
    <n v="20.026926960619296"/>
    <n v="8.5695048050437705"/>
  </r>
  <r>
    <x v="0"/>
    <x v="28"/>
    <n v="27704"/>
    <n v="8578"/>
    <n v="11288"/>
    <n v="12311"/>
    <n v="16200"/>
    <n v="1.4351830263464678"/>
    <n v="1.435152374202693"/>
    <n v="11.958218273502208"/>
    <n v="5.4233635628984089"/>
    <n v="-5.3850468787563166"/>
    <n v="-11.673758015221436"/>
  </r>
  <r>
    <x v="0"/>
    <x v="29"/>
    <n v="27831"/>
    <n v="8614"/>
    <n v="11088"/>
    <n v="12038"/>
    <n v="15495"/>
    <n v="1.397492454144416"/>
    <n v="1.3974567099567099"/>
    <n v="1.6787129867101847"/>
    <n v="-7.0871722182848984"/>
    <n v="-8.8701161562830144"/>
    <n v="-17.407407407407405"/>
  </r>
  <r>
    <x v="0"/>
    <x v="30"/>
    <n v="27792"/>
    <n v="8817"/>
    <n v="11051"/>
    <n v="12818"/>
    <n v="16065"/>
    <n v="1.4537824656912781"/>
    <n v="1.4537145959641662"/>
    <n v="9.4265149756211031"/>
    <n v="-1.334776334776322"/>
    <n v="25.917926565874705"/>
    <n v="14.714424007744409"/>
  </r>
  <r>
    <x v="0"/>
    <x v="31"/>
    <n v="27666"/>
    <n v="9294"/>
    <n v="11267"/>
    <n v="13231"/>
    <n v="16040"/>
    <n v="1.4236066279319992"/>
    <n v="1.4236265199254461"/>
    <n v="21.640013610071485"/>
    <n v="7.8182969866980478"/>
    <n v="12.888126072710282"/>
    <n v="-0.62247121070648781"/>
  </r>
  <r>
    <x v="0"/>
    <x v="32"/>
    <n v="27360"/>
    <n v="9906"/>
    <n v="11632"/>
    <n v="13796"/>
    <n v="16199"/>
    <n v="1.3926912982031092"/>
    <n v="1.392623796423659"/>
    <n v="26.339573918657155"/>
    <n v="12.958196503062069"/>
    <n v="17.081097422719349"/>
    <n v="3.9650872817954763"/>
  </r>
  <r>
    <x v="0"/>
    <x v="33"/>
    <n v="27297"/>
    <n v="10128"/>
    <n v="11564"/>
    <n v="14013"/>
    <n v="16000"/>
    <n v="1.3835900473933649"/>
    <n v="1.3836042891732965"/>
    <n v="8.9642640823742958"/>
    <n v="-2.3383768913342706"/>
    <n v="6.291678747462992"/>
    <n v="-4.9138835730600849"/>
  </r>
  <r>
    <x v="0"/>
    <x v="34"/>
    <n v="27036"/>
    <n v="9862"/>
    <n v="10844"/>
    <n v="14268"/>
    <n v="15689"/>
    <n v="1.4467653619955385"/>
    <n v="1.4467908520841017"/>
    <n v="-10.505529225908372"/>
    <n v="-24.904877205119334"/>
    <n v="7.2789552558338855"/>
    <n v="-7.7749999999999986"/>
  </r>
  <r>
    <x v="0"/>
    <x v="35"/>
    <n v="26083"/>
    <n v="9505"/>
    <n v="10488"/>
    <n v="13620"/>
    <n v="15029"/>
    <n v="1.4329300368227249"/>
    <n v="1.4329710144927537"/>
    <n v="-14.479821537213544"/>
    <n v="-13.131685724824793"/>
    <n v="-18.166526492851133"/>
    <n v="-16.827076295493669"/>
  </r>
  <r>
    <x v="0"/>
    <x v="36"/>
    <n v="25491"/>
    <n v="9269"/>
    <n v="10065"/>
    <n v="13584"/>
    <n v="14750"/>
    <n v="1.4655302621642032"/>
    <n v="1.4654744162940885"/>
    <n v="-9.9316149395055398"/>
    <n v="-16.132723112128168"/>
    <n v="-1.0572687224669419"/>
    <n v="-7.4256437554061971"/>
  </r>
  <r>
    <x v="0"/>
    <x v="37"/>
    <n v="26014"/>
    <n v="9808"/>
    <n v="10325"/>
    <n v="13793"/>
    <n v="14519"/>
    <n v="1.4063009787928222"/>
    <n v="1.4061985472154963"/>
    <n v="23.260330132700435"/>
    <n v="10.332836562344738"/>
    <n v="6.1542991755006327"/>
    <n v="-6.2644067796610248"/>
  </r>
  <r>
    <x v="0"/>
    <x v="38"/>
    <n v="26398"/>
    <n v="10244"/>
    <n v="10563"/>
    <n v="14483"/>
    <n v="14934"/>
    <n v="1.4138032018742679"/>
    <n v="1.4138028969042886"/>
    <n v="17.781402936378488"/>
    <n v="9.2203389830508797"/>
    <n v="20.010150076125566"/>
    <n v="11.433294304015451"/>
  </r>
  <r>
    <x v="0"/>
    <x v="39"/>
    <n v="27412"/>
    <n v="10349"/>
    <n v="10518"/>
    <n v="16051"/>
    <n v="16314"/>
    <n v="1.5509711083196445"/>
    <n v="1.5510553337136337"/>
    <n v="4.0999609527528236"/>
    <n v="-1.7040613462084853"/>
    <n v="43.305944900918277"/>
    <n v="36.962635596625134"/>
  </r>
  <r>
    <x v="0"/>
    <x v="39"/>
    <n v="26494"/>
    <n v="10678"/>
    <n v="10853"/>
    <n v="15642"/>
    <n v="15898"/>
    <n v="1.4648810638696386"/>
    <n v="1.4648484290058048"/>
    <n v="12.716204464199432"/>
    <n v="12.740064651074334"/>
    <n v="-10.192511370008095"/>
    <n v="-10.199828368272668"/>
  </r>
  <r>
    <x v="0"/>
    <x v="40"/>
    <n v="27026"/>
    <n v="10420"/>
    <n v="10420"/>
    <n v="15734"/>
    <n v="15734"/>
    <n v="1.5099808061420346"/>
    <n v="1.5099808061420346"/>
    <n v="-9.6647312230754956"/>
    <n v="-15.958721090942607"/>
    <n v="2.3526403273238294"/>
    <n v="-4.1263051956220931"/>
  </r>
  <r>
    <x v="1"/>
    <x v="0"/>
    <n v="25316"/>
    <n v="7880"/>
    <n v="34130"/>
    <n v="8466"/>
    <n v="36668"/>
    <n v="1.0743654822335025"/>
    <n v="1.0743627307354233"/>
    <n v="0"/>
    <n v="0"/>
    <n v="0"/>
    <n v="0"/>
  </r>
  <r>
    <x v="1"/>
    <x v="1"/>
    <n v="26315"/>
    <n v="8369"/>
    <n v="33495"/>
    <n v="8981"/>
    <n v="35945"/>
    <n v="1.0731270163699367"/>
    <n v="1.0731452455590387"/>
    <n v="24.822335025380671"/>
    <n v="-7.4421330208028103"/>
    <n v="24.33262461611152"/>
    <n v="-7.8869859277844512"/>
  </r>
  <r>
    <x v="1"/>
    <x v="2"/>
    <n v="27621"/>
    <n v="8754"/>
    <n v="33130"/>
    <n v="9541"/>
    <n v="36108"/>
    <n v="1.0899017591957962"/>
    <n v="1.0898883187443404"/>
    <n v="18.401242681323904"/>
    <n v="-4.3588595312733069"/>
    <n v="24.941543257989096"/>
    <n v="1.8138823202114018"/>
  </r>
  <r>
    <x v="1"/>
    <x v="3"/>
    <n v="28736"/>
    <n v="9336"/>
    <n v="33235"/>
    <n v="10170"/>
    <n v="36204"/>
    <n v="1.0893316195372751"/>
    <n v="1.0893335339250789"/>
    <n v="26.593557230980114"/>
    <n v="1.2677331723513596"/>
    <n v="26.370401425427126"/>
    <n v="1.0634762379527984"/>
  </r>
  <r>
    <x v="1"/>
    <x v="4"/>
    <n v="30790"/>
    <n v="9801"/>
    <n v="32651"/>
    <n v="10711"/>
    <n v="35683"/>
    <n v="1.0928476686052444"/>
    <n v="1.0928608618419038"/>
    <n v="19.922879177377872"/>
    <n v="-7.0287347675642931"/>
    <n v="21.278269419862372"/>
    <n v="-5.7562700254115473"/>
  </r>
  <r>
    <x v="1"/>
    <x v="5"/>
    <n v="34644"/>
    <n v="10388"/>
    <n v="31609"/>
    <n v="11442"/>
    <n v="34817"/>
    <n v="1.1014632268001541"/>
    <n v="1.1014900819386884"/>
    <n v="23.956739108254244"/>
    <n v="-12.76530580992925"/>
    <n v="27.29903837176737"/>
    <n v="-9.7077039486590078"/>
  </r>
  <r>
    <x v="1"/>
    <x v="6"/>
    <n v="35646"/>
    <n v="11173"/>
    <n v="30574"/>
    <n v="12225"/>
    <n v="33453"/>
    <n v="1.0941555535666339"/>
    <n v="1.0941649767776542"/>
    <n v="30.227185213708108"/>
    <n v="-13.097535512037695"/>
    <n v="27.372836916622934"/>
    <n v="-15.6705057874027"/>
  </r>
  <r>
    <x v="1"/>
    <x v="7"/>
    <n v="36550"/>
    <n v="11652"/>
    <n v="29113"/>
    <n v="13032"/>
    <n v="32561"/>
    <n v="1.1184346035015449"/>
    <n v="1.1184350633737505"/>
    <n v="17.148482949968713"/>
    <n v="-19.114280107280692"/>
    <n v="26.404907975460112"/>
    <n v="-10.665710100738357"/>
  </r>
  <r>
    <x v="1"/>
    <x v="8"/>
    <n v="36806"/>
    <n v="12054"/>
    <n v="28404"/>
    <n v="13699"/>
    <n v="32280"/>
    <n v="1.1364692218350756"/>
    <n v="1.1364596535699196"/>
    <n v="13.800205973223445"/>
    <n v="-9.7413526603235656"/>
    <n v="20.472682627378802"/>
    <n v="-3.4519824329719562"/>
  </r>
  <r>
    <x v="1"/>
    <x v="9"/>
    <n v="37721"/>
    <n v="12526"/>
    <n v="28326"/>
    <n v="14221"/>
    <n v="32159"/>
    <n v="1.1353185374421204"/>
    <n v="1.1353173762620914"/>
    <n v="15.662850506056092"/>
    <n v="-1.0984368398816891"/>
    <n v="15.24198846631144"/>
    <n v="-1.4993804213135231"/>
  </r>
  <r>
    <x v="1"/>
    <x v="10"/>
    <n v="38793"/>
    <n v="13449"/>
    <n v="29198"/>
    <n v="15197"/>
    <n v="32993"/>
    <n v="1.1299724886608671"/>
    <n v="1.1299746557983423"/>
    <n v="29.474692639310263"/>
    <n v="12.313775330085441"/>
    <n v="27.452359187117636"/>
    <n v="10.373456886097188"/>
  </r>
  <r>
    <x v="1"/>
    <x v="11"/>
    <n v="39765"/>
    <n v="14264"/>
    <n v="29940"/>
    <n v="16287"/>
    <n v="34186"/>
    <n v="1.1418255748738082"/>
    <n v="1.1418169672678691"/>
    <n v="24.239720425310463"/>
    <n v="10.165079799986287"/>
    <n v="28.689873001250277"/>
    <n v="14.463674112690583"/>
  </r>
  <r>
    <x v="1"/>
    <x v="12"/>
    <n v="40396"/>
    <n v="14755"/>
    <n v="30420"/>
    <n v="16855"/>
    <n v="34749"/>
    <n v="1.1423246357167063"/>
    <n v="1.1423076923076922"/>
    <n v="13.768928771732991"/>
    <n v="6.4128256513026116"/>
    <n v="13.94977589488553"/>
    <n v="6.5874919557713518"/>
  </r>
  <r>
    <x v="1"/>
    <x v="13"/>
    <n v="40971"/>
    <n v="15285"/>
    <n v="30482"/>
    <n v="17464"/>
    <n v="34828"/>
    <n v="1.1425580634609094"/>
    <n v="1.1425759464602061"/>
    <n v="14.368010843781764"/>
    <n v="0.81525312294541408"/>
    <n v="14.452684663304627"/>
    <n v="0.90937868715643688"/>
  </r>
  <r>
    <x v="1"/>
    <x v="14"/>
    <n v="41140"/>
    <n v="16299"/>
    <n v="31354"/>
    <n v="18534"/>
    <n v="35653"/>
    <n v="1.1371249769924536"/>
    <n v="1.1371116922880653"/>
    <n v="26.535819430814556"/>
    <n v="11.44281871268289"/>
    <n v="24.507558405863517"/>
    <n v="9.4751349488917391"/>
  </r>
  <r>
    <x v="1"/>
    <x v="15"/>
    <n v="41207"/>
    <n v="16890"/>
    <n v="31147"/>
    <n v="19454"/>
    <n v="35875"/>
    <n v="1.1518058022498521"/>
    <n v="1.151796320672938"/>
    <n v="14.503957297993786"/>
    <n v="-2.6408113797282695"/>
    <n v="19.855400884860241"/>
    <n v="2.4906739965781632"/>
  </r>
  <r>
    <x v="1"/>
    <x v="16"/>
    <n v="40891"/>
    <n v="17089"/>
    <n v="30033"/>
    <n v="19755"/>
    <n v="34718"/>
    <n v="1.1560067879922757"/>
    <n v="1.1559950720873706"/>
    <n v="4.7128478389579342"/>
    <n v="-14.306353741933409"/>
    <n v="6.1889585689318238"/>
    <n v="-12.900348432055742"/>
  </r>
  <r>
    <x v="1"/>
    <x v="17"/>
    <n v="40345"/>
    <n v="17401"/>
    <n v="29508"/>
    <n v="20097"/>
    <n v="34080"/>
    <n v="1.1549336245043389"/>
    <n v="1.1549410329402197"/>
    <n v="7.3029434138919491"/>
    <n v="-6.9923084606932306"/>
    <n v="6.9248291571754272"/>
    <n v="-7.3506538395069043"/>
  </r>
  <r>
    <x v="1"/>
    <x v="18"/>
    <n v="40181"/>
    <n v="17602"/>
    <n v="29111"/>
    <n v="20646"/>
    <n v="34145"/>
    <n v="1.1729348937620725"/>
    <n v="1.1729243241386418"/>
    <n v="4.6204241135566981"/>
    <n v="-5.3815914328317671"/>
    <n v="10.927004030452281"/>
    <n v="0.76291079812209617"/>
  </r>
  <r>
    <x v="1"/>
    <x v="19"/>
    <n v="39750"/>
    <n v="18015"/>
    <n v="29075"/>
    <n v="21458"/>
    <n v="34632"/>
    <n v="1.1911185123508188"/>
    <n v="1.1911263972484953"/>
    <n v="9.3852971253266304"/>
    <n v="-0.49465837655868761"/>
    <n v="15.731860893151239"/>
    <n v="5.7050812710499166"/>
  </r>
  <r>
    <x v="1"/>
    <x v="20"/>
    <n v="39150"/>
    <n v="18815"/>
    <n v="29745"/>
    <n v="22296"/>
    <n v="35248"/>
    <n v="1.1850119585437151"/>
    <n v="1.1850058833417381"/>
    <n v="17.762975298362438"/>
    <n v="9.2175408426482974"/>
    <n v="15.621213533414124"/>
    <n v="7.1148071148071423"/>
  </r>
  <r>
    <x v="1"/>
    <x v="21"/>
    <n v="38473"/>
    <n v="19723"/>
    <n v="30447"/>
    <n v="23326"/>
    <n v="36009"/>
    <n v="1.1826801196572529"/>
    <n v="1.1826780963641739"/>
    <n v="19.303747010364081"/>
    <n v="9.440242057488657"/>
    <n v="18.478650879081471"/>
    <n v="8.6359509759419417"/>
  </r>
  <r>
    <x v="1"/>
    <x v="22"/>
    <n v="37835"/>
    <n v="20909"/>
    <n v="31427"/>
    <n v="24428"/>
    <n v="36716"/>
    <n v="1.168300731742312"/>
    <n v="1.1682947783752824"/>
    <n v="24.053135932667402"/>
    <n v="12.874831674713416"/>
    <n v="18.897367744148141"/>
    <n v="7.8535921575161538"/>
  </r>
  <r>
    <x v="1"/>
    <x v="23"/>
    <n v="37017"/>
    <n v="21821"/>
    <n v="32104"/>
    <n v="25968"/>
    <n v="38205"/>
    <n v="1.1900462856880987"/>
    <n v="1.190038624470471"/>
    <n v="17.447032378401683"/>
    <n v="8.6167944760874526"/>
    <n v="25.216964139512044"/>
    <n v="16.221810654755409"/>
  </r>
  <r>
    <x v="1"/>
    <x v="24"/>
    <n v="36103"/>
    <n v="23147"/>
    <n v="33600"/>
    <n v="27527"/>
    <n v="39958"/>
    <n v="1.1892253855791248"/>
    <n v="1.1892261904761905"/>
    <n v="24.306860363869642"/>
    <n v="18.639421878893625"/>
    <n v="24.014171287738773"/>
    <n v="18.353618636304159"/>
  </r>
  <r>
    <x v="1"/>
    <x v="25"/>
    <n v="36492"/>
    <n v="24293"/>
    <n v="34528"/>
    <n v="29406"/>
    <n v="41796"/>
    <n v="1.2104721524719055"/>
    <n v="1.2104958294717332"/>
    <n v="19.803862271568651"/>
    <n v="11.047619047619062"/>
    <n v="27.304101427689176"/>
    <n v="18.399319285249494"/>
  </r>
  <r>
    <x v="1"/>
    <x v="26"/>
    <n v="36252"/>
    <n v="25559"/>
    <n v="35136"/>
    <n v="31109"/>
    <n v="42766"/>
    <n v="1.2171446457216637"/>
    <n v="1.2171561930783241"/>
    <n v="20.845511052566579"/>
    <n v="7.0435588507877789"/>
    <n v="23.165340406719714"/>
    <n v="9.2831849937793365"/>
  </r>
  <r>
    <x v="1"/>
    <x v="27"/>
    <n v="35900"/>
    <n v="26086"/>
    <n v="34882"/>
    <n v="31673"/>
    <n v="42352"/>
    <n v="1.2141761864601701"/>
    <n v="1.214150564761195"/>
    <n v="8.2475840212841156"/>
    <n v="-2.8916211293260385"/>
    <n v="7.2519206660452085"/>
    <n v="-3.8722349530000422"/>
  </r>
  <r>
    <x v="1"/>
    <x v="28"/>
    <n v="36031"/>
    <n v="26337"/>
    <n v="34658"/>
    <n v="31461"/>
    <n v="41400"/>
    <n v="1.1945551885180545"/>
    <n v="1.1945294015811645"/>
    <n v="3.8488077896189132"/>
    <n v="-2.568660053895977"/>
    <n v="-2.6773592649890876"/>
    <n v="-8.991310918020412"/>
  </r>
  <r>
    <x v="1"/>
    <x v="29"/>
    <n v="35840"/>
    <n v="26212"/>
    <n v="33740"/>
    <n v="32189"/>
    <n v="41434"/>
    <n v="1.2280253319090493"/>
    <n v="1.2280379371665679"/>
    <n v="-1.8984698333143424"/>
    <n v="-10.594956431415525"/>
    <n v="9.2559041352785698"/>
    <n v="0.32850241545894221"/>
  </r>
  <r>
    <x v="1"/>
    <x v="30"/>
    <n v="35762"/>
    <n v="26676"/>
    <n v="33434"/>
    <n v="32041"/>
    <n v="40158"/>
    <n v="1.2011171090118458"/>
    <n v="1.2011126398277203"/>
    <n v="7.0807263848618796"/>
    <n v="-3.6277415530527435"/>
    <n v="-1.8391375935878695"/>
    <n v="-12.318385866679549"/>
  </r>
  <r>
    <x v="1"/>
    <x v="31"/>
    <n v="35955"/>
    <n v="27075"/>
    <n v="32822"/>
    <n v="32997"/>
    <n v="40001"/>
    <n v="1.2187257617728531"/>
    <n v="1.2187252452623241"/>
    <n v="5.9829059829059617"/>
    <n v="-7.3218878985463753"/>
    <n v="11.934708654536408"/>
    <n v="-1.5638228995467962"/>
  </r>
  <r>
    <x v="1"/>
    <x v="32"/>
    <n v="36196"/>
    <n v="28709"/>
    <n v="33710"/>
    <n v="35558"/>
    <n v="41752"/>
    <n v="1.238566303249852"/>
    <n v="1.2385642242657966"/>
    <n v="24.140350877192951"/>
    <n v="10.822009627688711"/>
    <n v="31.045246537563997"/>
    <n v="17.50956226094349"/>
  </r>
  <r>
    <x v="1"/>
    <x v="33"/>
    <n v="36257"/>
    <n v="30179"/>
    <n v="34459"/>
    <n v="36582"/>
    <n v="41770"/>
    <n v="1.212167401173001"/>
    <n v="1.2121651818102672"/>
    <n v="20.481382144971949"/>
    <n v="8.8875704538712519"/>
    <n v="11.519208054446217"/>
    <n v="0.17244682889439034"/>
  </r>
  <r>
    <x v="1"/>
    <x v="34"/>
    <n v="36762"/>
    <n v="30182"/>
    <n v="33188"/>
    <n v="36146"/>
    <n v="39746"/>
    <n v="1.1976012192697634"/>
    <n v="1.1976015427262867"/>
    <n v="3.976274893133791E-2"/>
    <n v="-14.753765344322245"/>
    <n v="-4.7673719315510343"/>
    <n v="-19.38233181709359"/>
  </r>
  <r>
    <x v="1"/>
    <x v="35"/>
    <n v="36780"/>
    <n v="28729"/>
    <n v="31700"/>
    <n v="35612"/>
    <n v="39295"/>
    <n v="1.2395836959170177"/>
    <n v="1.2395899053627761"/>
    <n v="-19.256510502948785"/>
    <n v="-17.934193081836813"/>
    <n v="-5.9093675648757671"/>
    <n v="-4.538821516630609"/>
  </r>
  <r>
    <x v="1"/>
    <x v="36"/>
    <n v="36319"/>
    <n v="29265"/>
    <n v="31778"/>
    <n v="35177"/>
    <n v="38197"/>
    <n v="1.2020160601400991"/>
    <n v="1.2019950909434201"/>
    <n v="7.4628424240314573"/>
    <n v="0.98422712933752265"/>
    <n v="-4.8859934853420217"/>
    <n v="-11.176994528565976"/>
  </r>
  <r>
    <x v="1"/>
    <x v="37"/>
    <n v="36518"/>
    <n v="30134"/>
    <n v="31721"/>
    <n v="36426"/>
    <n v="38344"/>
    <n v="1.2088006902502157"/>
    <n v="1.2087891302291858"/>
    <n v="11.877669571160077"/>
    <n v="-0.71747750015735967"/>
    <n v="14.202461835858671"/>
    <n v="1.5393879100453312"/>
  </r>
  <r>
    <x v="1"/>
    <x v="38"/>
    <n v="36998"/>
    <n v="30502"/>
    <n v="31452"/>
    <n v="37523"/>
    <n v="38691"/>
    <n v="1.2301816274342665"/>
    <n v="1.23016024418161"/>
    <n v="4.8848476803610374"/>
    <n v="-3.3920746508622202"/>
    <n v="12.046340525997934"/>
    <n v="3.6198622991863161"/>
  </r>
  <r>
    <x v="1"/>
    <x v="39"/>
    <n v="38074"/>
    <n v="30312"/>
    <n v="30808"/>
    <n v="38502"/>
    <n v="39132"/>
    <n v="1.2701900237529691"/>
    <n v="1.2701895611529472"/>
    <n v="-2.4916398924660577"/>
    <n v="-8.1902581711814637"/>
    <n v="10.436265757002339"/>
    <n v="4.5591998139101975"/>
  </r>
  <r>
    <x v="1"/>
    <x v="39"/>
    <n v="37550"/>
    <n v="30759"/>
    <n v="31262"/>
    <n v="38126"/>
    <n v="38750"/>
    <n v="1.2395071361227608"/>
    <n v="1.2395240227752542"/>
    <n v="5.8986539984164921"/>
    <n v="5.8945728382238549"/>
    <n v="-3.9062905823074257"/>
    <n v="-3.9047326995809151"/>
  </r>
  <r>
    <x v="1"/>
    <x v="40"/>
    <n v="38228"/>
    <n v="31219"/>
    <n v="31219"/>
    <n v="39532"/>
    <n v="39532"/>
    <n v="1.2662801499087095"/>
    <n v="1.2662801499087095"/>
    <n v="5.9819890113463003"/>
    <n v="-0.55018872752863324"/>
    <n v="14.751088496039433"/>
    <n v="8.0722580645161024"/>
  </r>
  <r>
    <x v="2"/>
    <x v="0"/>
    <n v="18791"/>
    <n v="8883"/>
    <n v="38475"/>
    <n v="10313"/>
    <n v="44668"/>
    <n v="1.1609816503433525"/>
    <n v="1.1609616634178037"/>
    <n v="0"/>
    <n v="0"/>
    <n v="0"/>
    <n v="0"/>
  </r>
  <r>
    <x v="2"/>
    <x v="1"/>
    <n v="19214"/>
    <n v="9214"/>
    <n v="36877"/>
    <n v="10815"/>
    <n v="43285"/>
    <n v="1.1737573258085523"/>
    <n v="1.1737668465439162"/>
    <n v="14.904874479342567"/>
    <n v="-16.613385315139695"/>
    <n v="19.470571123824332"/>
    <n v="-12.384704934181068"/>
  </r>
  <r>
    <x v="2"/>
    <x v="2"/>
    <n v="19685"/>
    <n v="9895"/>
    <n v="37448"/>
    <n v="11613"/>
    <n v="43950"/>
    <n v="1.1736230419403739"/>
    <n v="1.173627430036317"/>
    <n v="29.563707401779915"/>
    <n v="6.1935623830572162"/>
    <n v="29.514563106796121"/>
    <n v="6.1453159293058057"/>
  </r>
  <r>
    <x v="2"/>
    <x v="3"/>
    <n v="20472"/>
    <n v="10717"/>
    <n v="38151"/>
    <n v="12613"/>
    <n v="44901"/>
    <n v="1.1769151814873566"/>
    <n v="1.1769285208775655"/>
    <n v="33.228903486609425"/>
    <n v="7.5090792565690734"/>
    <n v="34.444157409799381"/>
    <n v="8.655290102389035"/>
  </r>
  <r>
    <x v="2"/>
    <x v="4"/>
    <n v="22095"/>
    <n v="11030"/>
    <n v="36746"/>
    <n v="13177"/>
    <n v="43898"/>
    <n v="1.1946509519492294"/>
    <n v="1.194633429488924"/>
    <n v="11.682373798637702"/>
    <n v="-14.730937590102489"/>
    <n v="17.88630777768967"/>
    <n v="-8.9352130242088101"/>
  </r>
  <r>
    <x v="2"/>
    <x v="5"/>
    <n v="23976"/>
    <n v="11476"/>
    <n v="34920"/>
    <n v="14000"/>
    <n v="42600"/>
    <n v="1.2199372603694667"/>
    <n v="1.2199312714776633"/>
    <n v="16.174070716228428"/>
    <n v="-19.876993414249178"/>
    <n v="24.982924793200301"/>
    <n v="-11.827418105608434"/>
  </r>
  <r>
    <x v="2"/>
    <x v="6"/>
    <n v="24635"/>
    <n v="12254"/>
    <n v="33532"/>
    <n v="14986"/>
    <n v="41008"/>
    <n v="1.2229476089440183"/>
    <n v="1.222951210783729"/>
    <n v="27.117462530498404"/>
    <n v="-15.899198167239392"/>
    <n v="28.171428571428603"/>
    <n v="-14.94835680751172"/>
  </r>
  <r>
    <x v="2"/>
    <x v="7"/>
    <n v="25901"/>
    <n v="13543"/>
    <n v="33838"/>
    <n v="16289"/>
    <n v="40699"/>
    <n v="1.2027615742449975"/>
    <n v="1.2027602104143271"/>
    <n v="42.076056797780303"/>
    <n v="3.6502445425265151"/>
    <n v="34.779127185372971"/>
    <n v="-3.0140460397971136"/>
  </r>
  <r>
    <x v="2"/>
    <x v="8"/>
    <n v="27143"/>
    <n v="14168"/>
    <n v="33385"/>
    <n v="17065"/>
    <n v="40211"/>
    <n v="1.2044748729531338"/>
    <n v="1.204463082222555"/>
    <n v="18.459720889020126"/>
    <n v="-5.3549264140906772"/>
    <n v="19.055804530664844"/>
    <n v="-4.796186638492328"/>
  </r>
  <r>
    <x v="2"/>
    <x v="9"/>
    <n v="28449"/>
    <n v="15210"/>
    <n v="34396"/>
    <n v="18171"/>
    <n v="41092"/>
    <n v="1.1946745562130177"/>
    <n v="1.194673799278986"/>
    <n v="29.418407679277259"/>
    <n v="12.113224502021858"/>
    <n v="25.924406680339906"/>
    <n v="8.7637711074084024"/>
  </r>
  <r>
    <x v="2"/>
    <x v="10"/>
    <n v="29711"/>
    <n v="16400"/>
    <n v="35605"/>
    <n v="19473"/>
    <n v="42277"/>
    <n v="1.1873780487804879"/>
    <n v="1.1873894115994945"/>
    <n v="31.295200525969769"/>
    <n v="14.059774392371249"/>
    <n v="28.661053326729391"/>
    <n v="11.535091988708235"/>
  </r>
  <r>
    <x v="2"/>
    <x v="11"/>
    <n v="30965"/>
    <n v="17073"/>
    <n v="35836"/>
    <n v="20687"/>
    <n v="43421"/>
    <n v="1.2116792596497394"/>
    <n v="1.2116586672619711"/>
    <n v="16.414634146341456"/>
    <n v="2.5951411318635209"/>
    <n v="24.93709238432702"/>
    <n v="10.823852212787077"/>
  </r>
  <r>
    <x v="2"/>
    <x v="12"/>
    <n v="32208"/>
    <n v="18075"/>
    <n v="37264"/>
    <n v="21801"/>
    <n v="44946"/>
    <n v="1.2061410788381743"/>
    <n v="1.2061507084585659"/>
    <n v="23.475663328061813"/>
    <n v="15.939278937381385"/>
    <n v="21.540097645864531"/>
    <n v="14.048501876971997"/>
  </r>
  <r>
    <x v="2"/>
    <x v="13"/>
    <n v="33268"/>
    <n v="19202"/>
    <n v="38294"/>
    <n v="23169"/>
    <n v="46205"/>
    <n v="1.206593063222581"/>
    <n v="1.2065858881286886"/>
    <n v="24.94052558782851"/>
    <n v="11.056247316444789"/>
    <n v="25.099766065776841"/>
    <n v="11.204556579005942"/>
  </r>
  <r>
    <x v="2"/>
    <x v="14"/>
    <n v="34444"/>
    <n v="20194"/>
    <n v="38847"/>
    <n v="24376"/>
    <n v="46891"/>
    <n v="1.2070912152124393"/>
    <n v="1.2070687569181662"/>
    <n v="20.664514113113253"/>
    <n v="5.7763618321407861"/>
    <n v="20.838188959385384"/>
    <n v="5.9387512174007284"/>
  </r>
  <r>
    <x v="2"/>
    <x v="15"/>
    <n v="35766"/>
    <n v="20841"/>
    <n v="38433"/>
    <n v="25525"/>
    <n v="47071"/>
    <n v="1.2247492922604482"/>
    <n v="1.2247547680378841"/>
    <n v="12.815687828067723"/>
    <n v="-4.2628774422735383"/>
    <n v="18.854611092878226"/>
    <n v="1.5354758908959099"/>
  </r>
  <r>
    <x v="2"/>
    <x v="16"/>
    <n v="37300"/>
    <n v="21344"/>
    <n v="37511"/>
    <n v="26114"/>
    <n v="45894"/>
    <n v="1.2234820089955023"/>
    <n v="1.2234811122070859"/>
    <n v="9.6540473105896751"/>
    <n v="-9.5959201727681798"/>
    <n v="9.2301665034280056"/>
    <n v="-10.001912005268654"/>
  </r>
  <r>
    <x v="2"/>
    <x v="17"/>
    <n v="38034"/>
    <n v="21582"/>
    <n v="36598"/>
    <n v="26211"/>
    <n v="44448"/>
    <n v="1.2144842924659438"/>
    <n v="1.2144925952237826"/>
    <n v="4.4602698650674455"/>
    <n v="-9.7358108288235545"/>
    <n v="1.4857930611932524"/>
    <n v="-12.602954634592756"/>
  </r>
  <r>
    <x v="2"/>
    <x v="18"/>
    <n v="39012"/>
    <n v="21799"/>
    <n v="36052"/>
    <n v="26783"/>
    <n v="44294"/>
    <n v="1.2286343410248177"/>
    <n v="1.2286142238988129"/>
    <n v="4.0218700769159454"/>
    <n v="-5.9675392097928714"/>
    <n v="8.7291595131814503"/>
    <n v="-1.3858891288696995"/>
  </r>
  <r>
    <x v="2"/>
    <x v="19"/>
    <n v="39615"/>
    <n v="22344"/>
    <n v="36061"/>
    <n v="28758"/>
    <n v="46413"/>
    <n v="1.2870569280343716"/>
    <n v="1.2870691328582125"/>
    <n v="10.000458736639306"/>
    <n v="9.9855763896616878E-2"/>
    <n v="29.496322293992439"/>
    <n v="19.135774597010879"/>
  </r>
  <r>
    <x v="2"/>
    <x v="20"/>
    <n v="40517"/>
    <n v="22809"/>
    <n v="36059"/>
    <n v="29817"/>
    <n v="47138"/>
    <n v="1.3072471392871234"/>
    <n v="1.3072464571951523"/>
    <n v="8.3243823845327469"/>
    <n v="-2.2184631596466886E-2"/>
    <n v="14.72981431253908"/>
    <n v="6.2482494128800248"/>
  </r>
  <r>
    <x v="2"/>
    <x v="21"/>
    <n v="41231"/>
    <n v="23915"/>
    <n v="36918"/>
    <n v="30922"/>
    <n v="47735"/>
    <n v="1.2929960275977419"/>
    <n v="1.293000704263503"/>
    <n v="19.395852514358403"/>
    <n v="9.528827754513447"/>
    <n v="14.82375825871145"/>
    <n v="5.0659764945478969"/>
  </r>
  <r>
    <x v="2"/>
    <x v="22"/>
    <n v="41818"/>
    <n v="25149"/>
    <n v="37800"/>
    <n v="32557"/>
    <n v="48934"/>
    <n v="1.2945643961986559"/>
    <n v="1.2945502645502645"/>
    <n v="20.639765837340551"/>
    <n v="9.556313993174026"/>
    <n v="21.149990298169552"/>
    <n v="10.047135225725334"/>
  </r>
  <r>
    <x v="2"/>
    <x v="23"/>
    <n v="42265"/>
    <n v="25897"/>
    <n v="38101"/>
    <n v="33228"/>
    <n v="48886"/>
    <n v="1.2830829825848553"/>
    <n v="1.2830634366552058"/>
    <n v="11.897093323790209"/>
    <n v="3.1851851851851798"/>
    <n v="8.2440028258131903"/>
    <n v="-0.39236522663177453"/>
  </r>
  <r>
    <x v="2"/>
    <x v="24"/>
    <n v="42509"/>
    <n v="27127"/>
    <n v="39377"/>
    <n v="34979"/>
    <n v="50775"/>
    <n v="1.289453312198179"/>
    <n v="1.2894583132285344"/>
    <n v="18.998339576012668"/>
    <n v="13.395973858953791"/>
    <n v="21.078608402552046"/>
    <n v="15.456367876283572"/>
  </r>
  <r>
    <x v="2"/>
    <x v="25"/>
    <n v="42426"/>
    <n v="28023"/>
    <n v="39830"/>
    <n v="36363"/>
    <n v="51684"/>
    <n v="1.2976126753024302"/>
    <n v="1.2976148631684661"/>
    <n v="13.211929074353979"/>
    <n v="4.6016710262335891"/>
    <n v="15.826638840447149"/>
    <n v="7.1610044313146659"/>
  </r>
  <r>
    <x v="2"/>
    <x v="26"/>
    <n v="42354"/>
    <n v="30149"/>
    <n v="41446"/>
    <n v="39148"/>
    <n v="53817"/>
    <n v="1.2984841951640187"/>
    <n v="1.2984847753703614"/>
    <n v="30.346501088391697"/>
    <n v="16.228973135827296"/>
    <n v="30.635536121882101"/>
    <n v="16.508010215927538"/>
  </r>
  <r>
    <x v="2"/>
    <x v="27"/>
    <n v="41813"/>
    <n v="30404"/>
    <n v="40656"/>
    <n v="40359"/>
    <n v="53967"/>
    <n v="1.327424023154848"/>
    <n v="1.327405548996458"/>
    <n v="3.3831967892798964"/>
    <n v="-7.6243787096462956"/>
    <n v="12.373556758965965"/>
    <n v="1.1148893472323174"/>
  </r>
  <r>
    <x v="2"/>
    <x v="28"/>
    <n v="41466"/>
    <n v="30218"/>
    <n v="39765"/>
    <n v="40204"/>
    <n v="52906"/>
    <n v="1.3304652855913695"/>
    <n v="1.3304664906324657"/>
    <n v="-2.4470464412577275"/>
    <n v="-8.7662337662337553"/>
    <n v="-1.536212492876432"/>
    <n v="-7.8640650768062148"/>
  </r>
  <r>
    <x v="2"/>
    <x v="29"/>
    <n v="40791"/>
    <n v="30914"/>
    <n v="39792"/>
    <n v="40561"/>
    <n v="52210"/>
    <n v="1.3120592611761661"/>
    <n v="1.3120727784479291"/>
    <n v="9.213051823416496"/>
    <n v="0.27159562429268647"/>
    <n v="3.5518853845388776"/>
    <n v="-5.2621630816920728"/>
  </r>
  <r>
    <x v="2"/>
    <x v="30"/>
    <n v="40349"/>
    <n v="31628"/>
    <n v="39640"/>
    <n v="42547"/>
    <n v="53326"/>
    <n v="1.3452320728468445"/>
    <n v="1.3452573158425833"/>
    <n v="9.2385327036294207"/>
    <n v="-1.5279453156413325"/>
    <n v="19.585315943886972"/>
    <n v="8.55008619038502"/>
  </r>
  <r>
    <x v="2"/>
    <x v="31"/>
    <n v="40118"/>
    <n v="32729"/>
    <n v="39676"/>
    <n v="43570"/>
    <n v="52819"/>
    <n v="1.3312352959149378"/>
    <n v="1.3312581913499344"/>
    <n v="13.92437081067408"/>
    <n v="0.36326942482345359"/>
    <n v="9.6175993607070076"/>
    <n v="-3.8030229156508888"/>
  </r>
  <r>
    <x v="2"/>
    <x v="32"/>
    <n v="39574"/>
    <n v="35036"/>
    <n v="41140"/>
    <n v="47094"/>
    <n v="55298"/>
    <n v="1.3441602922708071"/>
    <n v="1.344141954302382"/>
    <n v="28.195178587796743"/>
    <n v="14.759552374231255"/>
    <n v="32.352536148726152"/>
    <n v="18.773547397716772"/>
  </r>
  <r>
    <x v="2"/>
    <x v="33"/>
    <n v="38933"/>
    <n v="35904"/>
    <n v="40996"/>
    <n v="47300"/>
    <n v="54008"/>
    <n v="1.3174019607843137"/>
    <n v="1.3173968192018735"/>
    <n v="9.909807055599984"/>
    <n v="-1.4000972289742286"/>
    <n v="1.7496921051513681"/>
    <n v="-9.3312597200621905"/>
  </r>
  <r>
    <x v="2"/>
    <x v="34"/>
    <n v="38209"/>
    <n v="35767"/>
    <n v="39329"/>
    <n v="47520"/>
    <n v="52252"/>
    <n v="1.3285989878938687"/>
    <n v="1.328587047725597"/>
    <n v="-1.526292335115853"/>
    <n v="-16.265001463557425"/>
    <n v="1.8604651162791086"/>
    <n v="-13.005480669530423"/>
  </r>
  <r>
    <x v="2"/>
    <x v="35"/>
    <n v="37001"/>
    <n v="35414"/>
    <n v="39077"/>
    <n v="47265"/>
    <n v="52153"/>
    <n v="1.3346416671372903"/>
    <n v="1.3346213885405738"/>
    <n v="-3.9477730869236893"/>
    <n v="-2.5629942281776952"/>
    <n v="-2.1464646464646631"/>
    <n v="-0.75786572762766014"/>
  </r>
  <r>
    <x v="2"/>
    <x v="36"/>
    <n v="36478"/>
    <n v="35842"/>
    <n v="38919"/>
    <n v="47410"/>
    <n v="51480"/>
    <n v="1.3227498465487417"/>
    <n v="1.3227472442765744"/>
    <n v="4.8342463432541116"/>
    <n v="-1.617319650945559"/>
    <n v="1.2271236644451733"/>
    <n v="-5.1617356623780086"/>
  </r>
  <r>
    <x v="2"/>
    <x v="37"/>
    <n v="36284"/>
    <n v="36109"/>
    <n v="38011"/>
    <n v="48725"/>
    <n v="51291"/>
    <n v="1.3493865795231106"/>
    <n v="1.349372550051301"/>
    <n v="2.9797444339043189"/>
    <n v="-9.3322027801331142"/>
    <n v="11.094705758278867"/>
    <n v="-1.4685314685314754"/>
  </r>
  <r>
    <x v="2"/>
    <x v="38"/>
    <n v="36125"/>
    <n v="36800"/>
    <n v="37946"/>
    <n v="50168"/>
    <n v="51730"/>
    <n v="1.3632608695652173"/>
    <n v="1.3632530437990829"/>
    <n v="7.6546013459248385"/>
    <n v="-0.68401252269079116"/>
    <n v="11.846074910210369"/>
    <n v="3.4236025813495274"/>
  </r>
  <r>
    <x v="2"/>
    <x v="39"/>
    <n v="36667"/>
    <n v="37252"/>
    <n v="37862"/>
    <n v="50589"/>
    <n v="51417"/>
    <n v="1.3580210458498874"/>
    <n v="1.35801067032909"/>
    <n v="4.9130434782608923"/>
    <n v="-0.88546882411848493"/>
    <n v="3.3567214160420633"/>
    <n v="-2.4202590373091137"/>
  </r>
  <r>
    <x v="2"/>
    <x v="39"/>
    <n v="35832"/>
    <n v="37750"/>
    <n v="38368"/>
    <n v="50755"/>
    <n v="51586"/>
    <n v="1.344503311258278"/>
    <n v="1.3445058381984987"/>
    <n v="5.3473638999248507"/>
    <n v="5.345729227193452"/>
    <n v="1.312538298839705"/>
    <n v="1.3147402610031556"/>
  </r>
  <r>
    <x v="2"/>
    <x v="40"/>
    <n v="36403"/>
    <n v="38680"/>
    <n v="38680"/>
    <n v="52967"/>
    <n v="52967"/>
    <n v="1.3693640124095139"/>
    <n v="1.3693640124095139"/>
    <n v="9.8543046357615793"/>
    <n v="3.252710592160124"/>
    <n v="17.432765244803505"/>
    <n v="10.708331717907971"/>
  </r>
  <r>
    <x v="3"/>
    <x v="0"/>
    <n v="19623"/>
    <n v="8587"/>
    <n v="37193"/>
    <n v="10357"/>
    <n v="44859"/>
    <n v="1.2061255386048679"/>
    <n v="1.2061140537197861"/>
    <n v="0"/>
    <n v="0"/>
    <n v="0"/>
    <n v="0"/>
  </r>
  <r>
    <x v="3"/>
    <x v="1"/>
    <n v="19383"/>
    <n v="9105"/>
    <n v="36441"/>
    <n v="10998"/>
    <n v="44017"/>
    <n v="1.2079077429983525"/>
    <n v="1.2078976976482534"/>
    <n v="24.129498078490741"/>
    <n v="-8.0875433549323805"/>
    <n v="24.75620353384187"/>
    <n v="-7.5079694152790033"/>
  </r>
  <r>
    <x v="3"/>
    <x v="2"/>
    <n v="19535"/>
    <n v="9637"/>
    <n v="36472"/>
    <n v="11734"/>
    <n v="44408"/>
    <n v="1.2175988378125973"/>
    <n v="1.2175915771002412"/>
    <n v="23.371773750686398"/>
    <n v="0.34027606267663657"/>
    <n v="26.768503364248009"/>
    <n v="3.5531726378444262"/>
  </r>
  <r>
    <x v="3"/>
    <x v="3"/>
    <n v="19409"/>
    <n v="10308"/>
    <n v="36695"/>
    <n v="12651"/>
    <n v="45036"/>
    <n v="1.2272991850989523"/>
    <n v="1.2273061725030658"/>
    <n v="27.850990972294287"/>
    <n v="2.445711778898918"/>
    <n v="31.259587523436139"/>
    <n v="5.656638443523665"/>
  </r>
  <r>
    <x v="3"/>
    <x v="4"/>
    <n v="20235"/>
    <n v="10759"/>
    <n v="35843"/>
    <n v="13324"/>
    <n v="44388"/>
    <n v="1.2384050562319919"/>
    <n v="1.2384008035041709"/>
    <n v="17.500970120294923"/>
    <n v="-9.2873688513421371"/>
    <n v="21.278950280610243"/>
    <n v="-5.755395683453246"/>
  </r>
  <r>
    <x v="3"/>
    <x v="5"/>
    <n v="21239"/>
    <n v="11002"/>
    <n v="33478"/>
    <n v="13800"/>
    <n v="41992"/>
    <n v="1.2543173968369388"/>
    <n v="1.2543162673994863"/>
    <n v="9.0342968677386004"/>
    <n v="-26.392880060262812"/>
    <n v="14.290003002101503"/>
    <n v="-21.591421104803121"/>
  </r>
  <r>
    <x v="3"/>
    <x v="6"/>
    <n v="21084"/>
    <n v="11927"/>
    <n v="32637"/>
    <n v="15095"/>
    <n v="41306"/>
    <n v="1.2656158296302507"/>
    <n v="1.2656187762355608"/>
    <n v="33.630249045628076"/>
    <n v="-10.048389987454431"/>
    <n v="37.536231884057969"/>
    <n v="-6.5345780148599708"/>
  </r>
  <r>
    <x v="3"/>
    <x v="7"/>
    <n v="20882"/>
    <n v="12498"/>
    <n v="31227"/>
    <n v="16056"/>
    <n v="40117"/>
    <n v="1.2846855496879501"/>
    <n v="1.2846895314951805"/>
    <n v="19.149828121069845"/>
    <n v="-17.28100009192022"/>
    <n v="25.465385889367376"/>
    <n v="-11.514065753159342"/>
  </r>
  <r>
    <x v="3"/>
    <x v="8"/>
    <n v="20670"/>
    <n v="13249"/>
    <n v="31220"/>
    <n v="17150"/>
    <n v="40412"/>
    <n v="1.2944373160238509"/>
    <n v="1.2944266495836003"/>
    <n v="24.035845735317629"/>
    <n v="-8.9665994171728158E-2"/>
    <n v="27.254608868958652"/>
    <n v="2.9413964154847427"/>
  </r>
  <r>
    <x v="3"/>
    <x v="9"/>
    <n v="20857"/>
    <n v="14525"/>
    <n v="32847"/>
    <n v="18343"/>
    <n v="41480"/>
    <n v="1.2628571428571429"/>
    <n v="1.262824611075593"/>
    <n v="38.523662163182152"/>
    <n v="20.845611787315832"/>
    <n v="27.825072886297342"/>
    <n v="10.571117489854487"/>
  </r>
  <r>
    <x v="3"/>
    <x v="10"/>
    <n v="21037"/>
    <n v="15275"/>
    <n v="33163"/>
    <n v="19538"/>
    <n v="42418"/>
    <n v="1.2790834697217677"/>
    <n v="1.2790760787624762"/>
    <n v="20.654044750430334"/>
    <n v="3.8481444271927678"/>
    <n v="26.058987079539886"/>
    <n v="9.0453230472516744"/>
  </r>
  <r>
    <x v="3"/>
    <x v="11"/>
    <n v="21380"/>
    <n v="16392"/>
    <n v="34406"/>
    <n v="20914"/>
    <n v="43898"/>
    <n v="1.2758662762323085"/>
    <n v="1.2758821135848399"/>
    <n v="29.250409165302749"/>
    <n v="14.992612248590298"/>
    <n v="28.170744190807628"/>
    <n v="13.956339289924102"/>
  </r>
  <r>
    <x v="3"/>
    <x v="12"/>
    <n v="21756"/>
    <n v="17719"/>
    <n v="36530"/>
    <n v="22310"/>
    <n v="45995"/>
    <n v="1.2591004006998137"/>
    <n v="1.2591021078565563"/>
    <n v="32.381649585163515"/>
    <n v="24.69336743591235"/>
    <n v="26.699818303528744"/>
    <n v="19.107932024238039"/>
  </r>
  <r>
    <x v="3"/>
    <x v="13"/>
    <n v="22578"/>
    <n v="18843"/>
    <n v="37578"/>
    <n v="23829"/>
    <n v="47521"/>
    <n v="1.2646075465690176"/>
    <n v="1.2645963063494599"/>
    <n v="25.373892431852774"/>
    <n v="11.475499589378568"/>
    <n v="27.234424025100878"/>
    <n v="13.271007718230265"/>
  </r>
  <r>
    <x v="3"/>
    <x v="14"/>
    <n v="23389"/>
    <n v="19674"/>
    <n v="37846"/>
    <n v="24931"/>
    <n v="47959"/>
    <n v="1.2672054488156959"/>
    <n v="1.2672145008719549"/>
    <n v="17.640503104601191"/>
    <n v="2.8527329820639657"/>
    <n v="18.498468252969058"/>
    <n v="3.6867911028807931"/>
  </r>
  <r>
    <x v="3"/>
    <x v="15"/>
    <n v="24095"/>
    <n v="20729"/>
    <n v="38227"/>
    <n v="27107"/>
    <n v="49988"/>
    <n v="1.3076848859086305"/>
    <n v="1.3076621236298951"/>
    <n v="21.4496289519162"/>
    <n v="4.0268456375838646"/>
    <n v="34.912358108379138"/>
    <n v="16.922788214933604"/>
  </r>
  <r>
    <x v="3"/>
    <x v="16"/>
    <n v="24488"/>
    <n v="21485"/>
    <n v="37759"/>
    <n v="27479"/>
    <n v="48293"/>
    <n v="1.2789853386083314"/>
    <n v="1.278979845864562"/>
    <n v="14.588257996044174"/>
    <n v="-4.8970622858189206"/>
    <n v="5.489356992658756"/>
    <n v="-13.563255181243505"/>
  </r>
  <r>
    <x v="3"/>
    <x v="17"/>
    <n v="25836"/>
    <n v="22047"/>
    <n v="37386"/>
    <n v="28026"/>
    <n v="47525"/>
    <n v="1.2711933596407674"/>
    <n v="1.2711977745680201"/>
    <n v="10.463113800325807"/>
    <n v="-3.9513758309277058"/>
    <n v="7.9624440481822489"/>
    <n v="-6.3611703559522059"/>
  </r>
  <r>
    <x v="3"/>
    <x v="18"/>
    <n v="26942"/>
    <n v="22907"/>
    <n v="37884"/>
    <n v="29371"/>
    <n v="48575"/>
    <n v="1.2821844850918933"/>
    <n v="1.2822035687889346"/>
    <n v="15.603029890688092"/>
    <n v="5.3281977210720477"/>
    <n v="19.196460429601103"/>
    <n v="8.837453971593856"/>
  </r>
  <r>
    <x v="3"/>
    <x v="19"/>
    <n v="28089"/>
    <n v="23677"/>
    <n v="38213"/>
    <n v="32331"/>
    <n v="52180"/>
    <n v="1.3655023862820459"/>
    <n v="1.3655038861120561"/>
    <n v="13.445671628759737"/>
    <n v="3.4737620103474143"/>
    <n v="40.311872254945328"/>
    <n v="29.686052496140025"/>
  </r>
  <r>
    <x v="3"/>
    <x v="20"/>
    <n v="29380"/>
    <n v="24993"/>
    <n v="39512"/>
    <n v="33381"/>
    <n v="52772"/>
    <n v="1.3356139719121354"/>
    <n v="1.3355942498481475"/>
    <n v="22.232546353000782"/>
    <n v="13.597466830659766"/>
    <n v="12.990628189663145"/>
    <n v="4.5381372173246781"/>
  </r>
  <r>
    <x v="3"/>
    <x v="21"/>
    <n v="30060"/>
    <n v="25710"/>
    <n v="39689"/>
    <n v="33888"/>
    <n v="52314"/>
    <n v="1.3180863477246207"/>
    <n v="1.3180982136108241"/>
    <n v="11.475213059656664"/>
    <n v="1.7918607005467102"/>
    <n v="6.0753123034061218"/>
    <n v="-3.4715379367846744"/>
  </r>
  <r>
    <x v="3"/>
    <x v="22"/>
    <n v="31441"/>
    <n v="26477"/>
    <n v="39796"/>
    <n v="35806"/>
    <n v="53817"/>
    <n v="1.3523435434528082"/>
    <n v="1.3523218413910947"/>
    <n v="11.93309996110461"/>
    <n v="1.0783844390132913"/>
    <n v="22.639282341831901"/>
    <n v="11.492143594448923"/>
  </r>
  <r>
    <x v="3"/>
    <x v="23"/>
    <n v="32433"/>
    <n v="28131"/>
    <n v="41387"/>
    <n v="37427"/>
    <n v="55064"/>
    <n v="1.3304539476022892"/>
    <n v="1.3304660883852417"/>
    <n v="24.987725195452626"/>
    <n v="15.991556940396023"/>
    <n v="18.108696866447005"/>
    <n v="9.2684467733244347"/>
  </r>
  <r>
    <x v="3"/>
    <x v="24"/>
    <n v="33736"/>
    <n v="29573"/>
    <n v="42928"/>
    <n v="38464"/>
    <n v="55834"/>
    <n v="1.300645859398776"/>
    <n v="1.3006429370108088"/>
    <n v="20.504070242792682"/>
    <n v="14.893565612390347"/>
    <n v="11.082908061025432"/>
    <n v="5.5934912102281409"/>
  </r>
  <r>
    <x v="3"/>
    <x v="25"/>
    <n v="35716"/>
    <n v="30707"/>
    <n v="43645"/>
    <n v="40845"/>
    <n v="58054"/>
    <n v="1.3301527339043215"/>
    <n v="1.3301409096116394"/>
    <n v="15.338315355222676"/>
    <n v="6.6809541557957708"/>
    <n v="24.760815307820305"/>
    <n v="15.904287709997522"/>
  </r>
  <r>
    <x v="3"/>
    <x v="26"/>
    <n v="36875"/>
    <n v="31409"/>
    <n v="43178"/>
    <n v="42789"/>
    <n v="58822"/>
    <n v="1.3623165334776657"/>
    <n v="1.3623141414609292"/>
    <n v="9.144494740612874"/>
    <n v="-4.2799862527208354"/>
    <n v="19.037825927286089"/>
    <n v="5.2916250387569974"/>
  </r>
  <r>
    <x v="3"/>
    <x v="27"/>
    <n v="37481"/>
    <n v="31738"/>
    <n v="42439"/>
    <n v="42977"/>
    <n v="57468"/>
    <n v="1.3541180918772449"/>
    <n v="1.3541318127194326"/>
    <n v="4.1898818809895211"/>
    <n v="-6.8460790217240053"/>
    <n v="1.7574610297039328"/>
    <n v="-9.2074393934242327"/>
  </r>
  <r>
    <x v="3"/>
    <x v="28"/>
    <n v="38065"/>
    <n v="31856"/>
    <n v="41920"/>
    <n v="43647"/>
    <n v="57436"/>
    <n v="1.3701343545956806"/>
    <n v="1.3701335877862595"/>
    <n v="1.487176255592626"/>
    <n v="-4.8917269492683602"/>
    <n v="6.2358936175163748"/>
    <n v="-0.22273265121457442"/>
  </r>
  <r>
    <x v="3"/>
    <x v="29"/>
    <n v="38721"/>
    <n v="32583"/>
    <n v="41941"/>
    <n v="43980"/>
    <n v="56611"/>
    <n v="1.349783629500046"/>
    <n v="1.3497770677856991"/>
    <n v="9.1285786037166972"/>
    <n v="0.2003816793893165"/>
    <n v="3.0517561344422184"/>
    <n v="-5.7455254544188428"/>
  </r>
  <r>
    <x v="3"/>
    <x v="30"/>
    <n v="39392"/>
    <n v="32867"/>
    <n v="41193"/>
    <n v="45116"/>
    <n v="56545"/>
    <n v="1.3726838470198071"/>
    <n v="1.3726846794358265"/>
    <n v="3.4864806801092385"/>
    <n v="-7.1338308576333276"/>
    <n v="10.33196907685312"/>
    <n v="-0.46634046386744288"/>
  </r>
  <r>
    <x v="3"/>
    <x v="31"/>
    <n v="40071"/>
    <n v="35172"/>
    <n v="42638"/>
    <n v="47795"/>
    <n v="57940"/>
    <n v="1.3588934379620152"/>
    <n v="1.358881748674891"/>
    <n v="28.052453829068646"/>
    <n v="14.031510208045095"/>
    <n v="23.752105683127933"/>
    <n v="9.8682465293129518"/>
  </r>
  <r>
    <x v="3"/>
    <x v="32"/>
    <n v="40562"/>
    <n v="36002"/>
    <n v="42274"/>
    <n v="49609"/>
    <n v="58251"/>
    <n v="1.3779512249319483"/>
    <n v="1.3779391588210248"/>
    <n v="9.4393267371772893"/>
    <n v="-3.4147943149303472"/>
    <n v="15.181504341458307"/>
    <n v="2.1470486710390091"/>
  </r>
  <r>
    <x v="3"/>
    <x v="33"/>
    <n v="40925"/>
    <n v="36713"/>
    <n v="41920"/>
    <n v="49348"/>
    <n v="56347"/>
    <n v="1.3441560210279737"/>
    <n v="1.3441555343511451"/>
    <n v="7.8995611354924833"/>
    <n v="-3.3495765718881465"/>
    <n v="-2.1044568525872442"/>
    <n v="-13.074453657447949"/>
  </r>
  <r>
    <x v="3"/>
    <x v="34"/>
    <n v="41284"/>
    <n v="35982"/>
    <n v="39565"/>
    <n v="49570"/>
    <n v="54507"/>
    <n v="1.377633261074982"/>
    <n v="1.377657020093517"/>
    <n v="-7.9644812464249704"/>
    <n v="-22.471374045801529"/>
    <n v="1.7994650239118393"/>
    <n v="-13.061919889257645"/>
  </r>
  <r>
    <x v="3"/>
    <x v="35"/>
    <n v="41137"/>
    <n v="35891"/>
    <n v="39603"/>
    <n v="49301"/>
    <n v="54400"/>
    <n v="1.3736312724638489"/>
    <n v="1.3736333106077823"/>
    <n v="-1.0116169195709013"/>
    <n v="0.38417793504361697"/>
    <n v="-2.1706677425862519"/>
    <n v="-0.78522024694076542"/>
  </r>
  <r>
    <x v="3"/>
    <x v="36"/>
    <n v="40721"/>
    <n v="35745"/>
    <n v="38814"/>
    <n v="49105"/>
    <n v="53321"/>
    <n v="1.3737585676318367"/>
    <n v="1.3737568918431493"/>
    <n v="-1.6271488674040935"/>
    <n v="-7.9690932505113388"/>
    <n v="-1.5902314354678371"/>
    <n v="-7.9338235294117432"/>
  </r>
  <r>
    <x v="3"/>
    <x v="37"/>
    <n v="40274"/>
    <n v="36515"/>
    <n v="38438"/>
    <n v="51169"/>
    <n v="53864"/>
    <n v="1.4013145282760509"/>
    <n v="1.4013216088246006"/>
    <n v="8.616589732829727"/>
    <n v="-3.8748905034266201"/>
    <n v="16.812951837898371"/>
    <n v="4.0734419834587143"/>
  </r>
  <r>
    <x v="3"/>
    <x v="38"/>
    <n v="39940"/>
    <n v="36752"/>
    <n v="37896"/>
    <n v="51937"/>
    <n v="53554"/>
    <n v="1.4131747932085328"/>
    <n v="1.4131834494405742"/>
    <n v="2.5961933452006036"/>
    <n v="-5.6402518341224894"/>
    <n v="6.0036350133870542"/>
    <n v="-2.3020941630773617"/>
  </r>
  <r>
    <x v="3"/>
    <x v="39"/>
    <n v="39796"/>
    <n v="37524"/>
    <n v="38138"/>
    <n v="54421"/>
    <n v="55312"/>
    <n v="1.4502984756422557"/>
    <n v="1.4503120247522157"/>
    <n v="8.4022638223769874"/>
    <n v="2.5543592991344788"/>
    <n v="19.130870092612184"/>
    <n v="13.130671845240283"/>
  </r>
  <r>
    <x v="3"/>
    <x v="39"/>
    <n v="39374"/>
    <n v="38643"/>
    <n v="39275"/>
    <n v="53508"/>
    <n v="54384"/>
    <n v="1.3846751028646844"/>
    <n v="1.3846976448122215"/>
    <n v="11.928365845858657"/>
    <n v="11.925114059468278"/>
    <n v="-6.7106447878576336"/>
    <n v="-6.7110211165750666"/>
  </r>
  <r>
    <x v="3"/>
    <x v="40"/>
    <n v="39381"/>
    <n v="40000"/>
    <n v="40000"/>
    <n v="55692"/>
    <n v="55692"/>
    <n v="1.3923000000000001"/>
    <n v="1.3923000000000001"/>
    <n v="14.046528478637743"/>
    <n v="7.3838319541692954"/>
    <n v="16.326530612244916"/>
    <n v="9.6204766107678807"/>
  </r>
  <r>
    <x v="4"/>
    <x v="0"/>
    <n v="16419"/>
    <n v="6599"/>
    <n v="28582"/>
    <n v="8654"/>
    <n v="37483"/>
    <n v="1.3114108198211851"/>
    <n v="1.3114197746833671"/>
    <n v="0"/>
    <n v="0"/>
    <n v="0"/>
    <n v="0"/>
  </r>
  <r>
    <x v="4"/>
    <x v="1"/>
    <n v="16727"/>
    <n v="6995"/>
    <n v="27996"/>
    <n v="9198"/>
    <n v="36813"/>
    <n v="1.3149392423159401"/>
    <n v="1.3149378482640377"/>
    <n v="24.003636914684012"/>
    <n v="-8.2009656427121769"/>
    <n v="25.144441876588886"/>
    <n v="-7.1499079582744152"/>
  </r>
  <r>
    <x v="4"/>
    <x v="2"/>
    <n v="17028"/>
    <n v="7644"/>
    <n v="28929"/>
    <n v="10047"/>
    <n v="38023"/>
    <n v="1.3143642072213502"/>
    <n v="1.3143558367036539"/>
    <n v="37.112223016440282"/>
    <n v="13.330475782254592"/>
    <n v="36.92106979778211"/>
    <n v="13.147529405373071"/>
  </r>
  <r>
    <x v="4"/>
    <x v="3"/>
    <n v="17564"/>
    <n v="8014"/>
    <n v="28529"/>
    <n v="10888"/>
    <n v="38760"/>
    <n v="1.3586224107811331"/>
    <n v="1.3586175470573802"/>
    <n v="19.361590790162175"/>
    <n v="-5.5307822600159096"/>
    <n v="33.482631631332715"/>
    <n v="7.7532020093101117"/>
  </r>
  <r>
    <x v="4"/>
    <x v="4"/>
    <n v="18417"/>
    <n v="8487"/>
    <n v="28274"/>
    <n v="11532"/>
    <n v="38418"/>
    <n v="1.3587840226228349"/>
    <n v="1.3587748461484048"/>
    <n v="23.608684801597235"/>
    <n v="-3.5753093343615205"/>
    <n v="23.659074210139597"/>
    <n v="-3.5294117647058698"/>
  </r>
  <r>
    <x v="4"/>
    <x v="5"/>
    <n v="20145"/>
    <n v="8564"/>
    <n v="26059"/>
    <n v="12052"/>
    <n v="36673"/>
    <n v="1.4072863148061654"/>
    <n v="1.4073064967957327"/>
    <n v="3.6290797690585741"/>
    <n v="-31.336209945532989"/>
    <n v="18.036767256330233"/>
    <n v="-18.168566817637544"/>
  </r>
  <r>
    <x v="4"/>
    <x v="6"/>
    <n v="20422"/>
    <n v="9420"/>
    <n v="25777"/>
    <n v="13030"/>
    <n v="35656"/>
    <n v="1.3832271762208068"/>
    <n v="1.3832486325018427"/>
    <n v="39.981317141522688"/>
    <n v="-4.3286388579761415"/>
    <n v="32.459342847660096"/>
    <n v="-11.092629454912339"/>
  </r>
  <r>
    <x v="4"/>
    <x v="7"/>
    <n v="20661"/>
    <n v="10179"/>
    <n v="25433"/>
    <n v="14127"/>
    <n v="35297"/>
    <n v="1.3878573533745948"/>
    <n v="1.387842566743994"/>
    <n v="32.229299363057336"/>
    <n v="-5.3380920976064061"/>
    <n v="33.676132003069803"/>
    <n v="-4.0273726722010128"/>
  </r>
  <r>
    <x v="4"/>
    <x v="8"/>
    <n v="20639"/>
    <n v="10832"/>
    <n v="25524"/>
    <n v="15146"/>
    <n v="35690"/>
    <n v="1.3982644017725259"/>
    <n v="1.3982918037925089"/>
    <n v="25.660673936535972"/>
    <n v="1.4312114182361668"/>
    <n v="28.8525518510653"/>
    <n v="4.4536362863699885"/>
  </r>
  <r>
    <x v="4"/>
    <x v="9"/>
    <n v="20733"/>
    <n v="11215"/>
    <n v="25361"/>
    <n v="15709"/>
    <n v="35524"/>
    <n v="1.4007133303611234"/>
    <n v="1.4007334095658688"/>
    <n v="14.143279172821277"/>
    <n v="-2.5544585488168181"/>
    <n v="14.868612174831597"/>
    <n v="-1.8604651162790642"/>
  </r>
  <r>
    <x v="4"/>
    <x v="10"/>
    <n v="20897"/>
    <n v="11770"/>
    <n v="25553"/>
    <n v="16978"/>
    <n v="36860"/>
    <n v="1.442480883602379"/>
    <n v="1.4424920752944859"/>
    <n v="19.794917521176991"/>
    <n v="3.0282717558455907"/>
    <n v="32.312686994716429"/>
    <n v="15.043350973989433"/>
  </r>
  <r>
    <x v="4"/>
    <x v="11"/>
    <n v="20734"/>
    <n v="12394"/>
    <n v="26015"/>
    <n v="17737"/>
    <n v="37230"/>
    <n v="1.4310956914636115"/>
    <n v="1.4310974437824333"/>
    <n v="21.206457094307574"/>
    <n v="7.2320275505811438"/>
    <n v="17.881964895747426"/>
    <n v="4.0151926207270705"/>
  </r>
  <r>
    <x v="4"/>
    <x v="12"/>
    <n v="20576"/>
    <n v="13035"/>
    <n v="26874"/>
    <n v="18733"/>
    <n v="38621"/>
    <n v="1.4371308016877637"/>
    <n v="1.4371139391233163"/>
    <n v="20.687429401323243"/>
    <n v="13.207764751105167"/>
    <n v="22.461521114055394"/>
    <n v="14.944936878861093"/>
  </r>
  <r>
    <x v="4"/>
    <x v="13"/>
    <n v="20526"/>
    <n v="13541"/>
    <n v="27004"/>
    <n v="19462"/>
    <n v="38812"/>
    <n v="1.4372646037958792"/>
    <n v="1.4372685528069915"/>
    <n v="15.527426160337576"/>
    <n v="1.9349557192826161"/>
    <n v="15.566113276036919"/>
    <n v="1.9781983894771926"/>
  </r>
  <r>
    <x v="4"/>
    <x v="14"/>
    <n v="20351"/>
    <n v="14295"/>
    <n v="27499"/>
    <n v="20360"/>
    <n v="39166"/>
    <n v="1.4242742217558586"/>
    <n v="1.4242699734535802"/>
    <n v="22.273096521674951"/>
    <n v="7.332247074507503"/>
    <n v="18.456479292981154"/>
    <n v="3.6483561785014551"/>
  </r>
  <r>
    <x v="4"/>
    <x v="15"/>
    <n v="20133"/>
    <n v="15256"/>
    <n v="28134"/>
    <n v="22299"/>
    <n v="41122"/>
    <n v="1.4616544310435238"/>
    <n v="1.4616478282505154"/>
    <n v="26.890521161245218"/>
    <n v="9.2366995163460253"/>
    <n v="38.094302554027507"/>
    <n v="19.976510238472134"/>
  </r>
  <r>
    <x v="4"/>
    <x v="16"/>
    <n v="20327"/>
    <n v="15721"/>
    <n v="27629"/>
    <n v="22697"/>
    <n v="39889"/>
    <n v="1.4437376757203739"/>
    <n v="1.443736653516233"/>
    <n v="12.191924488725725"/>
    <n v="-7.1799246463354116"/>
    <n v="7.1393336024036635"/>
    <n v="-11.993580078789945"/>
  </r>
  <r>
    <x v="4"/>
    <x v="17"/>
    <n v="20050"/>
    <n v="16420"/>
    <n v="27844"/>
    <n v="23580"/>
    <n v="39986"/>
    <n v="1.4360535931790499"/>
    <n v="1.4360724033903174"/>
    <n v="17.785128172508102"/>
    <n v="3.1126714683846757"/>
    <n v="15.561527955236354"/>
    <n v="0.9726992403920498"/>
  </r>
  <r>
    <x v="4"/>
    <x v="18"/>
    <n v="19486"/>
    <n v="16707"/>
    <n v="27631"/>
    <n v="23737"/>
    <n v="39257"/>
    <n v="1.4207817082659964"/>
    <n v="1.4207592920994536"/>
    <n v="6.9914738124238873"/>
    <n v="-3.0599051860364934"/>
    <n v="2.6632739609838474"/>
    <n v="-7.2925523933376812"/>
  </r>
  <r>
    <x v="4"/>
    <x v="19"/>
    <n v="19640"/>
    <n v="16772"/>
    <n v="27069"/>
    <n v="24912"/>
    <n v="40206"/>
    <n v="1.4853326973527308"/>
    <n v="1.4853153053308212"/>
    <n v="1.5562339139282955"/>
    <n v="-8.135789511780267"/>
    <n v="19.800311749589206"/>
    <n v="9.6696130626384935"/>
  </r>
  <r>
    <x v="4"/>
    <x v="20"/>
    <n v="19652"/>
    <n v="17453"/>
    <n v="27592"/>
    <n v="26863"/>
    <n v="42468"/>
    <n v="1.5391623216638972"/>
    <n v="1.5391417802261524"/>
    <n v="16.241354638683525"/>
    <n v="7.7283977982193441"/>
    <n v="31.326268464996776"/>
    <n v="22.504103865094738"/>
  </r>
  <r>
    <x v="4"/>
    <x v="21"/>
    <n v="19877"/>
    <n v="19314"/>
    <n v="29815"/>
    <n v="28726"/>
    <n v="44345"/>
    <n v="1.4873149011080045"/>
    <n v="1.487338587959081"/>
    <n v="42.651693118661527"/>
    <n v="32.22673238619889"/>
    <n v="27.740758664333853"/>
    <n v="17.679193745879207"/>
  </r>
  <r>
    <x v="4"/>
    <x v="22"/>
    <n v="20186"/>
    <n v="20260"/>
    <n v="30451"/>
    <n v="29915"/>
    <n v="44963"/>
    <n v="1.4765547877591314"/>
    <n v="1.4765689139929723"/>
    <n v="19.592005798902346"/>
    <n v="8.5326178098272365"/>
    <n v="16.556429715240562"/>
    <n v="5.5744728830759094"/>
  </r>
  <r>
    <x v="4"/>
    <x v="23"/>
    <n v="20968"/>
    <n v="21349"/>
    <n v="31409"/>
    <n v="33322"/>
    <n v="49024"/>
    <n v="1.5608225209611692"/>
    <n v="1.5608265146932407"/>
    <n v="21.500493583415636"/>
    <n v="12.584151587796821"/>
    <n v="45.555741266922922"/>
    <n v="36.127482596801826"/>
  </r>
  <r>
    <x v="4"/>
    <x v="24"/>
    <n v="21646"/>
    <n v="22209"/>
    <n v="32238"/>
    <n v="33646"/>
    <n v="48840"/>
    <n v="1.5149714079877528"/>
    <n v="1.5149823190024194"/>
    <n v="16.113166893062925"/>
    <n v="10.557483523830768"/>
    <n v="3.8893223696057078"/>
    <n v="-1.5013054830287142"/>
  </r>
  <r>
    <x v="4"/>
    <x v="25"/>
    <n v="22650"/>
    <n v="23239"/>
    <n v="33030"/>
    <n v="35420"/>
    <n v="50344"/>
    <n v="1.5241619691036619"/>
    <n v="1.5241901301846805"/>
    <n v="18.551037867531139"/>
    <n v="9.8269123394751468"/>
    <n v="21.090174166319908"/>
    <n v="12.317772317772313"/>
  </r>
  <r>
    <x v="4"/>
    <x v="26"/>
    <n v="23142"/>
    <n v="24415"/>
    <n v="33563"/>
    <n v="35923"/>
    <n v="49383"/>
    <n v="1.4713495801761212"/>
    <n v="1.4713523820874177"/>
    <n v="20.24183484659412"/>
    <n v="6.4547381168634566"/>
    <n v="5.6804065499717282"/>
    <n v="-7.6354679802955516"/>
  </r>
  <r>
    <x v="4"/>
    <x v="27"/>
    <n v="24359"/>
    <n v="25801"/>
    <n v="34501"/>
    <n v="38002"/>
    <n v="50815"/>
    <n v="1.4728886477268324"/>
    <n v="1.4728558592504566"/>
    <n v="22.707352037681794"/>
    <n v="11.178976849506927"/>
    <n v="23.149514238788527"/>
    <n v="11.5991333049835"/>
  </r>
  <r>
    <x v="4"/>
    <x v="28"/>
    <n v="25675"/>
    <n v="26749"/>
    <n v="35200"/>
    <n v="38472"/>
    <n v="50626"/>
    <n v="1.4382593741822125"/>
    <n v="1.4382386363636364"/>
    <n v="14.697104763381308"/>
    <n v="8.1041129242630738"/>
    <n v="4.9471080469449369"/>
    <n v="-1.4877496802125467"/>
  </r>
  <r>
    <x v="4"/>
    <x v="29"/>
    <n v="26520"/>
    <n v="28068"/>
    <n v="36129"/>
    <n v="40735"/>
    <n v="52434"/>
    <n v="1.4512968505059143"/>
    <n v="1.4512995100888484"/>
    <n v="19.724101835582619"/>
    <n v="10.556818181818173"/>
    <n v="23.528800166354724"/>
    <n v="14.285149922964457"/>
  </r>
  <r>
    <x v="4"/>
    <x v="30"/>
    <n v="27678"/>
    <n v="28543"/>
    <n v="35774"/>
    <n v="40868"/>
    <n v="51221"/>
    <n v="1.4318046456223943"/>
    <n v="1.4317940403645106"/>
    <n v="6.7692746187829833"/>
    <n v="-3.9303606521077228"/>
    <n v="1.3060022094022017"/>
    <n v="-9.2535377808292463"/>
  </r>
  <r>
    <x v="4"/>
    <x v="31"/>
    <n v="29004"/>
    <n v="30589"/>
    <n v="37082"/>
    <n v="43263"/>
    <n v="52446"/>
    <n v="1.4143319493935729"/>
    <n v="1.4143250094385416"/>
    <n v="28.672529166520722"/>
    <n v="14.62514675462625"/>
    <n v="23.441323284721527"/>
    <n v="9.5663887858495222"/>
  </r>
  <r>
    <x v="4"/>
    <x v="32"/>
    <n v="29978"/>
    <n v="31895"/>
    <n v="37451"/>
    <n v="45187"/>
    <n v="53059"/>
    <n v="1.4167424361185139"/>
    <n v="1.4167578969853942"/>
    <n v="17.078034587596846"/>
    <n v="3.9803678334501491"/>
    <n v="17.788872708781156"/>
    <n v="4.6752850551042613"/>
  </r>
  <r>
    <x v="4"/>
    <x v="33"/>
    <n v="31123"/>
    <n v="32891"/>
    <n v="37556"/>
    <n v="46064"/>
    <n v="52597"/>
    <n v="1.400504697333617"/>
    <n v="1.4004952604111194"/>
    <n v="12.490986047969876"/>
    <n v="1.1214653814317188"/>
    <n v="7.7632947529156837"/>
    <n v="-3.4829152452929613"/>
  </r>
  <r>
    <x v="4"/>
    <x v="34"/>
    <n v="32034"/>
    <n v="32077"/>
    <n v="35272"/>
    <n v="46408"/>
    <n v="51030"/>
    <n v="1.4467687127848614"/>
    <n v="1.4467566341574054"/>
    <n v="-9.8993645678148834"/>
    <n v="-24.326339333262315"/>
    <n v="2.9871483153872447"/>
    <n v="-11.917029488373876"/>
  </r>
  <r>
    <x v="4"/>
    <x v="35"/>
    <n v="32947"/>
    <n v="31778"/>
    <n v="35065"/>
    <n v="46193"/>
    <n v="50971"/>
    <n v="1.4536157089810562"/>
    <n v="1.4536147155283046"/>
    <n v="-3.7285282289491128"/>
    <n v="-2.3474710818779609"/>
    <n v="-1.8531287709015576"/>
    <n v="-0.46247305506565972"/>
  </r>
  <r>
    <x v="4"/>
    <x v="36"/>
    <n v="34942"/>
    <n v="32169"/>
    <n v="34931"/>
    <n v="46565"/>
    <n v="50563"/>
    <n v="1.4475115794709192"/>
    <n v="1.4475108070195528"/>
    <n v="4.9216439045880911"/>
    <n v="-1.5285897618708244"/>
    <n v="3.2212672915809648"/>
    <n v="-3.2018206431108087"/>
  </r>
  <r>
    <x v="4"/>
    <x v="37"/>
    <n v="35275"/>
    <n v="32744"/>
    <n v="34468"/>
    <n v="48853"/>
    <n v="51426"/>
    <n v="1.4919679941363304"/>
    <n v="1.4919925728211674"/>
    <n v="7.1497404333364045"/>
    <n v="-5.3018808508201953"/>
    <n v="19.654246751852256"/>
    <n v="6.8271265549908478"/>
  </r>
  <r>
    <x v="4"/>
    <x v="38"/>
    <n v="35613"/>
    <n v="33795"/>
    <n v="34847"/>
    <n v="49615"/>
    <n v="51159"/>
    <n v="1.4681165852936826"/>
    <n v="1.4681034235371768"/>
    <n v="12.838993403371646"/>
    <n v="4.3982824648949759"/>
    <n v="6.2391255398849488"/>
    <n v="-2.0767705051919272"/>
  </r>
  <r>
    <x v="4"/>
    <x v="39"/>
    <n v="36499"/>
    <n v="35299"/>
    <n v="35877"/>
    <n v="52402"/>
    <n v="53260"/>
    <n v="1.4845179750134565"/>
    <n v="1.4845165426317697"/>
    <n v="17.801449918627021"/>
    <n v="11.823112463052787"/>
    <n v="22.469011387685178"/>
    <n v="16.427217107449366"/>
  </r>
  <r>
    <x v="4"/>
    <x v="39"/>
    <n v="36478"/>
    <n v="33699"/>
    <n v="34250"/>
    <n v="49621"/>
    <n v="50433"/>
    <n v="1.4724769280987566"/>
    <n v="1.4724963503649635"/>
    <n v="-18.130825235842394"/>
    <n v="-18.139755274967229"/>
    <n v="-21.228197397045932"/>
    <n v="-21.231693578670672"/>
  </r>
  <r>
    <x v="4"/>
    <x v="40"/>
    <n v="37501"/>
    <n v="34498"/>
    <n v="34498"/>
    <n v="50066"/>
    <n v="50066"/>
    <n v="1.4512725375384081"/>
    <n v="1.4512725375384081"/>
    <n v="9.483960948396053"/>
    <n v="2.8963503649634958"/>
    <n v="3.5871909070756658"/>
    <n v="-2.910792536632778"/>
  </r>
  <r>
    <x v="5"/>
    <x v="0"/>
    <n v="19789"/>
    <n v="3107"/>
    <n v="13457"/>
    <n v="4782"/>
    <n v="20712"/>
    <n v="1.5391052462182169"/>
    <n v="1.5391246191573158"/>
    <n v="0"/>
    <n v="0"/>
    <n v="0"/>
    <n v="0"/>
  </r>
  <r>
    <x v="5"/>
    <x v="1"/>
    <n v="20311"/>
    <n v="3408"/>
    <n v="13640"/>
    <n v="5070"/>
    <n v="20292"/>
    <n v="1.4876760563380282"/>
    <n v="1.4876832844574781"/>
    <n v="38.751206952043745"/>
    <n v="5.4395481905328502"/>
    <n v="24.090338770388975"/>
    <n v="-8.1112398609501923"/>
  </r>
  <r>
    <x v="5"/>
    <x v="2"/>
    <n v="20886"/>
    <n v="3632"/>
    <n v="13745"/>
    <n v="5446"/>
    <n v="20611"/>
    <n v="1.4994493392070485"/>
    <n v="1.4995271007639142"/>
    <n v="26.291079812206597"/>
    <n v="3.0791788856305402"/>
    <n v="29.664694280078852"/>
    <n v="6.2881923910900639"/>
  </r>
  <r>
    <x v="5"/>
    <x v="3"/>
    <n v="21467"/>
    <n v="3856"/>
    <n v="13727"/>
    <n v="5853"/>
    <n v="20836"/>
    <n v="1.5178941908713692"/>
    <n v="1.5178844612806877"/>
    <n v="24.669603524229089"/>
    <n v="-0.52382684612588548"/>
    <n v="29.893499816378988"/>
    <n v="4.3666003590315583"/>
  </r>
  <r>
    <x v="5"/>
    <x v="4"/>
    <n v="22709"/>
    <n v="4172"/>
    <n v="13899"/>
    <n v="6287"/>
    <n v="20945"/>
    <n v="1.5069511025886866"/>
    <n v="1.50694294553565"/>
    <n v="32.780082987551836"/>
    <n v="5.0120201063597491"/>
    <n v="29.660003417051062"/>
    <n v="2.0925321558840082"/>
  </r>
  <r>
    <x v="5"/>
    <x v="5"/>
    <n v="23838"/>
    <n v="4673"/>
    <n v="14219"/>
    <n v="6719"/>
    <n v="20445"/>
    <n v="1.4378343676439118"/>
    <n v="1.4378648287502638"/>
    <n v="48.034515819750737"/>
    <n v="9.2092956327793019"/>
    <n v="27.485287100365863"/>
    <n v="-9.5488183337312016"/>
  </r>
  <r>
    <x v="5"/>
    <x v="6"/>
    <n v="24353"/>
    <n v="5213"/>
    <n v="14265"/>
    <n v="7614"/>
    <n v="20835"/>
    <n v="1.4605793209284481"/>
    <n v="1.4605678233438486"/>
    <n v="46.222983094371898"/>
    <n v="1.2940431816583775"/>
    <n v="53.281738353921696"/>
    <n v="7.6302274394717706"/>
  </r>
  <r>
    <x v="5"/>
    <x v="7"/>
    <n v="24947"/>
    <n v="5886"/>
    <n v="14707"/>
    <n v="8737"/>
    <n v="21830"/>
    <n v="1.4843696907917092"/>
    <n v="1.4843271911334739"/>
    <n v="51.64013044312297"/>
    <n v="12.393971258324576"/>
    <n v="58.996585237720026"/>
    <n v="19.102471802255838"/>
  </r>
  <r>
    <x v="5"/>
    <x v="8"/>
    <n v="25432"/>
    <n v="6593"/>
    <n v="15536"/>
    <n v="9715"/>
    <n v="22892"/>
    <n v="1.4735325345062946"/>
    <n v="1.473480947476828"/>
    <n v="48.046211348963652"/>
    <n v="22.547086421431928"/>
    <n v="44.775094426004358"/>
    <n v="19.459459459459438"/>
  </r>
  <r>
    <x v="5"/>
    <x v="9"/>
    <n v="25938"/>
    <n v="6974"/>
    <n v="15771"/>
    <n v="10094"/>
    <n v="22826"/>
    <n v="1.4473759678806997"/>
    <n v="1.4473400545304673"/>
    <n v="23.115425451236149"/>
    <n v="6.0504634397528179"/>
    <n v="15.604734945959819"/>
    <n v="-1.1532413070068248"/>
  </r>
  <r>
    <x v="5"/>
    <x v="10"/>
    <n v="26522"/>
    <n v="7519"/>
    <n v="16324"/>
    <n v="11126"/>
    <n v="24155"/>
    <n v="1.4797180476127145"/>
    <n v="1.4797231070815977"/>
    <n v="31.258961858330903"/>
    <n v="14.025743453173511"/>
    <n v="40.895581533584306"/>
    <n v="23.289231578025049"/>
  </r>
  <r>
    <x v="5"/>
    <x v="11"/>
    <n v="26976"/>
    <n v="7884"/>
    <n v="16548"/>
    <n v="11449"/>
    <n v="24031"/>
    <n v="1.452181633688483"/>
    <n v="1.4521996615905246"/>
    <n v="19.417475728155331"/>
    <n v="5.4888507718696466"/>
    <n v="11.612439331296098"/>
    <n v="-2.0534050921134472"/>
  </r>
  <r>
    <x v="5"/>
    <x v="12"/>
    <n v="27617"/>
    <n v="8154"/>
    <n v="16811"/>
    <n v="12074"/>
    <n v="24892"/>
    <n v="1.4807456463085602"/>
    <n v="1.4806971625721255"/>
    <n v="13.698630136986267"/>
    <n v="6.357263717669781"/>
    <n v="21.83596820683027"/>
    <n v="14.331488494028566"/>
  </r>
  <r>
    <x v="5"/>
    <x v="13"/>
    <n v="28196"/>
    <n v="8729"/>
    <n v="17408"/>
    <n v="12529"/>
    <n v="24986"/>
    <n v="1.4353305075037233"/>
    <n v="1.4353170955882353"/>
    <n v="28.20701496198188"/>
    <n v="14.204984831360434"/>
    <n v="15.073712108663262"/>
    <n v="1.5105254700305437"/>
  </r>
  <r>
    <x v="5"/>
    <x v="14"/>
    <n v="28747"/>
    <n v="9087"/>
    <n v="17480"/>
    <n v="13145"/>
    <n v="25287"/>
    <n v="1.4465720259711676"/>
    <n v="1.44662471395881"/>
    <n v="16.405086493298171"/>
    <n v="1.6544117647058876"/>
    <n v="19.666374012291499"/>
    <n v="4.8186984711438008"/>
  </r>
  <r>
    <x v="5"/>
    <x v="15"/>
    <n v="29320"/>
    <n v="9578"/>
    <n v="17663"/>
    <n v="14307"/>
    <n v="26384"/>
    <n v="1.4937356441845897"/>
    <n v="1.4937439846005776"/>
    <n v="21.61329371629801"/>
    <n v="4.1876430205949333"/>
    <n v="35.359452263217946"/>
    <n v="17.352789971131433"/>
  </r>
  <r>
    <x v="5"/>
    <x v="16"/>
    <n v="29734"/>
    <n v="10174"/>
    <n v="17880"/>
    <n v="15029"/>
    <n v="26413"/>
    <n v="1.4771967760959308"/>
    <n v="1.4772371364653243"/>
    <n v="24.890373773230312"/>
    <n v="4.9142274811753595"/>
    <n v="20.185922974767578"/>
    <n v="0.43966040024256969"/>
  </r>
  <r>
    <x v="5"/>
    <x v="17"/>
    <n v="30256"/>
    <n v="10331"/>
    <n v="17519"/>
    <n v="15130"/>
    <n v="25657"/>
    <n v="1.4645242474107056"/>
    <n v="1.4645242308350934"/>
    <n v="6.1725968154118682"/>
    <n v="-8.0760626398210356"/>
    <n v="2.6881362698782496"/>
    <n v="-11.448907734827563"/>
  </r>
  <r>
    <x v="5"/>
    <x v="18"/>
    <n v="30104"/>
    <n v="10362"/>
    <n v="17137"/>
    <n v="15160"/>
    <n v="25072"/>
    <n v="1.4630380235475777"/>
    <n v="1.4630332030110287"/>
    <n v="1.2002710289420015"/>
    <n v="-8.7219590159255844"/>
    <n v="0.79312623925975601"/>
    <n v="-9.1203180418599317"/>
  </r>
  <r>
    <x v="5"/>
    <x v="19"/>
    <n v="30223"/>
    <n v="10808"/>
    <n v="17443"/>
    <n v="15845"/>
    <n v="25573"/>
    <n v="1.4660436713545522"/>
    <n v="1.4660895488161441"/>
    <n v="17.216753522485995"/>
    <n v="7.1424403337807085"/>
    <n v="18.073878627968298"/>
    <n v="7.9929802169750985"/>
  </r>
  <r>
    <x v="5"/>
    <x v="20"/>
    <n v="30676"/>
    <n v="11283"/>
    <n v="17837"/>
    <n v="16709"/>
    <n v="26415"/>
    <n v="1.4809004697332271"/>
    <n v="1.4809104670067836"/>
    <n v="17.579570688378965"/>
    <n v="9.0351430373215358"/>
    <n v="21.811296939097513"/>
    <n v="13.170140382434603"/>
  </r>
  <r>
    <x v="5"/>
    <x v="21"/>
    <n v="31081"/>
    <n v="11871"/>
    <n v="18325"/>
    <n v="17604"/>
    <n v="27176"/>
    <n v="1.4829416224412433"/>
    <n v="1.4830013642564803"/>
    <n v="20.84551980856153"/>
    <n v="10.94354431799065"/>
    <n v="21.425579029265673"/>
    <n v="11.523755441983763"/>
  </r>
  <r>
    <x v="5"/>
    <x v="22"/>
    <n v="31199"/>
    <n v="12214"/>
    <n v="18358"/>
    <n v="18314"/>
    <n v="27526"/>
    <n v="1.4994268871786474"/>
    <n v="1.4994008061880379"/>
    <n v="11.557577289192178"/>
    <n v="0.72032742155521134"/>
    <n v="16.132697114292238"/>
    <n v="5.1516043567853664"/>
  </r>
  <r>
    <x v="5"/>
    <x v="23"/>
    <n v="31401"/>
    <n v="12744"/>
    <n v="18749"/>
    <n v="19788"/>
    <n v="29113"/>
    <n v="1.5527306967984935"/>
    <n v="1.5527761480612299"/>
    <n v="17.357131160962869"/>
    <n v="8.5194465628063654"/>
    <n v="32.193949983619063"/>
    <n v="23.061832449320629"/>
  </r>
  <r>
    <x v="5"/>
    <x v="24"/>
    <n v="31694"/>
    <n v="13223"/>
    <n v="19194"/>
    <n v="20777"/>
    <n v="30160"/>
    <n v="1.5712773198215231"/>
    <n v="1.5713243721996457"/>
    <n v="15.034526051475172"/>
    <n v="9.4938396714491446"/>
    <n v="19.99191429148981"/>
    <n v="14.385326142960153"/>
  </r>
  <r>
    <x v="5"/>
    <x v="25"/>
    <n v="32741"/>
    <n v="13819"/>
    <n v="19641"/>
    <n v="21461"/>
    <n v="30503"/>
    <n v="1.553006729864679"/>
    <n v="1.5530268316277176"/>
    <n v="18.029191560160296"/>
    <n v="9.3154110659581235"/>
    <n v="13.168407373538038"/>
    <n v="4.5490716180371038"/>
  </r>
  <r>
    <x v="5"/>
    <x v="26"/>
    <n v="32856"/>
    <n v="13748"/>
    <n v="18899"/>
    <n v="21603"/>
    <n v="29698"/>
    <n v="1.5713558335757929"/>
    <n v="1.5714058944917721"/>
    <n v="-2.0551414718865235"/>
    <n v="-15.111246881523366"/>
    <n v="2.6466613857695442"/>
    <n v="-10.556338720781566"/>
  </r>
  <r>
    <x v="5"/>
    <x v="27"/>
    <n v="32910"/>
    <n v="14152"/>
    <n v="18924"/>
    <n v="22210"/>
    <n v="29699"/>
    <n v="1.5693894855850763"/>
    <n v="1.5693827943352356"/>
    <n v="11.754437009019458"/>
    <n v="0.5291285253187894"/>
    <n v="11.239179743554129"/>
    <n v="1.3468920466053191E-2"/>
  </r>
  <r>
    <x v="5"/>
    <x v="28"/>
    <n v="33334"/>
    <n v="14251"/>
    <n v="18753"/>
    <n v="21802"/>
    <n v="28690"/>
    <n v="1.5298575538558699"/>
    <n v="1.529888551165147"/>
    <n v="2.7981910684002465"/>
    <n v="-3.6144578313253017"/>
    <n v="-7.3480414227825364"/>
    <n v="-13.589683154314969"/>
  </r>
  <r>
    <x v="5"/>
    <x v="29"/>
    <n v="33779"/>
    <n v="14664"/>
    <n v="18875"/>
    <n v="23198"/>
    <n v="29860"/>
    <n v="1.5819694489907257"/>
    <n v="1.5819867549668873"/>
    <n v="11.592168970598582"/>
    <n v="2.6022503066176483"/>
    <n v="25.612329144115176"/>
    <n v="16.312303938654615"/>
  </r>
  <r>
    <x v="5"/>
    <x v="30"/>
    <n v="34184"/>
    <n v="15200"/>
    <n v="19051"/>
    <n v="23966"/>
    <n v="30037"/>
    <n v="1.5767105263157895"/>
    <n v="1.5766626423809773"/>
    <n v="14.620840152755044"/>
    <n v="3.7298013245033346"/>
    <n v="13.242520906974775"/>
    <n v="2.3710649698593045"/>
  </r>
  <r>
    <x v="5"/>
    <x v="31"/>
    <n v="34418"/>
    <n v="15696"/>
    <n v="19028"/>
    <n v="25747"/>
    <n v="31212"/>
    <n v="1.6403542303771661"/>
    <n v="1.6403195291149884"/>
    <n v="13.052631578947338"/>
    <n v="-0.48291428271483028"/>
    <n v="29.725444379537702"/>
    <n v="15.647368245830151"/>
  </r>
  <r>
    <x v="5"/>
    <x v="32"/>
    <n v="34821"/>
    <n v="17045"/>
    <n v="20014"/>
    <n v="26621"/>
    <n v="31259"/>
    <n v="1.5618069815195073"/>
    <n v="1.5618567003097832"/>
    <n v="34.378185524974555"/>
    <n v="20.727349169644693"/>
    <n v="13.57828096477256"/>
    <n v="0.6023324362424809"/>
  </r>
  <r>
    <x v="5"/>
    <x v="33"/>
    <n v="35485"/>
    <n v="17424"/>
    <n v="19895"/>
    <n v="28567"/>
    <n v="32619"/>
    <n v="1.639520202020202"/>
    <n v="1.6395576778084946"/>
    <n v="8.894103842769141"/>
    <n v="-2.3783351653842377"/>
    <n v="29.240073626084673"/>
    <n v="17.402987939473391"/>
  </r>
  <r>
    <x v="5"/>
    <x v="34"/>
    <n v="36506"/>
    <n v="18337"/>
    <n v="20163"/>
    <n v="29195"/>
    <n v="32103"/>
    <n v="1.5921361182308993"/>
    <n v="1.5921737836631453"/>
    <n v="20.959595959595934"/>
    <n v="5.3882885147022108"/>
    <n v="8.793362971260521"/>
    <n v="-6.3276004782488737"/>
  </r>
  <r>
    <x v="5"/>
    <x v="35"/>
    <n v="37307"/>
    <n v="19167"/>
    <n v="21149"/>
    <n v="29718"/>
    <n v="32792"/>
    <n v="1.5504773830020346"/>
    <n v="1.5505224833325453"/>
    <n v="18.105469815127861"/>
    <n v="19.560581262708965"/>
    <n v="7.1656105497516442"/>
    <n v="8.5848674578699935"/>
  </r>
  <r>
    <x v="5"/>
    <x v="36"/>
    <n v="38461"/>
    <n v="18850"/>
    <n v="20468"/>
    <n v="30198"/>
    <n v="32791"/>
    <n v="1.6020159151193634"/>
    <n v="1.602061754934532"/>
    <n v="-6.615537121093551"/>
    <n v="-12.880041609532356"/>
    <n v="6.4607308701797095"/>
    <n v="-1.2198097096849381E-2"/>
  </r>
  <r>
    <x v="5"/>
    <x v="37"/>
    <n v="40195"/>
    <n v="19939"/>
    <n v="20989"/>
    <n v="31557"/>
    <n v="33219"/>
    <n v="1.5826771653543308"/>
    <n v="1.5826861689456382"/>
    <n v="23.108753315649899"/>
    <n v="10.181747117451589"/>
    <n v="18.001192131929233"/>
    <n v="5.220944771431224"/>
  </r>
  <r>
    <x v="5"/>
    <x v="38"/>
    <n v="41842"/>
    <n v="20380"/>
    <n v="21014"/>
    <n v="32849"/>
    <n v="33872"/>
    <n v="1.6118253189401375"/>
    <n v="1.6118777957552108"/>
    <n v="8.8469832990621278"/>
    <n v="0.47644004002096452"/>
    <n v="16.376715150362831"/>
    <n v="7.8629699870555569"/>
  </r>
  <r>
    <x v="5"/>
    <x v="39"/>
    <n v="43555"/>
    <n v="21792"/>
    <n v="22149"/>
    <n v="36103"/>
    <n v="36694"/>
    <n v="1.6567088839941262"/>
    <n v="1.6566887895616056"/>
    <n v="27.713444553483768"/>
    <n v="21.604644522699168"/>
    <n v="39.623732838138181"/>
    <n v="33.325460557392539"/>
  </r>
  <r>
    <x v="5"/>
    <x v="39"/>
    <n v="42933"/>
    <n v="21225"/>
    <n v="21572"/>
    <n v="33852"/>
    <n v="34406"/>
    <n v="1.5949116607773852"/>
    <n v="1.5949378824402003"/>
    <n v="-10.407488986784141"/>
    <n v="-10.420335003837655"/>
    <n v="-24.939755698972377"/>
    <n v="-24.941407314547348"/>
  </r>
  <r>
    <x v="5"/>
    <x v="40"/>
    <n v="44432"/>
    <n v="22248"/>
    <n v="22248"/>
    <n v="36131"/>
    <n v="36131"/>
    <n v="1.6240111470693994"/>
    <n v="1.6240111470693994"/>
    <n v="19.279151943462924"/>
    <n v="12.534767290932702"/>
    <n v="26.928984993501093"/>
    <n v="20.054641632273462"/>
  </r>
  <r>
    <x v="6"/>
    <x v="13"/>
    <n v="17320"/>
    <n v="9588"/>
    <n v="19121"/>
    <n v="13620"/>
    <n v="27162"/>
    <n v="1.4205256570713392"/>
    <n v="1.4205323989331102"/>
    <n v="0"/>
    <n v="0"/>
    <n v="0"/>
    <n v="0"/>
  </r>
  <r>
    <x v="6"/>
    <x v="14"/>
    <n v="17581"/>
    <n v="10016"/>
    <n v="19268"/>
    <n v="14161"/>
    <n v="27241"/>
    <n v="1.4138378594249201"/>
    <n v="1.4137948930869837"/>
    <n v="17.855652899457652"/>
    <n v="3.0751529731708693"/>
    <n v="15.888399412628473"/>
    <n v="1.1633900301892375"/>
  </r>
  <r>
    <x v="6"/>
    <x v="15"/>
    <n v="17815"/>
    <n v="10522"/>
    <n v="19404"/>
    <n v="15615"/>
    <n v="28796"/>
    <n v="1.4840334537160236"/>
    <n v="1.4840239125953412"/>
    <n v="20.207667731629364"/>
    <n v="2.823334025326929"/>
    <n v="41.070545865404995"/>
    <n v="22.833229323446247"/>
  </r>
  <r>
    <x v="6"/>
    <x v="16"/>
    <n v="18012"/>
    <n v="11228"/>
    <n v="19733"/>
    <n v="16198"/>
    <n v="28467"/>
    <n v="1.4426433915211969"/>
    <n v="1.4426088278518219"/>
    <n v="26.839003991636545"/>
    <n v="6.7821067821068226"/>
    <n v="14.934357989113067"/>
    <n v="-4.5700791776635441"/>
  </r>
  <r>
    <x v="6"/>
    <x v="17"/>
    <n v="18230"/>
    <n v="10908"/>
    <n v="18497"/>
    <n v="16205"/>
    <n v="27480"/>
    <n v="1.4856068940227356"/>
    <n v="1.485646321025031"/>
    <n v="-11.400071250445309"/>
    <n v="-25.05447727157555"/>
    <n v="0.17286084701817472"/>
    <n v="-13.868690062177258"/>
  </r>
  <r>
    <x v="6"/>
    <x v="18"/>
    <n v="17798"/>
    <n v="11137"/>
    <n v="18419"/>
    <n v="16438"/>
    <n v="27186"/>
    <n v="1.4759809643530575"/>
    <n v="1.4759758944568109"/>
    <n v="8.3975064173084313"/>
    <n v="-1.6867600151376116"/>
    <n v="5.7513113236655755"/>
    <n v="-4.2794759825327322"/>
  </r>
  <r>
    <x v="6"/>
    <x v="19"/>
    <n v="17773"/>
    <n v="11595"/>
    <n v="18713"/>
    <n v="17099"/>
    <n v="27596"/>
    <n v="1.4746873652436394"/>
    <n v="1.4746967348901834"/>
    <n v="16.449672263625725"/>
    <n v="6.3847114392746818"/>
    <n v="16.084681834773118"/>
    <n v="6.0325167365555821"/>
  </r>
  <r>
    <x v="6"/>
    <x v="20"/>
    <n v="17886"/>
    <n v="11960"/>
    <n v="18908"/>
    <n v="17952"/>
    <n v="28380"/>
    <n v="1.5010033444816053"/>
    <n v="1.5009519779987306"/>
    <n v="12.591634325140166"/>
    <n v="4.1682252979212464"/>
    <n v="19.954383297268841"/>
    <n v="11.363965792143826"/>
  </r>
  <r>
    <x v="6"/>
    <x v="21"/>
    <n v="17958"/>
    <n v="12747"/>
    <n v="19678"/>
    <n v="19350"/>
    <n v="29871"/>
    <n v="1.5180042362908919"/>
    <n v="1.517989633092794"/>
    <n v="26.321070234113719"/>
    <n v="16.28940131161416"/>
    <n v="31.149732620320858"/>
    <n v="21.014799154333996"/>
  </r>
  <r>
    <x v="6"/>
    <x v="22"/>
    <n v="17589"/>
    <n v="13109"/>
    <n v="19703"/>
    <n v="20170"/>
    <n v="30316"/>
    <n v="1.5386375772370127"/>
    <n v="1.5386489367101457"/>
    <n v="11.359535576998514"/>
    <n v="0.50818172578512844"/>
    <n v="16.950904392764876"/>
    <n v="5.9589568477787402"/>
  </r>
  <r>
    <x v="6"/>
    <x v="23"/>
    <n v="17414"/>
    <n v="13827"/>
    <n v="20343"/>
    <n v="21625"/>
    <n v="31815"/>
    <n v="1.5639690460692848"/>
    <n v="1.5639286240967409"/>
    <n v="21.908612403692107"/>
    <n v="12.992945236765951"/>
    <n v="28.854734754585998"/>
    <n v="19.778334872674463"/>
  </r>
  <r>
    <x v="6"/>
    <x v="24"/>
    <n v="17447"/>
    <n v="14136"/>
    <n v="20520"/>
    <n v="22564"/>
    <n v="32754"/>
    <n v="1.5962082625919638"/>
    <n v="1.5961988304093566"/>
    <n v="8.9390323280538198"/>
    <n v="3.480312638253924"/>
    <n v="17.368786127167635"/>
    <n v="11.805752003771808"/>
  </r>
  <r>
    <x v="6"/>
    <x v="25"/>
    <n v="17811"/>
    <n v="14984"/>
    <n v="21297"/>
    <n v="23822"/>
    <n v="33859"/>
    <n v="1.5898291510945008"/>
    <n v="1.5898483354463069"/>
    <n v="23.995472552348573"/>
    <n v="15.146198830409396"/>
    <n v="22.301010459138482"/>
    <n v="13.494535018623655"/>
  </r>
  <r>
    <x v="6"/>
    <x v="26"/>
    <n v="17705"/>
    <n v="14731"/>
    <n v="20251"/>
    <n v="24019"/>
    <n v="33019"/>
    <n v="1.6305070938836468"/>
    <n v="1.6304873833390943"/>
    <n v="-6.7538707955152155"/>
    <n v="-19.645959524815694"/>
    <n v="3.3078666778608046"/>
    <n v="-9.9235063055612915"/>
  </r>
  <r>
    <x v="6"/>
    <x v="27"/>
    <n v="17604"/>
    <n v="15111"/>
    <n v="20206"/>
    <n v="25198"/>
    <n v="33694"/>
    <n v="1.6675269671100523"/>
    <n v="1.6675244976739583"/>
    <n v="10.318376213427438"/>
    <n v="-0.8888449953088795"/>
    <n v="19.634456055622618"/>
    <n v="8.1771101487023046"/>
  </r>
  <r>
    <x v="6"/>
    <x v="28"/>
    <n v="17627"/>
    <n v="15319"/>
    <n v="20159"/>
    <n v="24111"/>
    <n v="31728"/>
    <n v="1.5739278020758536"/>
    <n v="1.5738875936306365"/>
    <n v="5.5059228376679314"/>
    <n v="-0.93041670790854347"/>
    <n v="-17.2553377252163"/>
    <n v="-23.339466967412605"/>
  </r>
  <r>
    <x v="6"/>
    <x v="29"/>
    <n v="17751"/>
    <n v="16227"/>
    <n v="20887"/>
    <n v="26575"/>
    <n v="34207"/>
    <n v="1.6377025944413632"/>
    <n v="1.6377172403887585"/>
    <n v="23.709119394216316"/>
    <n v="14.445160970286253"/>
    <n v="40.877607730911159"/>
    <n v="31.253151790216815"/>
  </r>
  <r>
    <x v="6"/>
    <x v="30"/>
    <n v="17808"/>
    <n v="16823"/>
    <n v="21085"/>
    <n v="27640"/>
    <n v="34642"/>
    <n v="1.6429887653807287"/>
    <n v="1.6429689352620347"/>
    <n v="14.691563443643307"/>
    <n v="3.7918322401493398"/>
    <n v="16.030103480714963"/>
    <n v="5.0866781652878501"/>
  </r>
  <r>
    <x v="6"/>
    <x v="31"/>
    <n v="17944"/>
    <n v="16972"/>
    <n v="20575"/>
    <n v="29637"/>
    <n v="35928"/>
    <n v="1.746229083195852"/>
    <n v="1.7461968408262454"/>
    <n v="3.5427688283896863"/>
    <n v="-9.6751244960872729"/>
    <n v="28.900144717800291"/>
    <n v="14.849027192425357"/>
  </r>
  <r>
    <x v="6"/>
    <x v="32"/>
    <n v="18299"/>
    <n v="19006"/>
    <n v="22317"/>
    <n v="29895"/>
    <n v="35103"/>
    <n v="1.5729243396822057"/>
    <n v="1.5729264686113724"/>
    <n v="47.937779872731582"/>
    <n v="33.866342648845645"/>
    <n v="3.4821338192124962"/>
    <n v="-9.1850367401469679"/>
  </r>
  <r>
    <x v="6"/>
    <x v="33"/>
    <n v="18856"/>
    <n v="19610"/>
    <n v="22391"/>
    <n v="32775"/>
    <n v="37423"/>
    <n v="1.671341152473228"/>
    <n v="1.6713411638604796"/>
    <n v="12.711775228875055"/>
    <n v="1.32634314648028"/>
    <n v="38.534872052182664"/>
    <n v="26.436486909950752"/>
  </r>
  <r>
    <x v="6"/>
    <x v="34"/>
    <n v="19705"/>
    <n v="20517"/>
    <n v="22560"/>
    <n v="33286"/>
    <n v="36601"/>
    <n v="1.62236194375396"/>
    <n v="1.6223847517730496"/>
    <n v="18.500764915859236"/>
    <n v="3.0190701621187088"/>
    <n v="6.2364607170098729"/>
    <n v="-8.7860406701760763"/>
  </r>
  <r>
    <x v="6"/>
    <x v="35"/>
    <n v="20263"/>
    <n v="21379"/>
    <n v="23590"/>
    <n v="34027"/>
    <n v="37546"/>
    <n v="1.591608587866598"/>
    <n v="1.5916066129715982"/>
    <n v="16.80557586391771"/>
    <n v="18.262411347517737"/>
    <n v="8.9046445953253617"/>
    <n v="10.327586677959655"/>
  </r>
  <r>
    <x v="6"/>
    <x v="36"/>
    <n v="21014"/>
    <n v="21381"/>
    <n v="23217"/>
    <n v="35201"/>
    <n v="38223"/>
    <n v="1.6463682708947196"/>
    <n v="1.6463367360124046"/>
    <n v="3.7419898030766063E-2"/>
    <n v="-6.3247138618058418"/>
    <n v="13.800805242895375"/>
    <n v="7.2124860171522975"/>
  </r>
  <r>
    <x v="6"/>
    <x v="37"/>
    <n v="22635"/>
    <n v="22705"/>
    <n v="23901"/>
    <n v="36320"/>
    <n v="38233"/>
    <n v="1.5996476547016076"/>
    <n v="1.5996401824191457"/>
    <n v="24.769655301435822"/>
    <n v="11.784468277555238"/>
    <n v="12.715547853754128"/>
    <n v="0.10464903330458242"/>
  </r>
  <r>
    <x v="6"/>
    <x v="38"/>
    <n v="23855"/>
    <n v="23288"/>
    <n v="24013"/>
    <n v="37667"/>
    <n v="38840"/>
    <n v="1.6174424596358639"/>
    <n v="1.6174572106775496"/>
    <n v="10.270865448139155"/>
    <n v="1.8743985607296842"/>
    <n v="14.83480176211458"/>
    <n v="6.3505348782465276"/>
  </r>
  <r>
    <x v="6"/>
    <x v="39"/>
    <n v="25380"/>
    <n v="24680"/>
    <n v="25084"/>
    <n v="40577"/>
    <n v="41241"/>
    <n v="1.6441247974068072"/>
    <n v="1.6441157710094083"/>
    <n v="23.909309515630373"/>
    <n v="17.84033648440424"/>
    <n v="30.902381394854928"/>
    <n v="24.727085478887734"/>
  </r>
  <r>
    <x v="6"/>
    <x v="39"/>
    <n v="24739"/>
    <n v="24644"/>
    <n v="25047"/>
    <n v="38945"/>
    <n v="39582"/>
    <n v="1.5803035221554942"/>
    <n v="1.5803090190441968"/>
    <n v="-0.58346839546192797"/>
    <n v="-0.59001754106202675"/>
    <n v="-16.087931586859572"/>
    <n v="-16.090783443660417"/>
  </r>
  <r>
    <x v="6"/>
    <x v="40"/>
    <n v="25991"/>
    <n v="25143"/>
    <n v="25143"/>
    <n v="40675"/>
    <n v="40675"/>
    <n v="1.6177464900767609"/>
    <n v="1.6177464900767609"/>
    <n v="8.0993345236162639"/>
    <n v="1.5331177386513239"/>
    <n v="17.768648093465167"/>
    <n v="11.045424687989502"/>
  </r>
  <r>
    <x v="7"/>
    <x v="13"/>
    <n v="10877"/>
    <n v="7631"/>
    <n v="15218"/>
    <n v="10791"/>
    <n v="21520"/>
    <n v="1.4141003800288299"/>
    <n v="1.4141148639768695"/>
    <n v="0"/>
    <n v="0"/>
    <n v="0"/>
    <n v="0"/>
  </r>
  <r>
    <x v="7"/>
    <x v="14"/>
    <n v="11166"/>
    <n v="7999"/>
    <n v="15387"/>
    <n v="11545"/>
    <n v="22209"/>
    <n v="1.4433054131766472"/>
    <n v="1.4433612790017547"/>
    <n v="19.289739221596136"/>
    <n v="4.4421080299644977"/>
    <n v="27.949216940042643"/>
    <n v="12.806691449814167"/>
  </r>
  <r>
    <x v="7"/>
    <x v="15"/>
    <n v="11505"/>
    <n v="8544"/>
    <n v="15756"/>
    <n v="12280"/>
    <n v="22646"/>
    <n v="1.4372659176029963"/>
    <n v="1.4372937293729373"/>
    <n v="27.253406675834491"/>
    <n v="9.5925131604601255"/>
    <n v="25.465569510610653"/>
    <n v="7.8706830564185815"/>
  </r>
  <r>
    <x v="7"/>
    <x v="16"/>
    <n v="11723"/>
    <n v="9124"/>
    <n v="16035"/>
    <n v="13233"/>
    <n v="23256"/>
    <n v="1.4503507233669444"/>
    <n v="1.4503274087932647"/>
    <n v="27.153558052434423"/>
    <n v="7.0830159939070825"/>
    <n v="31.042345276872929"/>
    <n v="10.774529718272507"/>
  </r>
  <r>
    <x v="7"/>
    <x v="17"/>
    <n v="12026"/>
    <n v="9692"/>
    <n v="16435"/>
    <n v="13501"/>
    <n v="22894"/>
    <n v="1.3930045398266611"/>
    <n v="1.3930027380590204"/>
    <n v="24.901359053046868"/>
    <n v="9.9781727471157211"/>
    <n v="8.1009597219073193"/>
    <n v="-6.226350189198504"/>
  </r>
  <r>
    <x v="7"/>
    <x v="18"/>
    <n v="12306"/>
    <n v="9546"/>
    <n v="15787"/>
    <n v="13311"/>
    <n v="22014"/>
    <n v="1.3944060339409177"/>
    <n v="1.3944384620257173"/>
    <n v="-6.0255881139083645"/>
    <n v="-15.771219957407956"/>
    <n v="-5.6292126509147611"/>
    <n v="-15.37520747794181"/>
  </r>
  <r>
    <x v="7"/>
    <x v="19"/>
    <n v="12450"/>
    <n v="9879"/>
    <n v="15944"/>
    <n v="14054"/>
    <n v="22682"/>
    <n v="1.4226136248608159"/>
    <n v="1.4226041144004014"/>
    <n v="13.953488372093048"/>
    <n v="3.9779565465256184"/>
    <n v="22.327398392307085"/>
    <n v="12.137730535113977"/>
  </r>
  <r>
    <x v="7"/>
    <x v="20"/>
    <n v="12791"/>
    <n v="10579"/>
    <n v="16724"/>
    <n v="14971"/>
    <n v="23668"/>
    <n v="1.4151621136213253"/>
    <n v="1.4152116718488399"/>
    <n v="28.342949691264341"/>
    <n v="19.568489713998982"/>
    <n v="26.099331151273653"/>
    <n v="17.388237368838766"/>
  </r>
  <r>
    <x v="7"/>
    <x v="21"/>
    <n v="13124"/>
    <n v="11020"/>
    <n v="17012"/>
    <n v="15214"/>
    <n v="23486"/>
    <n v="1.3805807622504538"/>
    <n v="1.38055490242182"/>
    <n v="16.674543907741768"/>
    <n v="6.8883042334369371"/>
    <n v="6.4925522677175884"/>
    <n v="-3.0758830488422984"/>
  </r>
  <r>
    <x v="7"/>
    <x v="22"/>
    <n v="13610"/>
    <n v="11352"/>
    <n v="17062"/>
    <n v="15915"/>
    <n v="23921"/>
    <n v="1.4019556025369979"/>
    <n v="1.4020044543429844"/>
    <n v="12.050816696914701"/>
    <n v="1.1756407241946931"/>
    <n v="18.430393059024563"/>
    <n v="7.4086689942944872"/>
  </r>
  <r>
    <x v="7"/>
    <x v="23"/>
    <n v="13987"/>
    <n v="11890"/>
    <n v="17493"/>
    <n v="17501"/>
    <n v="25748"/>
    <n v="1.4719091673675357"/>
    <n v="1.471903046933059"/>
    <n v="18.957011980267779"/>
    <n v="10.104325401476988"/>
    <n v="39.861765629908859"/>
    <n v="30.550562267463732"/>
  </r>
  <r>
    <x v="7"/>
    <x v="24"/>
    <n v="14247"/>
    <n v="12366"/>
    <n v="17950"/>
    <n v="18587"/>
    <n v="26981"/>
    <n v="1.5030729419375708"/>
    <n v="1.5031197771587743"/>
    <n v="16.013456686290972"/>
    <n v="10.449894243411606"/>
    <n v="24.821438774927174"/>
    <n v="19.154885816374101"/>
  </r>
  <r>
    <x v="7"/>
    <x v="25"/>
    <n v="14930"/>
    <n v="12805"/>
    <n v="18200"/>
    <n v="18645"/>
    <n v="26501"/>
    <n v="1.4560718469347911"/>
    <n v="1.4560989010989012"/>
    <n v="14.200226427300677"/>
    <n v="5.5710306406685284"/>
    <n v="1.248184214773751"/>
    <n v="-7.116118750231637"/>
  </r>
  <r>
    <x v="7"/>
    <x v="26"/>
    <n v="15151"/>
    <n v="12895"/>
    <n v="17727"/>
    <n v="18781"/>
    <n v="25818"/>
    <n v="1.4564559906940675"/>
    <n v="1.4564224064985616"/>
    <n v="2.811401796173385"/>
    <n v="-10.395604395604385"/>
    <n v="2.9176722982032999"/>
    <n v="-10.309044941700307"/>
  </r>
  <r>
    <x v="7"/>
    <x v="27"/>
    <n v="15306"/>
    <n v="13362"/>
    <n v="17867"/>
    <n v="18774"/>
    <n v="25104"/>
    <n v="1.4050291872474181"/>
    <n v="1.4050484132758718"/>
    <n v="14.486234974796464"/>
    <n v="3.159022959327551"/>
    <n v="-0.14908684308609921"/>
    <n v="-11.062049732744583"/>
  </r>
  <r>
    <x v="7"/>
    <x v="28"/>
    <n v="15707"/>
    <n v="13449"/>
    <n v="17698"/>
    <n v="19212"/>
    <n v="25282"/>
    <n v="1.4285076957394602"/>
    <n v="1.4285229969488078"/>
    <n v="2.6044005388414782"/>
    <n v="-3.7835115016510823"/>
    <n v="9.3320549696388255"/>
    <n v="2.8362014021669602"/>
  </r>
  <r>
    <x v="7"/>
    <x v="29"/>
    <n v="16028"/>
    <n v="13635"/>
    <n v="17551"/>
    <n v="19458"/>
    <n v="25046"/>
    <n v="1.4270627062706271"/>
    <n v="1.4270411942339467"/>
    <n v="5.5320098148561314"/>
    <n v="-3.3224093117866449"/>
    <n v="5.1217988757026767"/>
    <n v="-3.7338818131476881"/>
  </r>
  <r>
    <x v="7"/>
    <x v="30"/>
    <n v="16377"/>
    <n v="14145"/>
    <n v="17728"/>
    <n v="19970"/>
    <n v="25029"/>
    <n v="1.4118062919759633"/>
    <n v="1.4118343862815885"/>
    <n v="14.961496149614995"/>
    <n v="4.0339581790211021"/>
    <n v="10.525233836982206"/>
    <n v="-0.27150043919190736"/>
  </r>
  <r>
    <x v="7"/>
    <x v="31"/>
    <n v="16474"/>
    <n v="14601"/>
    <n v="17700"/>
    <n v="21509"/>
    <n v="26075"/>
    <n v="1.4731182795698925"/>
    <n v="1.4731638418079096"/>
    <n v="12.895015906680829"/>
    <n v="-0.63176895306860104"/>
    <n v="30.826239359038521"/>
    <n v="16.716608733868732"/>
  </r>
  <r>
    <x v="7"/>
    <x v="32"/>
    <n v="16522"/>
    <n v="15658"/>
    <n v="18386"/>
    <n v="22996"/>
    <n v="27002"/>
    <n v="1.4686422276152766"/>
    <n v="1.4686174263026215"/>
    <n v="28.956920758852167"/>
    <n v="15.502824858757069"/>
    <n v="27.653540378446273"/>
    <n v="14.220517737296223"/>
  </r>
  <r>
    <x v="7"/>
    <x v="33"/>
    <n v="16629"/>
    <n v="16054"/>
    <n v="18331"/>
    <n v="23794"/>
    <n v="27169"/>
    <n v="1.4821228354304223"/>
    <n v="1.4821340897932465"/>
    <n v="10.116234512709177"/>
    <n v="-1.1965626019797782"/>
    <n v="13.880674899982637"/>
    <n v="2.473890822902014"/>
  </r>
  <r>
    <x v="7"/>
    <x v="34"/>
    <n v="16801"/>
    <n v="16757"/>
    <n v="18426"/>
    <n v="24396"/>
    <n v="26826"/>
    <n v="1.4558691889956437"/>
    <n v="1.4558775643112993"/>
    <n v="17.515883891864981"/>
    <n v="2.0729911079591545"/>
    <n v="10.120198369336819"/>
    <n v="-5.0498730170414952"/>
  </r>
  <r>
    <x v="7"/>
    <x v="35"/>
    <n v="17044"/>
    <n v="17316"/>
    <n v="19107"/>
    <n v="24595"/>
    <n v="27139"/>
    <n v="1.4203626703626704"/>
    <n v="1.4203694980897053"/>
    <n v="13.34367726920096"/>
    <n v="14.783458156952101"/>
    <n v="3.2628299721265464"/>
    <n v="4.6671139938864847"/>
  </r>
  <r>
    <x v="7"/>
    <x v="36"/>
    <n v="17446"/>
    <n v="16938"/>
    <n v="18392"/>
    <n v="24172"/>
    <n v="26247"/>
    <n v="1.427087023261306"/>
    <n v="1.4270878642888212"/>
    <n v="-8.7318087318087212"/>
    <n v="-14.968336211859512"/>
    <n v="-6.8794470420817433"/>
    <n v="-13.147131434467019"/>
  </r>
  <r>
    <x v="7"/>
    <x v="37"/>
    <n v="17560"/>
    <n v="17577"/>
    <n v="18503"/>
    <n v="25417"/>
    <n v="26756"/>
    <n v="1.4460374352847472"/>
    <n v="1.4460357779819488"/>
    <n v="15.090329436769423"/>
    <n v="2.4140930839495311"/>
    <n v="20.60234982624527"/>
    <n v="7.7570769992760802"/>
  </r>
  <r>
    <x v="7"/>
    <x v="38"/>
    <n v="17987"/>
    <n v="17953"/>
    <n v="18512"/>
    <n v="26458"/>
    <n v="27282"/>
    <n v="1.47373697989194"/>
    <n v="1.4737467588591184"/>
    <n v="8.5566365136257261"/>
    <n v="0.19456304383069778"/>
    <n v="16.382735964118478"/>
    <n v="7.8636567498878485"/>
  </r>
  <r>
    <x v="7"/>
    <x v="39"/>
    <n v="18175"/>
    <n v="18910"/>
    <n v="19219"/>
    <n v="29856"/>
    <n v="30345"/>
    <n v="1.5788471708090956"/>
    <n v="1.5789062906498776"/>
    <n v="21.32234166991589"/>
    <n v="15.276577355229026"/>
    <n v="51.371985788797318"/>
    <n v="44.908731031449278"/>
  </r>
  <r>
    <x v="7"/>
    <x v="39"/>
    <n v="18194"/>
    <n v="18177"/>
    <n v="18474"/>
    <n v="26928"/>
    <n v="27369"/>
    <n v="1.481432579633603"/>
    <n v="1.4814874959402404"/>
    <n v="-15.505023796932837"/>
    <n v="-15.505489359488012"/>
    <n v="-39.228295819935695"/>
    <n v="-39.228868017795371"/>
  </r>
  <r>
    <x v="7"/>
    <x v="40"/>
    <n v="18441"/>
    <n v="19209"/>
    <n v="19209"/>
    <n v="29726"/>
    <n v="29726"/>
    <n v="1.5475037742724764"/>
    <n v="1.5475037742724764"/>
    <n v="22.710018154810996"/>
    <n v="15.914257875933746"/>
    <n v="41.562685680332748"/>
    <n v="34.4477328364207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0">
  <r>
    <x v="0"/>
    <x v="0"/>
    <n v="130505"/>
    <n v="5335"/>
    <n v="23107"/>
    <n v="7255"/>
    <n v="31423"/>
    <n v="1.3598875351452671"/>
    <n v="1.3598909421387457"/>
    <n v="0"/>
    <n v="0"/>
    <n v="0"/>
    <n v="0"/>
  </r>
  <r>
    <x v="0"/>
    <x v="1"/>
    <n v="132041"/>
    <n v="5664"/>
    <n v="22669"/>
    <n v="7704"/>
    <n v="30834"/>
    <n v="1.3601694915254237"/>
    <n v="1.3601835105209759"/>
    <n v="24.667291471415176"/>
    <n v="-7.5821179729086641"/>
    <n v="24.755341144038567"/>
    <n v="-7.4976927728097387"/>
  </r>
  <r>
    <x v="0"/>
    <x v="2"/>
    <n v="135945"/>
    <n v="6002"/>
    <n v="22715"/>
    <n v="8242"/>
    <n v="31192"/>
    <n v="1.3732089303565478"/>
    <n v="1.3731895223420647"/>
    <n v="23.870056497175174"/>
    <n v="0.81168115046983402"/>
    <n v="27.933541017653152"/>
    <n v="4.6442239086722736"/>
  </r>
  <r>
    <x v="0"/>
    <x v="3"/>
    <n v="139422"/>
    <n v="6429"/>
    <n v="22886"/>
    <n v="8886"/>
    <n v="31633"/>
    <n v="1.3821745216985535"/>
    <n v="1.38219872411081"/>
    <n v="28.457180939686744"/>
    <n v="3.0112260620735576"/>
    <n v="31.254549866537218"/>
    <n v="5.65529622980252"/>
  </r>
  <r>
    <x v="0"/>
    <x v="4"/>
    <n v="147473"/>
    <n v="6813"/>
    <n v="22697"/>
    <n v="9451"/>
    <n v="31485"/>
    <n v="1.387200939380596"/>
    <n v="1.3871877340617702"/>
    <n v="23.891740550629947"/>
    <n v="-3.3033295464476087"/>
    <n v="25.433265811388672"/>
    <n v="-1.8714633452407092"/>
  </r>
  <r>
    <x v="0"/>
    <x v="5"/>
    <n v="158050"/>
    <n v="7254"/>
    <n v="22073"/>
    <n v="10121"/>
    <n v="30797"/>
    <n v="1.3952302178108629"/>
    <n v="1.3952339962850542"/>
    <n v="25.891677675032998"/>
    <n v="-10.997048068026594"/>
    <n v="28.356787641519432"/>
    <n v="-8.7406701603938597"/>
  </r>
  <r>
    <x v="0"/>
    <x v="6"/>
    <n v="159487"/>
    <n v="7944"/>
    <n v="21738"/>
    <n v="10998"/>
    <n v="30095"/>
    <n v="1.3844410876132931"/>
    <n v="1.384441990983531"/>
    <n v="38.047973531844463"/>
    <n v="-6.0707651882390135"/>
    <n v="34.660606659420964"/>
    <n v="-9.1177712114816512"/>
  </r>
  <r>
    <x v="0"/>
    <x v="7"/>
    <n v="161828"/>
    <n v="8532"/>
    <n v="21318"/>
    <n v="11909"/>
    <n v="29755"/>
    <n v="1.3958040318799811"/>
    <n v="1.3957688338493293"/>
    <n v="29.607250755287051"/>
    <n v="-7.7284018768975837"/>
    <n v="33.133296963084206"/>
    <n v="-4.5190230935371112"/>
  </r>
  <r>
    <x v="0"/>
    <x v="8"/>
    <n v="162227"/>
    <n v="9143"/>
    <n v="21544"/>
    <n v="12709"/>
    <n v="29947"/>
    <n v="1.3900251558569396"/>
    <n v="1.3900389899740067"/>
    <n v="28.64510079699949"/>
    <n v="4.2405478937986629"/>
    <n v="26.870434125451315"/>
    <n v="2.5810788102839766"/>
  </r>
  <r>
    <x v="0"/>
    <x v="9"/>
    <n v="164739"/>
    <n v="9720"/>
    <n v="21981"/>
    <n v="13362"/>
    <n v="30217"/>
    <n v="1.3746913580246913"/>
    <n v="1.3746872298803512"/>
    <n v="25.243355572569204"/>
    <n v="8.1136279242480569"/>
    <n v="20.552364466126338"/>
    <n v="3.60637125588541"/>
  </r>
  <r>
    <x v="0"/>
    <x v="10"/>
    <n v="167738"/>
    <n v="10417"/>
    <n v="22616"/>
    <n v="14412"/>
    <n v="31289"/>
    <n v="1.3835077277527119"/>
    <n v="1.3834895649097985"/>
    <n v="28.683127572016431"/>
    <n v="11.555434238660656"/>
    <n v="31.432420296362817"/>
    <n v="14.190687361419041"/>
  </r>
  <r>
    <x v="0"/>
    <x v="11"/>
    <n v="170163"/>
    <n v="11008"/>
    <n v="23106"/>
    <n v="15323"/>
    <n v="32163"/>
    <n v="1.3919876453488371"/>
    <n v="1.3919761101012724"/>
    <n v="22.693673802438319"/>
    <n v="8.6664308454191818"/>
    <n v="25.284485151262803"/>
    <n v="11.173255776790558"/>
  </r>
  <r>
    <x v="0"/>
    <x v="12"/>
    <n v="172293"/>
    <n v="11546"/>
    <n v="23804"/>
    <n v="16174"/>
    <n v="33345"/>
    <n v="1.4008314567815694"/>
    <n v="1.4008149890774659"/>
    <n v="19.549418604651159"/>
    <n v="12.083441530338401"/>
    <n v="22.214970958689584"/>
    <n v="14.700121257345433"/>
  </r>
  <r>
    <x v="0"/>
    <x v="13"/>
    <n v="175374"/>
    <n v="12103"/>
    <n v="24137"/>
    <n v="17041"/>
    <n v="33984"/>
    <n v="1.4079980170205735"/>
    <n v="1.4079628785681733"/>
    <n v="19.296726138922526"/>
    <n v="5.5956982019828239"/>
    <n v="21.441820205267703"/>
    <n v="7.6653171390013597"/>
  </r>
  <r>
    <x v="0"/>
    <x v="14"/>
    <n v="177177"/>
    <n v="12935"/>
    <n v="24883"/>
    <n v="18049"/>
    <n v="34720"/>
    <n v="1.3953614224971009"/>
    <n v="1.3953301450789697"/>
    <n v="27.497314715359789"/>
    <n v="12.362762563698926"/>
    <n v="23.660583299102189"/>
    <n v="8.6629001883238743"/>
  </r>
  <r>
    <x v="0"/>
    <x v="15"/>
    <n v="178852"/>
    <n v="13856"/>
    <n v="25552"/>
    <n v="19348"/>
    <n v="35680"/>
    <n v="1.3963625866050808"/>
    <n v="1.3963681903569192"/>
    <n v="28.480865867800542"/>
    <n v="10.754330265643208"/>
    <n v="28.788298520693711"/>
    <n v="11.059907834101423"/>
  </r>
  <r>
    <x v="0"/>
    <x v="16"/>
    <n v="180465"/>
    <n v="14383"/>
    <n v="25277"/>
    <n v="19842"/>
    <n v="34871"/>
    <n v="1.3795452965306265"/>
    <n v="1.3795545357439569"/>
    <n v="15.213625866050773"/>
    <n v="-4.304946775203522"/>
    <n v="10.212941906140127"/>
    <n v="-9.0695067264574103"/>
  </r>
  <r>
    <x v="0"/>
    <x v="17"/>
    <n v="181222"/>
    <n v="14688"/>
    <n v="24907"/>
    <n v="20280"/>
    <n v="34390"/>
    <n v="1.380718954248366"/>
    <n v="1.3807363391817562"/>
    <n v="8.4822359730236663"/>
    <n v="-5.8551252126438857"/>
    <n v="8.8297550650136003"/>
    <n v="-5.5174787072352238"/>
  </r>
  <r>
    <x v="0"/>
    <x v="18"/>
    <n v="183692"/>
    <n v="14902"/>
    <n v="24645"/>
    <n v="20758"/>
    <n v="34330"/>
    <n v="1.3929673869279291"/>
    <n v="1.3929803205518361"/>
    <n v="5.8278867102396603"/>
    <n v="-4.2076524671779136"/>
    <n v="9.4280078895463859"/>
    <n v="-0.69787728990986508"/>
  </r>
  <r>
    <x v="0"/>
    <x v="19"/>
    <n v="184611"/>
    <n v="15427"/>
    <n v="24898"/>
    <n v="22199"/>
    <n v="35827"/>
    <n v="1.4389706358981007"/>
    <n v="1.4389509197525905"/>
    <n v="14.092068178767914"/>
    <n v="4.1063095962670104"/>
    <n v="27.767607669332328"/>
    <n v="17.442470142732347"/>
  </r>
  <r>
    <x v="0"/>
    <x v="20"/>
    <n v="186402"/>
    <n v="15943"/>
    <n v="25204"/>
    <n v="23278"/>
    <n v="36800"/>
    <n v="1.4600765226118047"/>
    <n v="1.4600857006824313"/>
    <n v="13.379140468010586"/>
    <n v="4.916057514659844"/>
    <n v="19.442317221496452"/>
    <n v="10.863315376671245"/>
  </r>
  <r>
    <x v="0"/>
    <x v="21"/>
    <n v="188073"/>
    <n v="16775"/>
    <n v="25896"/>
    <n v="24211"/>
    <n v="37375"/>
    <n v="1.4432786885245901"/>
    <n v="1.4432730923694779"/>
    <n v="20.874364925045441"/>
    <n v="10.982383748611291"/>
    <n v="16.032305180857431"/>
    <n v="6.25"/>
  </r>
  <r>
    <x v="0"/>
    <x v="22"/>
    <n v="189997"/>
    <n v="17587"/>
    <n v="26434"/>
    <n v="25466"/>
    <n v="38276"/>
    <n v="1.4480013646443395"/>
    <n v="1.4479836574109102"/>
    <n v="19.362146050670681"/>
    <n v="8.3101637318504729"/>
    <n v="20.734376936103427"/>
    <n v="9.6428093645484658"/>
  </r>
  <r>
    <x v="0"/>
    <x v="23"/>
    <n v="191615"/>
    <n v="18756"/>
    <n v="27594"/>
    <n v="27022"/>
    <n v="39756"/>
    <n v="1.4407123053956068"/>
    <n v="1.4407479886931942"/>
    <n v="26.587820549269381"/>
    <n v="17.553151244609211"/>
    <n v="24.44043037775856"/>
    <n v="15.466610931131797"/>
  </r>
  <r>
    <x v="0"/>
    <x v="24"/>
    <n v="193642"/>
    <n v="19953"/>
    <n v="28963"/>
    <n v="28236"/>
    <n v="40987"/>
    <n v="1.4151255450308224"/>
    <n v="1.4151503642578462"/>
    <n v="25.52783109404988"/>
    <n v="19.844893817496523"/>
    <n v="17.970542520908861"/>
    <n v="12.385551866384947"/>
  </r>
  <r>
    <x v="0"/>
    <x v="25"/>
    <n v="198099"/>
    <n v="20584"/>
    <n v="29257"/>
    <n v="29677"/>
    <n v="42181"/>
    <n v="1.4417508744656045"/>
    <n v="1.4417404381857333"/>
    <n v="12.649726858116583"/>
    <n v="4.0603528639988617"/>
    <n v="20.413656325258511"/>
    <n v="11.652475175055521"/>
  </r>
  <r>
    <x v="0"/>
    <x v="26"/>
    <n v="200208"/>
    <n v="21516"/>
    <n v="29578"/>
    <n v="31199"/>
    <n v="42889"/>
    <n v="1.4500371816322737"/>
    <n v="1.4500304280208263"/>
    <n v="18.111154294597753"/>
    <n v="4.3886933041664911"/>
    <n v="20.514202918084745"/>
    <n v="6.7139233304094326"/>
  </r>
  <r>
    <x v="0"/>
    <x v="27"/>
    <n v="200814"/>
    <n v="21934"/>
    <n v="29330"/>
    <n v="32099"/>
    <n v="42922"/>
    <n v="1.4634357618309475"/>
    <n v="1.4634162973065121"/>
    <n v="7.7709611451942884"/>
    <n v="-3.3538440732977293"/>
    <n v="11.538831372800384"/>
    <n v="0.30777122339058494"/>
  </r>
  <r>
    <x v="0"/>
    <x v="28"/>
    <n v="202275"/>
    <n v="22118"/>
    <n v="29106"/>
    <n v="32222"/>
    <n v="42402"/>
    <n v="1.4568224975133375"/>
    <n v="1.4568130282415996"/>
    <n v="3.3555211087809234"/>
    <n v="-3.054892601431991"/>
    <n v="1.5327580298452048"/>
    <n v="-4.8459997204230998"/>
  </r>
  <r>
    <x v="0"/>
    <x v="29"/>
    <n v="203482"/>
    <n v="22672"/>
    <n v="29183"/>
    <n v="32976"/>
    <n v="42447"/>
    <n v="1.4544812985179958"/>
    <n v="1.4545111880204229"/>
    <n v="10.018989058685257"/>
    <n v="1.0582010582010248"/>
    <n v="9.3600645521693338"/>
    <n v="0.42450827791142842"/>
  </r>
  <r>
    <x v="0"/>
    <x v="30"/>
    <n v="205157"/>
    <n v="23214"/>
    <n v="29095"/>
    <n v="33859"/>
    <n v="42437"/>
    <n v="1.4585594899629535"/>
    <n v="1.4585667640488056"/>
    <n v="9.5624558927311476"/>
    <n v="-1.2061816811157033"/>
    <n v="10.710819990296017"/>
    <n v="-9.4235163851408288E-2"/>
  </r>
  <r>
    <x v="0"/>
    <x v="31"/>
    <n v="207231"/>
    <n v="24325"/>
    <n v="29488"/>
    <n v="35499"/>
    <n v="43034"/>
    <n v="1.4593627954779034"/>
    <n v="1.4593733043950081"/>
    <n v="19.143620229172065"/>
    <n v="5.4029902045025224"/>
    <n v="19.374464691810189"/>
    <n v="5.6271649739613849"/>
  </r>
  <r>
    <x v="0"/>
    <x v="32"/>
    <n v="208491"/>
    <n v="25795"/>
    <n v="30289"/>
    <n v="37517"/>
    <n v="44053"/>
    <n v="1.4544291529366156"/>
    <n v="1.454422397570075"/>
    <n v="24.172661870503553"/>
    <n v="10.865436787845884"/>
    <n v="22.738668694892805"/>
    <n v="9.4715806106798972"/>
  </r>
  <r>
    <x v="0"/>
    <x v="33"/>
    <n v="210019"/>
    <n v="26625"/>
    <n v="30401"/>
    <n v="38174"/>
    <n v="43588"/>
    <n v="1.4337652582159623"/>
    <n v="1.4337686260320384"/>
    <n v="12.870711378174082"/>
    <n v="1.479084816269971"/>
    <n v="7.0048244795692938"/>
    <n v="-4.2221869112205823"/>
  </r>
  <r>
    <x v="0"/>
    <x v="34"/>
    <n v="211831"/>
    <n v="26513"/>
    <n v="29153"/>
    <n v="38376"/>
    <n v="42198"/>
    <n v="1.4474408780598198"/>
    <n v="1.4474668130209585"/>
    <n v="-1.6826291079812261"/>
    <n v="-16.42051248314198"/>
    <n v="2.1166238801278325"/>
    <n v="-12.755804349821043"/>
  </r>
  <r>
    <x v="0"/>
    <x v="35"/>
    <n v="211254"/>
    <n v="26134"/>
    <n v="28837"/>
    <n v="38213"/>
    <n v="42165"/>
    <n v="1.4621948419683171"/>
    <n v="1.4621839997225787"/>
    <n v="-5.7179496850601641"/>
    <n v="-4.3357458923610093"/>
    <n v="-1.6989785282468084"/>
    <n v="-0.31281103369829033"/>
  </r>
  <r>
    <x v="0"/>
    <x v="36"/>
    <n v="212411"/>
    <n v="26175"/>
    <n v="28422"/>
    <n v="38328"/>
    <n v="41619"/>
    <n v="1.464297994269341"/>
    <n v="1.4643234114418409"/>
    <n v="0.62753501186190164"/>
    <n v="-5.75649339390365"/>
    <n v="1.2037788187265974"/>
    <n v="-5.1796513696193536"/>
  </r>
  <r>
    <x v="0"/>
    <x v="37"/>
    <n v="214559"/>
    <n v="26588"/>
    <n v="27988"/>
    <n v="39660"/>
    <n v="41749"/>
    <n v="1.4916503685873326"/>
    <n v="1.4916750035729598"/>
    <n v="6.3113658070678369"/>
    <n v="-6.1079445499964802"/>
    <n v="13.901064495929827"/>
    <n v="1.2494293471731588"/>
  </r>
  <r>
    <x v="0"/>
    <x v="38"/>
    <n v="216917"/>
    <n v="26989"/>
    <n v="27829"/>
    <n v="40563"/>
    <n v="41826"/>
    <n v="1.5029456445218423"/>
    <n v="1.5029645334004096"/>
    <n v="6.032796750413727"/>
    <n v="-2.2724024581963764"/>
    <n v="9.1074130105900153"/>
    <n v="0.73774222137057421"/>
  </r>
  <r>
    <x v="0"/>
    <x v="39"/>
    <n v="222003"/>
    <n v="27677"/>
    <n v="28130"/>
    <n v="42394"/>
    <n v="43088"/>
    <n v="1.5317411569172958"/>
    <n v="1.5317454674724493"/>
    <n v="10.196746822779623"/>
    <n v="4.3264220776887186"/>
    <n v="18.055863718166787"/>
    <n v="12.069047960598667"/>
  </r>
  <r>
    <x v="0"/>
    <x v="39"/>
    <n v="218662"/>
    <n v="27851"/>
    <n v="28307"/>
    <n v="41319"/>
    <n v="41995"/>
    <n v="1.4835733007791461"/>
    <n v="1.4835553043416823"/>
    <n v="2.5147234165552312"/>
    <n v="2.5168858869534461"/>
    <n v="-10.142944756333439"/>
    <n v="-10.146676568882285"/>
  </r>
  <r>
    <x v="0"/>
    <x v="40"/>
    <n v="222972"/>
    <n v="28757"/>
    <n v="28757"/>
    <n v="42789"/>
    <n v="42789"/>
    <n v="1.4879507598150015"/>
    <n v="1.4879507598150015"/>
    <n v="13.012100104125501"/>
    <n v="6.3588511675557235"/>
    <n v="14.230741305452721"/>
    <n v="7.5628050958447268"/>
  </r>
  <r>
    <x v="1"/>
    <x v="0"/>
    <n v="30075"/>
    <n v="5817"/>
    <n v="25195"/>
    <n v="7588"/>
    <n v="32866"/>
    <n v="1.3044524669073405"/>
    <n v="1.3044651716610438"/>
    <n v="0"/>
    <n v="0"/>
    <n v="0"/>
    <n v="0"/>
  </r>
  <r>
    <x v="1"/>
    <x v="1"/>
    <n v="29900"/>
    <n v="6054"/>
    <n v="24230"/>
    <n v="8072"/>
    <n v="32307"/>
    <n v="1.3333333333333333"/>
    <n v="1.3333470903838216"/>
    <n v="16.297060340381631"/>
    <n v="-15.320500099226031"/>
    <n v="25.513969425408511"/>
    <n v="-6.8033834357694722"/>
  </r>
  <r>
    <x v="1"/>
    <x v="2"/>
    <n v="30995"/>
    <n v="6259"/>
    <n v="23687"/>
    <n v="8375"/>
    <n v="31696"/>
    <n v="1.3380731746285348"/>
    <n v="1.3381179549964115"/>
    <n v="13.544763792533843"/>
    <n v="-8.9640940982253614"/>
    <n v="15.014866204162569"/>
    <n v="-7.5649240102764193"/>
  </r>
  <r>
    <x v="1"/>
    <x v="3"/>
    <n v="31792"/>
    <n v="6704"/>
    <n v="23865"/>
    <n v="9151"/>
    <n v="32576"/>
    <n v="1.3650059665871122"/>
    <n v="1.365011523151058"/>
    <n v="28.439047771209491"/>
    <n v="3.0058681977456203"/>
    <n v="37.062686567164164"/>
    <n v="11.105502271580026"/>
  </r>
  <r>
    <x v="1"/>
    <x v="4"/>
    <n v="33359"/>
    <n v="7022"/>
    <n v="23393"/>
    <n v="9561"/>
    <n v="31852"/>
    <n v="1.3615778980347479"/>
    <n v="1.3616038986021459"/>
    <n v="18.973747016706444"/>
    <n v="-7.9111669809344143"/>
    <n v="17.921538629657974"/>
    <n v="-8.8899803536345967"/>
  </r>
  <r>
    <x v="1"/>
    <x v="5"/>
    <n v="34930"/>
    <n v="7315"/>
    <n v="22259"/>
    <n v="10201"/>
    <n v="31040"/>
    <n v="1.3945317840054683"/>
    <n v="1.3944921155487668"/>
    <n v="16.690401594987225"/>
    <n v="-19.390415936391214"/>
    <n v="26.775441899382901"/>
    <n v="-10.197161873665683"/>
  </r>
  <r>
    <x v="1"/>
    <x v="6"/>
    <n v="34918"/>
    <n v="8086"/>
    <n v="22127"/>
    <n v="11061"/>
    <n v="30268"/>
    <n v="1.3679198614889934"/>
    <n v="1.3679215438152483"/>
    <n v="42.15994531784002"/>
    <n v="-2.3720742171705833"/>
    <n v="33.722184099598081"/>
    <n v="-9.9484536082474317"/>
  </r>
  <r>
    <x v="1"/>
    <x v="7"/>
    <n v="35496"/>
    <n v="8741"/>
    <n v="21840"/>
    <n v="11935"/>
    <n v="29820"/>
    <n v="1.3654044159707128"/>
    <n v="1.3653846153846154"/>
    <n v="32.401681919366787"/>
    <n v="-5.1882315722872718"/>
    <n v="31.606545520296514"/>
    <n v="-5.9204440333024966"/>
  </r>
  <r>
    <x v="1"/>
    <x v="8"/>
    <n v="35330"/>
    <n v="9256"/>
    <n v="21811"/>
    <n v="12717"/>
    <n v="29966"/>
    <n v="1.3739196197061365"/>
    <n v="1.3738939067443032"/>
    <n v="23.567097586088526"/>
    <n v="-0.53113553113552925"/>
    <n v="26.208630079597839"/>
    <n v="1.9584171696847896"/>
  </r>
  <r>
    <x v="1"/>
    <x v="9"/>
    <n v="35804"/>
    <n v="9971"/>
    <n v="22548"/>
    <n v="13573"/>
    <n v="30694"/>
    <n v="1.3612476180924682"/>
    <n v="1.3612737271598367"/>
    <n v="30.898876404494402"/>
    <n v="13.516115721424971"/>
    <n v="26.924589132657051"/>
    <n v="9.7176800373756755"/>
  </r>
  <r>
    <x v="1"/>
    <x v="10"/>
    <n v="36252"/>
    <n v="10698"/>
    <n v="23226"/>
    <n v="14745"/>
    <n v="32012"/>
    <n v="1.3782950084127874"/>
    <n v="1.3782829587531216"/>
    <n v="29.164577274094849"/>
    <n v="12.027674294837709"/>
    <n v="34.539158623738331"/>
    <n v="17.175995308529313"/>
  </r>
  <r>
    <x v="1"/>
    <x v="11"/>
    <n v="36530"/>
    <n v="11566"/>
    <n v="24277"/>
    <n v="16073"/>
    <n v="33737"/>
    <n v="1.389676638422964"/>
    <n v="1.3896692342546444"/>
    <n v="32.454664423256659"/>
    <n v="18.10040471884955"/>
    <n v="36.025771447948429"/>
    <n v="21.554417093589873"/>
  </r>
  <r>
    <x v="1"/>
    <x v="12"/>
    <n v="36779"/>
    <n v="12428"/>
    <n v="25622"/>
    <n v="17172"/>
    <n v="35403"/>
    <n v="1.3817186997103315"/>
    <n v="1.3817422527515417"/>
    <n v="29.811516513920111"/>
    <n v="22.160893026321205"/>
    <n v="27.350214645679127"/>
    <n v="19.752793668672375"/>
  </r>
  <r>
    <x v="1"/>
    <x v="13"/>
    <n v="37361"/>
    <n v="13241"/>
    <n v="26406"/>
    <n v="18033"/>
    <n v="35963"/>
    <n v="1.3619062004380333"/>
    <n v="1.3619253200030297"/>
    <n v="26.166720308979752"/>
    <n v="12.239481695417975"/>
    <n v="20.055904961565307"/>
    <n v="6.327147416885559"/>
  </r>
  <r>
    <x v="1"/>
    <x v="14"/>
    <n v="37634"/>
    <n v="14634"/>
    <n v="28151"/>
    <n v="19544"/>
    <n v="37596"/>
    <n v="1.3355200218668852"/>
    <n v="1.335512059962346"/>
    <n v="42.081413790499234"/>
    <n v="26.433386351586741"/>
    <n v="33.516331170631645"/>
    <n v="18.163112087423183"/>
  </r>
  <r>
    <x v="1"/>
    <x v="15"/>
    <n v="37642"/>
    <n v="15721"/>
    <n v="28991"/>
    <n v="21270"/>
    <n v="39224"/>
    <n v="1.3529673684880097"/>
    <n v="1.3529716118795487"/>
    <n v="29.711630449637827"/>
    <n v="11.935632837199428"/>
    <n v="35.325419566107286"/>
    <n v="17.320991594850543"/>
  </r>
  <r>
    <x v="1"/>
    <x v="16"/>
    <n v="37560"/>
    <n v="15716"/>
    <n v="27620"/>
    <n v="21388"/>
    <n v="37588"/>
    <n v="1.3609060829727666"/>
    <n v="1.3608979000724113"/>
    <n v="-0.12721837033269345"/>
    <n v="-18.91621537718602"/>
    <n v="2.2190879172543809"/>
    <n v="-16.683663063430565"/>
  </r>
  <r>
    <x v="1"/>
    <x v="17"/>
    <n v="37398"/>
    <n v="15858"/>
    <n v="26891"/>
    <n v="21855"/>
    <n v="37061"/>
    <n v="1.3781687476352629"/>
    <n v="1.3781934476218809"/>
    <n v="3.6141511835072748"/>
    <n v="-10.557566980448962"/>
    <n v="8.7338694595100463"/>
    <n v="-5.6081728211131221"/>
  </r>
  <r>
    <x v="1"/>
    <x v="18"/>
    <n v="37418"/>
    <n v="15993"/>
    <n v="26450"/>
    <n v="22152"/>
    <n v="36636"/>
    <n v="1.3851059838679423"/>
    <n v="1.3851039697542533"/>
    <n v="3.4052213393870545"/>
    <n v="-6.5598155516715551"/>
    <n v="5.4358270418668475"/>
    <n v="-4.5870321901729572"/>
  </r>
  <r>
    <x v="1"/>
    <x v="19"/>
    <n v="37476"/>
    <n v="16295"/>
    <n v="26299"/>
    <n v="24041"/>
    <n v="38800"/>
    <n v="1.4753605400429579"/>
    <n v="1.4753412677288109"/>
    <n v="7.5533045707497415"/>
    <n v="-2.2835538752362883"/>
    <n v="34.109786926688379"/>
    <n v="23.627033518943108"/>
  </r>
  <r>
    <x v="1"/>
    <x v="20"/>
    <n v="37242"/>
    <n v="16948"/>
    <n v="26793"/>
    <n v="25618"/>
    <n v="40500"/>
    <n v="1.5115647864054755"/>
    <n v="1.5115888478333894"/>
    <n v="16.029456888616167"/>
    <n v="7.5135936727631858"/>
    <n v="26.238509213427097"/>
    <n v="17.525773195876315"/>
  </r>
  <r>
    <x v="1"/>
    <x v="21"/>
    <n v="37192"/>
    <n v="17714"/>
    <n v="27345"/>
    <n v="25884"/>
    <n v="39958"/>
    <n v="1.4612171164051033"/>
    <n v="1.4612543426586213"/>
    <n v="18.078829360396487"/>
    <n v="8.2409584592991081"/>
    <n v="4.1533296900616357"/>
    <n v="-5.3530864197530725"/>
  </r>
  <r>
    <x v="1"/>
    <x v="22"/>
    <n v="37460"/>
    <n v="18633"/>
    <n v="28006"/>
    <n v="27639"/>
    <n v="41542"/>
    <n v="1.4833360167444856"/>
    <n v="1.4833250017853317"/>
    <n v="20.751947612058252"/>
    <n v="9.6690437008593477"/>
    <n v="27.121001390820609"/>
    <n v="15.856649481956087"/>
  </r>
  <r>
    <x v="1"/>
    <x v="23"/>
    <n v="37236"/>
    <n v="19713"/>
    <n v="29002"/>
    <n v="29130"/>
    <n v="42857"/>
    <n v="1.477705067721808"/>
    <n v="1.477725674091442"/>
    <n v="23.184672355498304"/>
    <n v="14.225523102192383"/>
    <n v="21.578204710734816"/>
    <n v="12.661884357999131"/>
  </r>
  <r>
    <x v="1"/>
    <x v="24"/>
    <n v="37625"/>
    <n v="20420"/>
    <n v="29641"/>
    <n v="29559"/>
    <n v="42907"/>
    <n v="1.4475514201762978"/>
    <n v="1.447555750480753"/>
    <n v="14.345863136001658"/>
    <n v="8.8131852975656955"/>
    <n v="5.8908341915550722"/>
    <n v="0.46666822222745097"/>
  </r>
  <r>
    <x v="1"/>
    <x v="25"/>
    <n v="38678"/>
    <n v="20995"/>
    <n v="29841"/>
    <n v="32070"/>
    <n v="45582"/>
    <n v="1.5275065491783757"/>
    <n v="1.5274957273549814"/>
    <n v="11.26346718903033"/>
    <n v="2.6989642724604579"/>
    <n v="33.979498629858895"/>
    <n v="24.937655860349128"/>
  </r>
  <r>
    <x v="1"/>
    <x v="26"/>
    <n v="39205"/>
    <n v="22246"/>
    <n v="30582"/>
    <n v="33085"/>
    <n v="45482"/>
    <n v="1.4872336599838174"/>
    <n v="1.4872147014583743"/>
    <n v="23.834246249106972"/>
    <n v="9.9326430079420547"/>
    <n v="12.659806672902985"/>
    <n v="-0.87753937957963934"/>
  </r>
  <r>
    <x v="1"/>
    <x v="27"/>
    <n v="39503"/>
    <n v="22833"/>
    <n v="30532"/>
    <n v="34926"/>
    <n v="46702"/>
    <n v="1.529628169754303"/>
    <n v="1.5296082798375474"/>
    <n v="10.554706464083452"/>
    <n v="-0.6539794650448183"/>
    <n v="22.257820764697023"/>
    <n v="10.729519370300356"/>
  </r>
  <r>
    <x v="1"/>
    <x v="28"/>
    <n v="39292"/>
    <n v="23117"/>
    <n v="30420"/>
    <n v="34472"/>
    <n v="45363"/>
    <n v="1.4911969546221395"/>
    <n v="1.4912228796844182"/>
    <n v="4.9752551132133505"/>
    <n v="-1.4673129830996778"/>
    <n v="-5.1995647941361689"/>
    <n v="-11.468459594878144"/>
  </r>
  <r>
    <x v="1"/>
    <x v="29"/>
    <n v="38938"/>
    <n v="23904"/>
    <n v="30769"/>
    <n v="35249"/>
    <n v="45372"/>
    <n v="1.4746067603748327"/>
    <n v="1.4746010595079464"/>
    <n v="13.617683955530602"/>
    <n v="4.5890861275476702"/>
    <n v="9.0160129960548119"/>
    <n v="7.9359830699043954E-2"/>
  </r>
  <r>
    <x v="1"/>
    <x v="30"/>
    <n v="39017"/>
    <n v="24510"/>
    <n v="30719"/>
    <n v="36538"/>
    <n v="45794"/>
    <n v="1.4907384740922072"/>
    <n v="1.4907386308148052"/>
    <n v="10.140562248995977"/>
    <n v="-0.65000487503654725"/>
    <n v="14.627365315328067"/>
    <n v="3.7203561667989327"/>
  </r>
  <r>
    <x v="1"/>
    <x v="31"/>
    <n v="39262"/>
    <n v="25447"/>
    <n v="30849"/>
    <n v="38682"/>
    <n v="46893"/>
    <n v="1.5201006012496561"/>
    <n v="1.520081688223281"/>
    <n v="15.291717666258631"/>
    <n v="1.6927634363097965"/>
    <n v="23.471454376265832"/>
    <n v="9.5995108529502104"/>
  </r>
  <r>
    <x v="1"/>
    <x v="32"/>
    <n v="39079"/>
    <n v="26697"/>
    <n v="31348"/>
    <n v="40787"/>
    <n v="47892"/>
    <n v="1.5277746563284265"/>
    <n v="1.52775296669644"/>
    <n v="19.648681573466398"/>
    <n v="6.470225939252483"/>
    <n v="21.767230236285595"/>
    <n v="8.5215277333503536"/>
  </r>
  <r>
    <x v="1"/>
    <x v="33"/>
    <n v="39113"/>
    <n v="27381"/>
    <n v="31264"/>
    <n v="40266"/>
    <n v="45977"/>
    <n v="1.4705817902925387"/>
    <n v="1.4706051688843398"/>
    <n v="10.248342510394437"/>
    <n v="-1.071838713793527"/>
    <n v="-5.1094711550248917"/>
    <n v="-15.994320554581121"/>
  </r>
  <r>
    <x v="1"/>
    <x v="34"/>
    <n v="39388"/>
    <n v="27618"/>
    <n v="30368"/>
    <n v="41141"/>
    <n v="45238"/>
    <n v="1.4896444347889057"/>
    <n v="1.4896601685985247"/>
    <n v="3.4622548482523996"/>
    <n v="-11.463664278403263"/>
    <n v="8.6921968906770175"/>
    <n v="-6.4293016073253995"/>
  </r>
  <r>
    <x v="1"/>
    <x v="35"/>
    <n v="39240"/>
    <n v="27592"/>
    <n v="30446"/>
    <n v="42428"/>
    <n v="46816"/>
    <n v="1.5376920846622208"/>
    <n v="1.537673257570781"/>
    <n v="-0.37656600767617121"/>
    <n v="1.0273972602739434"/>
    <n v="12.513064825842868"/>
    <n v="13.952871479729456"/>
  </r>
  <r>
    <x v="1"/>
    <x v="36"/>
    <n v="39246"/>
    <n v="27441"/>
    <n v="29797"/>
    <n v="41479"/>
    <n v="45040"/>
    <n v="1.5115702780510913"/>
    <n v="1.5115615666006645"/>
    <n v="-2.1890403015366822"/>
    <n v="-8.5265716350259257"/>
    <n v="-8.9469218440652476"/>
    <n v="-15.174299384825707"/>
  </r>
  <r>
    <x v="1"/>
    <x v="37"/>
    <n v="39627"/>
    <n v="27687"/>
    <n v="29145"/>
    <n v="42540"/>
    <n v="44780"/>
    <n v="1.5364611550547189"/>
    <n v="1.5364556527706297"/>
    <n v="3.585875150322515"/>
    <n v="-8.7525589824478889"/>
    <n v="10.231683502495237"/>
    <n v="-2.3090586145648295"/>
  </r>
  <r>
    <x v="1"/>
    <x v="38"/>
    <n v="39632"/>
    <n v="28825"/>
    <n v="29722"/>
    <n v="43605"/>
    <n v="44962"/>
    <n v="1.5127493495229836"/>
    <n v="1.5127514972074558"/>
    <n v="16.440928955827605"/>
    <n v="7.9190255618459382"/>
    <n v="10.014104372355437"/>
    <n v="1.6257257704332062"/>
  </r>
  <r>
    <x v="1"/>
    <x v="39"/>
    <n v="40634"/>
    <n v="30184"/>
    <n v="30678"/>
    <n v="46091"/>
    <n v="46845"/>
    <n v="1.5270010601643256"/>
    <n v="1.5269900254253863"/>
    <n v="18.85862966175198"/>
    <n v="12.865890586097883"/>
    <n v="22.804724228872875"/>
    <n v="16.751923846803951"/>
  </r>
  <r>
    <x v="1"/>
    <x v="39"/>
    <n v="40139"/>
    <n v="30085"/>
    <n v="30577"/>
    <n v="44526"/>
    <n v="45255"/>
    <n v="1.4800066478311451"/>
    <n v="1.4800340124930502"/>
    <n v="-1.3119533527696792"/>
    <n v="-1.3169046222048397"/>
    <n v="-13.581827254778611"/>
    <n v="-13.576689081011839"/>
  </r>
  <r>
    <x v="1"/>
    <x v="40"/>
    <n v="40793"/>
    <n v="30398"/>
    <n v="30398"/>
    <n v="46100"/>
    <n v="46100"/>
    <n v="1.5165471412592935"/>
    <n v="1.5165471412592935"/>
    <n v="4.1615422968257043"/>
    <n v="-2.3416293292343848"/>
    <n v="14.140053002739972"/>
    <n v="7.4687879792287859"/>
  </r>
  <r>
    <x v="2"/>
    <x v="0"/>
    <n v="35428"/>
    <n v="5563"/>
    <n v="24095"/>
    <n v="7461"/>
    <n v="32316"/>
    <n v="1.3411828150278626"/>
    <n v="1.341191118489313"/>
    <n v="0"/>
    <n v="0"/>
    <n v="0"/>
    <n v="0"/>
  </r>
  <r>
    <x v="2"/>
    <x v="1"/>
    <n v="35501"/>
    <n v="5871"/>
    <n v="23498"/>
    <n v="7833"/>
    <n v="31350"/>
    <n v="1.3341849770056209"/>
    <n v="1.3341560983913525"/>
    <n v="22.146323925939271"/>
    <n v="-9.9107698692674884"/>
    <n v="19.94370727784478"/>
    <n v="-11.956925362049775"/>
  </r>
  <r>
    <x v="2"/>
    <x v="2"/>
    <n v="36565"/>
    <n v="6307"/>
    <n v="23869"/>
    <n v="8544"/>
    <n v="32335"/>
    <n v="1.3546852703345489"/>
    <n v="1.3546859943860237"/>
    <n v="29.705331289388504"/>
    <n v="6.3154311005192199"/>
    <n v="36.307927996936051"/>
    <n v="12.56778309409885"/>
  </r>
  <r>
    <x v="2"/>
    <x v="3"/>
    <n v="37247"/>
    <n v="6619"/>
    <n v="23563"/>
    <n v="9044"/>
    <n v="32196"/>
    <n v="1.3663695422269224"/>
    <n v="1.3663794932733524"/>
    <n v="19.787537656572063"/>
    <n v="-5.1279902802798816"/>
    <n v="23.408239700374533"/>
    <n v="-1.7194989948971617"/>
  </r>
  <r>
    <x v="2"/>
    <x v="4"/>
    <n v="39555"/>
    <n v="6961"/>
    <n v="23190"/>
    <n v="9496"/>
    <n v="31635"/>
    <n v="1.3641718143944837"/>
    <n v="1.3641655886157826"/>
    <n v="20.667774588306376"/>
    <n v="-6.3319611254933683"/>
    <n v="19.991154356479424"/>
    <n v="-6.9698099142750713"/>
  </r>
  <r>
    <x v="2"/>
    <x v="5"/>
    <n v="41451"/>
    <n v="7450"/>
    <n v="22669"/>
    <n v="10215"/>
    <n v="31083"/>
    <n v="1.3711409395973155"/>
    <n v="1.3711676739159204"/>
    <n v="28.099411004166086"/>
    <n v="-8.9866321690383888"/>
    <n v="30.286436394271288"/>
    <n v="-6.9796111901375024"/>
  </r>
  <r>
    <x v="2"/>
    <x v="6"/>
    <n v="41561"/>
    <n v="7989"/>
    <n v="21861"/>
    <n v="10946"/>
    <n v="29953"/>
    <n v="1.3701339341594694"/>
    <n v="1.3701569004162664"/>
    <n v="28.939597315436227"/>
    <n v="-14.257355860426113"/>
    <n v="28.624571708272128"/>
    <n v="-14.541710903065974"/>
  </r>
  <r>
    <x v="2"/>
    <x v="7"/>
    <n v="41741"/>
    <n v="8475"/>
    <n v="21175"/>
    <n v="11765"/>
    <n v="29396"/>
    <n v="1.3882005899705014"/>
    <n v="1.388240850059032"/>
    <n v="24.333458505445016"/>
    <n v="-12.552033301312848"/>
    <n v="29.928741092636546"/>
    <n v="-7.4383200347210465"/>
  </r>
  <r>
    <x v="2"/>
    <x v="8"/>
    <n v="41724"/>
    <n v="9025"/>
    <n v="21266"/>
    <n v="12471"/>
    <n v="29386"/>
    <n v="1.3818282548476455"/>
    <n v="1.3818301514154048"/>
    <n v="25.958702064896766"/>
    <n v="1.7190082644628291"/>
    <n v="24.003399915002088"/>
    <n v="-0.13607293509321217"/>
  </r>
  <r>
    <x v="2"/>
    <x v="9"/>
    <n v="41782"/>
    <n v="9335"/>
    <n v="21110"/>
    <n v="13000"/>
    <n v="29398"/>
    <n v="1.3926084627745046"/>
    <n v="1.3926101373756514"/>
    <n v="13.73961218836568"/>
    <n v="-2.9342612621085173"/>
    <n v="16.967364285141517"/>
    <n v="0.16334308854553115"/>
  </r>
  <r>
    <x v="2"/>
    <x v="10"/>
    <n v="42338"/>
    <n v="10071"/>
    <n v="21865"/>
    <n v="13820"/>
    <n v="30004"/>
    <n v="1.3722569754741336"/>
    <n v="1.3722387377086669"/>
    <n v="31.537225495447263"/>
    <n v="14.306016106110864"/>
    <n v="25.230769230769212"/>
    <n v="8.2454588747533641"/>
  </r>
  <r>
    <x v="2"/>
    <x v="11"/>
    <n v="42429"/>
    <n v="10649"/>
    <n v="22352"/>
    <n v="14674"/>
    <n v="30800"/>
    <n v="1.3779697624190064"/>
    <n v="1.3779527559055118"/>
    <n v="22.957005262635288"/>
    <n v="8.9092156414360524"/>
    <n v="24.717800289435576"/>
    <n v="10.611918410878562"/>
  </r>
  <r>
    <x v="2"/>
    <x v="12"/>
    <n v="42597"/>
    <n v="11310"/>
    <n v="23317"/>
    <n v="15460"/>
    <n v="31873"/>
    <n v="1.3669319186560567"/>
    <n v="1.3669425740875756"/>
    <n v="24.828622405859679"/>
    <n v="17.269148174659943"/>
    <n v="21.425650810958174"/>
    <n v="13.935064935064911"/>
  </r>
  <r>
    <x v="2"/>
    <x v="13"/>
    <n v="43307"/>
    <n v="11807"/>
    <n v="23546"/>
    <n v="16347"/>
    <n v="32600"/>
    <n v="1.3845176590158381"/>
    <n v="1.3845239106429967"/>
    <n v="17.57736516357209"/>
    <n v="3.9284642106617085"/>
    <n v="22.949547218628741"/>
    <n v="9.1237097229630137"/>
  </r>
  <r>
    <x v="2"/>
    <x v="14"/>
    <n v="43896"/>
    <n v="12582"/>
    <n v="24204"/>
    <n v="17381"/>
    <n v="33435"/>
    <n v="1.3814178985852805"/>
    <n v="1.3813832424392662"/>
    <n v="26.255611078173935"/>
    <n v="11.178119425804844"/>
    <n v="25.30127852205295"/>
    <n v="10.245398773006098"/>
  </r>
  <r>
    <x v="2"/>
    <x v="15"/>
    <n v="43918"/>
    <n v="13514"/>
    <n v="24921"/>
    <n v="18518"/>
    <n v="34149"/>
    <n v="1.3702826698238864"/>
    <n v="1.37029011676899"/>
    <n v="29.629629629629672"/>
    <n v="11.849281110560206"/>
    <n v="26.166503653414619"/>
    <n v="8.5419470614625403"/>
  </r>
  <r>
    <x v="2"/>
    <x v="16"/>
    <n v="44271"/>
    <n v="14449"/>
    <n v="25393"/>
    <n v="19345"/>
    <n v="33998"/>
    <n v="1.3388469790296906"/>
    <n v="1.3388729177332335"/>
    <n v="27.675003699866796"/>
    <n v="7.5759399703061447"/>
    <n v="17.863700183605147"/>
    <n v="-1.7687194354153668"/>
  </r>
  <r>
    <x v="2"/>
    <x v="17"/>
    <n v="44345"/>
    <n v="14501"/>
    <n v="24590"/>
    <n v="19545"/>
    <n v="33144"/>
    <n v="1.3478380801324046"/>
    <n v="1.3478649857665719"/>
    <n v="1.439545989341795"/>
    <n v="-12.649155279013913"/>
    <n v="4.13543551305251"/>
    <n v="-10.047649861756591"/>
  </r>
  <r>
    <x v="2"/>
    <x v="18"/>
    <n v="44214"/>
    <n v="14783"/>
    <n v="24449"/>
    <n v="20110"/>
    <n v="33258"/>
    <n v="1.360346343773253"/>
    <n v="1.3603010348071496"/>
    <n v="7.7787738776636139"/>
    <n v="-2.2936152907686136"/>
    <n v="11.563059606037385"/>
    <n v="1.3758146270817839"/>
  </r>
  <r>
    <x v="2"/>
    <x v="19"/>
    <n v="44249"/>
    <n v="15584"/>
    <n v="25151"/>
    <n v="21193"/>
    <n v="34204"/>
    <n v="1.359920431211499"/>
    <n v="1.359945926603316"/>
    <n v="21.673543935601725"/>
    <n v="11.485132316250191"/>
    <n v="21.541521631029337"/>
    <n v="11.377713632810149"/>
  </r>
  <r>
    <x v="2"/>
    <x v="20"/>
    <n v="44509"/>
    <n v="16167"/>
    <n v="25559"/>
    <n v="22468"/>
    <n v="35520"/>
    <n v="1.389744541349663"/>
    <n v="1.389725732618647"/>
    <n v="14.964065708418861"/>
    <n v="6.4888076020833907"/>
    <n v="24.064549615439024"/>
    <n v="15.390012863992553"/>
  </r>
  <r>
    <x v="2"/>
    <x v="21"/>
    <n v="45174"/>
    <n v="17415"/>
    <n v="26884"/>
    <n v="24148"/>
    <n v="37278"/>
    <n v="1.3866207292563881"/>
    <n v="1.3866240142835888"/>
    <n v="30.877713861569855"/>
    <n v="20.736335537384054"/>
    <n v="29.909204201531026"/>
    <n v="19.797297297297334"/>
  </r>
  <r>
    <x v="2"/>
    <x v="22"/>
    <n v="45128"/>
    <n v="18269"/>
    <n v="27459"/>
    <n v="25118"/>
    <n v="37753"/>
    <n v="1.3748973671246374"/>
    <n v="1.3748861939619068"/>
    <n v="19.615274188917642"/>
    <n v="8.5552745127213115"/>
    <n v="16.067583236706984"/>
    <n v="5.0968399592252744"/>
  </r>
  <r>
    <x v="2"/>
    <x v="23"/>
    <n v="45503"/>
    <n v="19222"/>
    <n v="28280"/>
    <n v="26592"/>
    <n v="39123"/>
    <n v="1.3834148371657475"/>
    <n v="1.3834158415841584"/>
    <n v="20.865947780393057"/>
    <n v="11.959648931133682"/>
    <n v="23.473206465482921"/>
    <n v="14.515402749450335"/>
  </r>
  <r>
    <x v="2"/>
    <x v="24"/>
    <n v="45942"/>
    <n v="20493"/>
    <n v="29747"/>
    <n v="28305"/>
    <n v="41087"/>
    <n v="1.3812033377250768"/>
    <n v="1.3812149124281441"/>
    <n v="26.448860680470254"/>
    <n v="20.749646393210774"/>
    <n v="25.767148014440444"/>
    <n v="20.080259693786306"/>
  </r>
  <r>
    <x v="2"/>
    <x v="25"/>
    <n v="46572"/>
    <n v="21342"/>
    <n v="30334"/>
    <n v="29279"/>
    <n v="41615"/>
    <n v="1.3718957923343642"/>
    <n v="1.3718929254302104"/>
    <n v="16.571512223686113"/>
    <n v="7.8932329310518412"/>
    <n v="13.764352587882023"/>
    <n v="5.1403120208338038"/>
  </r>
  <r>
    <x v="2"/>
    <x v="26"/>
    <n v="47260"/>
    <n v="22162"/>
    <n v="30466"/>
    <n v="30949"/>
    <n v="42546"/>
    <n v="1.3964894865084378"/>
    <n v="1.3965075822228057"/>
    <n v="15.368756442695197"/>
    <n v="1.7406210852509041"/>
    <n v="22.814986850643848"/>
    <n v="8.9486963835155642"/>
  </r>
  <r>
    <x v="2"/>
    <x v="27"/>
    <n v="47405"/>
    <n v="22407"/>
    <n v="29962"/>
    <n v="31254"/>
    <n v="41792"/>
    <n v="1.3948319721515599"/>
    <n v="1.3948334557105668"/>
    <n v="4.421983575489552"/>
    <n v="-6.6172126304733236"/>
    <n v="3.9419690458496248"/>
    <n v="-7.0887980068631506"/>
  </r>
  <r>
    <x v="2"/>
    <x v="28"/>
    <n v="46865"/>
    <n v="22389"/>
    <n v="29462"/>
    <n v="31460"/>
    <n v="41399"/>
    <n v="1.4051543168520255"/>
    <n v="1.4051659765121174"/>
    <n v="-0.32132815637968548"/>
    <n v="-6.675121820973251"/>
    <n v="2.6364625327958358"/>
    <n v="-3.7614854517610929"/>
  </r>
  <r>
    <x v="2"/>
    <x v="29"/>
    <n v="47129"/>
    <n v="23040"/>
    <n v="29657"/>
    <n v="32140"/>
    <n v="41370"/>
    <n v="1.3949652777777777"/>
    <n v="1.3949489159389015"/>
    <n v="11.630711510116587"/>
    <n v="2.6474781073925868"/>
    <n v="8.6458995549904216"/>
    <n v="-0.28020000483102159"/>
  </r>
  <r>
    <x v="2"/>
    <x v="30"/>
    <n v="47015"/>
    <n v="23553"/>
    <n v="29520"/>
    <n v="32580"/>
    <n v="40834"/>
    <n v="1.3832632785632404"/>
    <n v="1.3832655826558267"/>
    <n v="8.9062499999999822"/>
    <n v="-1.847793101122841"/>
    <n v="5.476042314872398"/>
    <n v="-5.1824993956973486"/>
  </r>
  <r>
    <x v="2"/>
    <x v="31"/>
    <n v="47401"/>
    <n v="24694"/>
    <n v="29936"/>
    <n v="33882"/>
    <n v="41074"/>
    <n v="1.3720741880618774"/>
    <n v="1.3720603955104222"/>
    <n v="19.377573982082996"/>
    <n v="5.6368563685636808"/>
    <n v="15.985267034990791"/>
    <n v="2.3509820247832991"/>
  </r>
  <r>
    <x v="2"/>
    <x v="32"/>
    <n v="47280"/>
    <n v="25892"/>
    <n v="30403"/>
    <n v="35687"/>
    <n v="41904"/>
    <n v="1.378302178279005"/>
    <n v="1.3782850376607572"/>
    <n v="19.405523608973851"/>
    <n v="6.2399786210582953"/>
    <n v="21.309249749129311"/>
    <n v="8.0829721965233858"/>
  </r>
  <r>
    <x v="2"/>
    <x v="33"/>
    <n v="47357"/>
    <n v="26611"/>
    <n v="30385"/>
    <n v="36869"/>
    <n v="42098"/>
    <n v="1.3854796888504755"/>
    <n v="1.3854862596675992"/>
    <n v="11.107678047273328"/>
    <n v="-0.23681873499326045"/>
    <n v="13.24852187070924"/>
    <n v="1.8518518518518157"/>
  </r>
  <r>
    <x v="2"/>
    <x v="34"/>
    <n v="47450"/>
    <n v="26502"/>
    <n v="29141"/>
    <n v="36288"/>
    <n v="39902"/>
    <n v="1.3692551505546751"/>
    <n v="1.3692735321368519"/>
    <n v="-1.6384202021720196"/>
    <n v="-16.376501563271351"/>
    <n v="-6.3033985190810604"/>
    <n v="-20.865599315881987"/>
  </r>
  <r>
    <x v="2"/>
    <x v="35"/>
    <n v="47147"/>
    <n v="25998"/>
    <n v="28687"/>
    <n v="36051"/>
    <n v="39780"/>
    <n v="1.3866835910454651"/>
    <n v="1.3866908355701189"/>
    <n v="-7.6069730586370898"/>
    <n v="-6.2317696715967319"/>
    <n v="-2.6124338624338606"/>
    <n v="-1.2229963410355538"/>
  </r>
  <r>
    <x v="2"/>
    <x v="36"/>
    <n v="47115"/>
    <n v="26034"/>
    <n v="28269"/>
    <n v="36467"/>
    <n v="39598"/>
    <n v="1.4007451793808097"/>
    <n v="1.4007570129824189"/>
    <n v="0.55388876067388182"/>
    <n v="-5.8284240248196006"/>
    <n v="4.6156833374941364"/>
    <n v="-1.8300653594771177"/>
  </r>
  <r>
    <x v="2"/>
    <x v="37"/>
    <n v="47203"/>
    <n v="26561"/>
    <n v="27960"/>
    <n v="37911"/>
    <n v="39908"/>
    <n v="1.4273182485599187"/>
    <n v="1.4273247496423462"/>
    <n v="8.0971037873549534"/>
    <n v="-4.3722805900456407"/>
    <n v="15.838977705871038"/>
    <n v="3.1314712864285887"/>
  </r>
  <r>
    <x v="2"/>
    <x v="38"/>
    <n v="47686"/>
    <n v="27376"/>
    <n v="28228"/>
    <n v="39635"/>
    <n v="40869"/>
    <n v="1.447800993571011"/>
    <n v="1.4478177695904775"/>
    <n v="12.273634275817891"/>
    <n v="3.8340486409156327"/>
    <n v="18.189971248450298"/>
    <n v="9.6321539540944023"/>
  </r>
  <r>
    <x v="2"/>
    <x v="39"/>
    <n v="48423"/>
    <n v="28931"/>
    <n v="29404"/>
    <n v="41598"/>
    <n v="42279"/>
    <n v="1.4378348484324772"/>
    <n v="1.4378655965174807"/>
    <n v="22.720631209818798"/>
    <n v="16.664304945444197"/>
    <n v="19.810773306421137"/>
    <n v="13.80019085370332"/>
  </r>
  <r>
    <x v="2"/>
    <x v="39"/>
    <n v="48348"/>
    <n v="28558"/>
    <n v="29025"/>
    <n v="39700"/>
    <n v="40350"/>
    <n v="1.39015337208488"/>
    <n v="1.3901808785529717"/>
    <n v="-5.1570979226435387"/>
    <n v="-5.1557611209359422"/>
    <n v="-18.250877446031044"/>
    <n v="-18.25019513233519"/>
  </r>
  <r>
    <x v="2"/>
    <x v="40"/>
    <n v="49105"/>
    <n v="29710"/>
    <n v="29710"/>
    <n v="41460"/>
    <n v="41460"/>
    <n v="1.395489734096264"/>
    <n v="1.395489734096264"/>
    <n v="16.135583724350422"/>
    <n v="9.4401378122308088"/>
    <n v="17.732997481108281"/>
    <n v="11.003717472118968"/>
  </r>
  <r>
    <x v="3"/>
    <x v="0"/>
    <n v="41257"/>
    <n v="4733"/>
    <n v="20500"/>
    <n v="6637"/>
    <n v="28747"/>
    <n v="1.4022818508345658"/>
    <n v="1.4022926829268292"/>
    <n v="0"/>
    <n v="0"/>
    <n v="0"/>
    <n v="0"/>
  </r>
  <r>
    <x v="3"/>
    <x v="1"/>
    <n v="42317"/>
    <n v="5105"/>
    <n v="20432"/>
    <n v="7100"/>
    <n v="28416"/>
    <n v="1.3907933398628796"/>
    <n v="1.3907595927956147"/>
    <n v="31.438833720684567"/>
    <n v="-1.3268292682926841"/>
    <n v="27.904173572397184"/>
    <n v="-4.6056979858767999"/>
  </r>
  <r>
    <x v="3"/>
    <x v="2"/>
    <n v="43296"/>
    <n v="5514"/>
    <n v="20868"/>
    <n v="7608"/>
    <n v="28793"/>
    <n v="1.3797606093579977"/>
    <n v="1.3797680659382787"/>
    <n v="32.047012732615073"/>
    <n v="8.5356303837118119"/>
    <n v="28.619718309859188"/>
    <n v="5.306869369369327"/>
  </r>
  <r>
    <x v="3"/>
    <x v="3"/>
    <n v="44640"/>
    <n v="5950"/>
    <n v="21181"/>
    <n v="8305"/>
    <n v="29565"/>
    <n v="1.395798319327731"/>
    <n v="1.395826448231906"/>
    <n v="31.628581791802723"/>
    <n v="5.9996166379145066"/>
    <n v="36.645636172450047"/>
    <n v="10.724828951481236"/>
  </r>
  <r>
    <x v="3"/>
    <x v="4"/>
    <n v="46963"/>
    <n v="6299"/>
    <n v="20985"/>
    <n v="8907"/>
    <n v="29673"/>
    <n v="1.4140339736466105"/>
    <n v="1.4140100071479629"/>
    <n v="23.462184873949621"/>
    <n v="-3.7014305273594061"/>
    <n v="28.994581577363032"/>
    <n v="1.4611872146118365"/>
  </r>
  <r>
    <x v="3"/>
    <x v="5"/>
    <n v="51311"/>
    <n v="6798"/>
    <n v="20685"/>
    <n v="9491"/>
    <n v="28880"/>
    <n v="1.3961459252721389"/>
    <n v="1.39618080734832"/>
    <n v="31.687569455469156"/>
    <n v="-5.7183702644746148"/>
    <n v="26.226563377119128"/>
    <n v="-10.689852728069305"/>
  </r>
  <r>
    <x v="3"/>
    <x v="6"/>
    <n v="52123"/>
    <n v="7502"/>
    <n v="20529"/>
    <n v="10397"/>
    <n v="28451"/>
    <n v="1.3858970941082378"/>
    <n v="1.3858931267962395"/>
    <n v="41.423948220064766"/>
    <n v="-3.0166787527193595"/>
    <n v="38.18354230323466"/>
    <n v="-5.9418282548476586"/>
  </r>
  <r>
    <x v="3"/>
    <x v="7"/>
    <n v="53306"/>
    <n v="8097"/>
    <n v="20231"/>
    <n v="11442"/>
    <n v="28589"/>
    <n v="1.413115968877362"/>
    <n v="1.4131283673570263"/>
    <n v="31.724873367102102"/>
    <n v="-5.8064201860782205"/>
    <n v="40.203904972588234"/>
    <n v="1.9401778496361821"/>
  </r>
  <r>
    <x v="3"/>
    <x v="8"/>
    <n v="53587"/>
    <n v="8670"/>
    <n v="20430"/>
    <n v="12307"/>
    <n v="29000"/>
    <n v="1.4194925028835064"/>
    <n v="1.4194811551639746"/>
    <n v="28.306780288995892"/>
    <n v="3.9345558795907287"/>
    <n v="30.239468624366328"/>
    <n v="5.75046346496908"/>
  </r>
  <r>
    <x v="3"/>
    <x v="9"/>
    <n v="55024"/>
    <n v="9265"/>
    <n v="20952"/>
    <n v="12888"/>
    <n v="29145"/>
    <n v="1.3910415542363734"/>
    <n v="1.3910366552119129"/>
    <n v="27.450980392156854"/>
    <n v="10.220264317180661"/>
    <n v="18.883562200373749"/>
    <n v="1.9999999999999574"/>
  </r>
  <r>
    <x v="3"/>
    <x v="10"/>
    <n v="56160"/>
    <n v="9970"/>
    <n v="21645"/>
    <n v="13981"/>
    <n v="30353"/>
    <n v="1.4023069207622869"/>
    <n v="1.4023100023100024"/>
    <n v="30.437128980032391"/>
    <n v="13.230240549828221"/>
    <n v="33.923029174425778"/>
    <n v="16.579173100017197"/>
  </r>
  <r>
    <x v="3"/>
    <x v="11"/>
    <n v="57304"/>
    <n v="10353"/>
    <n v="21731"/>
    <n v="14497"/>
    <n v="30429"/>
    <n v="1.4002704530087897"/>
    <n v="1.4002576963784454"/>
    <n v="15.366098294884623"/>
    <n v="1.5892815892815548"/>
    <n v="14.762892496960145"/>
    <n v="1.0015484466115332"/>
  </r>
  <r>
    <x v="3"/>
    <x v="12"/>
    <n v="58341"/>
    <n v="10719"/>
    <n v="22099"/>
    <n v="15312"/>
    <n v="31568"/>
    <n v="1.4284914637559474"/>
    <n v="1.4284809267387664"/>
    <n v="14.140828745291234"/>
    <n v="6.7737333762827312"/>
    <n v="22.487411188521733"/>
    <n v="14.97255907193793"/>
  </r>
  <r>
    <x v="3"/>
    <x v="13"/>
    <n v="59099"/>
    <n v="11426"/>
    <n v="22786"/>
    <n v="16163"/>
    <n v="32233"/>
    <n v="1.4145807806756521"/>
    <n v="1.4145966821732643"/>
    <n v="26.383058121093406"/>
    <n v="12.434951807774119"/>
    <n v="22.230929989550674"/>
    <n v="8.426254434870728"/>
  </r>
  <r>
    <x v="3"/>
    <x v="14"/>
    <n v="59949"/>
    <n v="11936"/>
    <n v="22961"/>
    <n v="16871"/>
    <n v="32454"/>
    <n v="1.4134550938337802"/>
    <n v="1.4134401811767781"/>
    <n v="17.854017153859658"/>
    <n v="3.0720617923286397"/>
    <n v="17.52149972158632"/>
    <n v="2.7425309465455072"/>
  </r>
  <r>
    <x v="3"/>
    <x v="15"/>
    <n v="60468"/>
    <n v="12592"/>
    <n v="23221"/>
    <n v="17979"/>
    <n v="33155"/>
    <n v="1.4278113087674713"/>
    <n v="1.4278024202230739"/>
    <n v="21.983914209115252"/>
    <n v="4.5294194503723517"/>
    <n v="26.269930650228179"/>
    <n v="8.6399211191224623"/>
  </r>
  <r>
    <x v="3"/>
    <x v="16"/>
    <n v="61170"/>
    <n v="13159"/>
    <n v="23126"/>
    <n v="18335"/>
    <n v="32223"/>
    <n v="1.3933429591914279"/>
    <n v="1.3933667733287209"/>
    <n v="18.011435832274447"/>
    <n v="-1.6364497652986643"/>
    <n v="7.9203515212191711"/>
    <n v="-11.24415623586188"/>
  </r>
  <r>
    <x v="3"/>
    <x v="17"/>
    <n v="61483"/>
    <n v="13559"/>
    <n v="22993"/>
    <n v="18884"/>
    <n v="32023"/>
    <n v="1.3927280772918358"/>
    <n v="1.3927282216326708"/>
    <n v="12.158978645793717"/>
    <n v="-2.3004410620081295"/>
    <n v="11.97709299154619"/>
    <n v="-2.4826986934798345"/>
  </r>
  <r>
    <x v="3"/>
    <x v="18"/>
    <n v="62956"/>
    <n v="13770"/>
    <n v="22773"/>
    <n v="19384"/>
    <n v="32058"/>
    <n v="1.4076978939724039"/>
    <n v="1.4077196680279278"/>
    <n v="6.2246478353860546"/>
    <n v="-3.8272517722785171"/>
    <n v="10.590976488032222"/>
    <n v="0.43718577272588988"/>
  </r>
  <r>
    <x v="3"/>
    <x v="19"/>
    <n v="63435"/>
    <n v="14394"/>
    <n v="23231"/>
    <n v="20814"/>
    <n v="33592"/>
    <n v="1.4460191746561066"/>
    <n v="1.4459988808058197"/>
    <n v="18.126361655773415"/>
    <n v="8.0446142361568107"/>
    <n v="29.508873297564975"/>
    <n v="19.140308191403044"/>
  </r>
  <r>
    <x v="3"/>
    <x v="20"/>
    <n v="64845"/>
    <n v="14998"/>
    <n v="23710"/>
    <n v="21781"/>
    <n v="34434"/>
    <n v="1.4522603013735165"/>
    <n v="1.4522986081822016"/>
    <n v="16.784771432541312"/>
    <n v="8.2476001894020712"/>
    <n v="18.583645623138256"/>
    <n v="10.026196713503222"/>
  </r>
  <r>
    <x v="3"/>
    <x v="21"/>
    <n v="65407"/>
    <n v="15793"/>
    <n v="24380"/>
    <n v="22566"/>
    <n v="34836"/>
    <n v="1.4288608877350726"/>
    <n v="1.428876127973749"/>
    <n v="21.202827043605854"/>
    <n v="11.30324757486294"/>
    <n v="14.416234332675248"/>
    <n v="4.6698031015856678"/>
  </r>
  <r>
    <x v="3"/>
    <x v="22"/>
    <n v="66236"/>
    <n v="16725"/>
    <n v="25138"/>
    <n v="24067"/>
    <n v="36173"/>
    <n v="1.4389835575485799"/>
    <n v="1.4389768478001432"/>
    <n v="23.605394795162393"/>
    <n v="12.436423297785026"/>
    <n v="26.606399007356174"/>
    <n v="15.351934780112497"/>
  </r>
  <r>
    <x v="3"/>
    <x v="23"/>
    <n v="67104"/>
    <n v="17862"/>
    <n v="26279"/>
    <n v="25697"/>
    <n v="37806"/>
    <n v="1.4386406897323929"/>
    <n v="1.4386392176262415"/>
    <n v="27.192825112107588"/>
    <n v="18.155780093881813"/>
    <n v="27.091037520255945"/>
    <n v="18.057667320930015"/>
  </r>
  <r>
    <x v="3"/>
    <x v="24"/>
    <n v="67620"/>
    <n v="19035"/>
    <n v="27631"/>
    <n v="26825"/>
    <n v="38939"/>
    <n v="1.4092461255581823"/>
    <n v="1.409250479533857"/>
    <n v="26.268055089015796"/>
    <n v="20.579169679211518"/>
    <n v="17.558469860294945"/>
    <n v="11.987515209226007"/>
  </r>
  <r>
    <x v="3"/>
    <x v="25"/>
    <n v="69659"/>
    <n v="19744"/>
    <n v="28063"/>
    <n v="27901"/>
    <n v="39657"/>
    <n v="1.4131381685575364"/>
    <n v="1.413141859387806"/>
    <n v="14.898870501707417"/>
    <n v="6.2538453186638421"/>
    <n v="16.044734389561999"/>
    <n v="7.3756388196922984"/>
  </r>
  <r>
    <x v="3"/>
    <x v="26"/>
    <n v="70083"/>
    <n v="20656"/>
    <n v="28396"/>
    <n v="29587"/>
    <n v="40673"/>
    <n v="1.4323683191324554"/>
    <n v="1.4323496267079869"/>
    <n v="18.476499189627216"/>
    <n v="4.7464633146848456"/>
    <n v="24.171176660334748"/>
    <n v="10.247875532692863"/>
  </r>
  <r>
    <x v="3"/>
    <x v="27"/>
    <n v="70118"/>
    <n v="21076"/>
    <n v="28182"/>
    <n v="30557"/>
    <n v="40860"/>
    <n v="1.4498481685329285"/>
    <n v="1.4498616137960401"/>
    <n v="8.1332300542215741"/>
    <n v="-3.0145090857867096"/>
    <n v="13.113867576976368"/>
    <n v="1.8390578516460643"/>
  </r>
  <r>
    <x v="3"/>
    <x v="28"/>
    <n v="71313"/>
    <n v="21340"/>
    <n v="28082"/>
    <n v="30782"/>
    <n v="40507"/>
    <n v="1.4424554826616682"/>
    <n v="1.4424542411509151"/>
    <n v="5.0104384133611291"/>
    <n v="-1.419345681640749"/>
    <n v="2.9453153123670361"/>
    <n v="-3.4557023984336688"/>
  </r>
  <r>
    <x v="3"/>
    <x v="29"/>
    <n v="71916"/>
    <n v="21839"/>
    <n v="28111"/>
    <n v="31328"/>
    <n v="40325"/>
    <n v="1.4344979165712717"/>
    <n v="1.4344918359361105"/>
    <n v="9.353327085285823"/>
    <n v="0.41307599173849852"/>
    <n v="7.0950555519459613"/>
    <n v="-1.7972202335398979"/>
  </r>
  <r>
    <x v="3"/>
    <x v="30"/>
    <n v="73065"/>
    <n v="22153"/>
    <n v="27765"/>
    <n v="32283"/>
    <n v="40461"/>
    <n v="1.4572744097864849"/>
    <n v="1.457266342517558"/>
    <n v="5.751179083291369"/>
    <n v="-4.9233396179431566"/>
    <n v="12.193564862104189"/>
    <n v="1.3490390576565758"/>
  </r>
  <r>
    <x v="3"/>
    <x v="31"/>
    <n v="73899"/>
    <n v="23058"/>
    <n v="27953"/>
    <n v="33753"/>
    <n v="40918"/>
    <n v="1.4638303408795212"/>
    <n v="1.4638142596501269"/>
    <n v="16.340901909447947"/>
    <n v="2.7084458851071247"/>
    <n v="18.213920639345815"/>
    <n v="4.5179308469884383"/>
  </r>
  <r>
    <x v="3"/>
    <x v="32"/>
    <n v="74777"/>
    <n v="25009"/>
    <n v="29366"/>
    <n v="35789"/>
    <n v="42024"/>
    <n v="1.4310448238634093"/>
    <n v="1.4310427024450045"/>
    <n v="33.845086304102701"/>
    <n v="20.219654419919131"/>
    <n v="24.128225639202405"/>
    <n v="10.811867637714467"/>
  </r>
  <r>
    <x v="3"/>
    <x v="33"/>
    <n v="75556"/>
    <n v="25769"/>
    <n v="29424"/>
    <n v="36518"/>
    <n v="41697"/>
    <n v="1.4171291086188831"/>
    <n v="1.4171084828711256"/>
    <n v="12.15562397536889"/>
    <n v="0.79002928556830554"/>
    <n v="8.1477548967559876"/>
    <n v="-3.1125071387778203"/>
  </r>
  <r>
    <x v="3"/>
    <x v="34"/>
    <n v="76380"/>
    <n v="25488"/>
    <n v="28026"/>
    <n v="36548"/>
    <n v="40188"/>
    <n v="1.4339296924042686"/>
    <n v="1.4339541853992721"/>
    <n v="-4.3618301059412445"/>
    <n v="-19.004893964110934"/>
    <n v="0.32860507147161044"/>
    <n v="-14.475861572775006"/>
  </r>
  <r>
    <x v="3"/>
    <x v="35"/>
    <n v="76622"/>
    <n v="25071"/>
    <n v="27664"/>
    <n v="36063"/>
    <n v="39793"/>
    <n v="1.4384348450400861"/>
    <n v="1.4384398496240602"/>
    <n v="-6.544256120527292"/>
    <n v="-5.1666309855134429"/>
    <n v="-5.3080879938710801"/>
    <n v="-3.9315218473176206"/>
  </r>
  <r>
    <x v="3"/>
    <x v="36"/>
    <n v="77483"/>
    <n v="25508"/>
    <n v="27698"/>
    <n v="37015"/>
    <n v="40193"/>
    <n v="1.4511133761957034"/>
    <n v="1.4511156040147304"/>
    <n v="6.9721989549679009"/>
    <n v="0.49161364950842668"/>
    <n v="10.55929900451984"/>
    <n v="4.0208076797426884"/>
  </r>
  <r>
    <x v="3"/>
    <x v="37"/>
    <n v="78678"/>
    <n v="26121"/>
    <n v="27497"/>
    <n v="38464"/>
    <n v="40490"/>
    <n v="1.4725316794915968"/>
    <n v="1.4725242753754955"/>
    <n v="9.6126705347342245"/>
    <n v="-2.9027366596866333"/>
    <n v="15.658516817506385"/>
    <n v="2.9557385614410236"/>
  </r>
  <r>
    <x v="3"/>
    <x v="38"/>
    <n v="79601"/>
    <n v="26236"/>
    <n v="27053"/>
    <n v="38508"/>
    <n v="39707"/>
    <n v="1.4677542308278702"/>
    <n v="1.4677484936975567"/>
    <n v="1.7610351824203008"/>
    <n v="-6.4588864239735422"/>
    <n v="0.45757071547418704"/>
    <n v="-7.735243269943215"/>
  </r>
  <r>
    <x v="3"/>
    <x v="39"/>
    <n v="81834"/>
    <n v="26115"/>
    <n v="26542"/>
    <n v="39795"/>
    <n v="40446"/>
    <n v="1.523836875358989"/>
    <n v="1.5238489940471704"/>
    <n v="-1.8447934136301303"/>
    <n v="-7.5555391268990579"/>
    <n v="13.368650669990689"/>
    <n v="7.4445311909738798"/>
  </r>
  <r>
    <x v="3"/>
    <x v="39"/>
    <n v="80129"/>
    <n v="26761"/>
    <n v="27199"/>
    <n v="39289"/>
    <n v="39932"/>
    <n v="1.4681439408093868"/>
    <n v="1.4681422111107025"/>
    <n v="9.8946965345587223"/>
    <n v="9.9012885238489723"/>
    <n v="-5.0860660887046105"/>
    <n v="-5.0833209711714566"/>
  </r>
  <r>
    <x v="3"/>
    <x v="40"/>
    <n v="81583"/>
    <n v="27298"/>
    <n v="27298"/>
    <n v="41376"/>
    <n v="41376"/>
    <n v="1.5157154370283537"/>
    <n v="1.5157154370283537"/>
    <n v="8.0266058816935271"/>
    <n v="1.4559358799956179"/>
    <n v="21.247677466975468"/>
    <n v="14.464589802664563"/>
  </r>
  <r>
    <x v="4"/>
    <x v="0"/>
    <n v="23744"/>
    <n v="5601"/>
    <n v="24259"/>
    <n v="7603"/>
    <n v="32931"/>
    <n v="1.3574361721121229"/>
    <n v="1.3574755760748589"/>
    <n v="0"/>
    <n v="0"/>
    <n v="0"/>
    <n v="0"/>
  </r>
  <r>
    <x v="4"/>
    <x v="1"/>
    <n v="24324"/>
    <n v="5967"/>
    <n v="23882"/>
    <n v="8119"/>
    <n v="32495"/>
    <n v="1.3606502430031842"/>
    <n v="1.3606481869190186"/>
    <n v="26.138189608998363"/>
    <n v="-6.2162496393091349"/>
    <n v="27.147178745232114"/>
    <n v="-5.2959217758343335"/>
  </r>
  <r>
    <x v="4"/>
    <x v="2"/>
    <n v="25090"/>
    <n v="6271"/>
    <n v="23733"/>
    <n v="8732"/>
    <n v="33047"/>
    <n v="1.3924413969063945"/>
    <n v="1.3924493321535414"/>
    <n v="20.378749790514483"/>
    <n v="-2.495603383301237"/>
    <n v="30.200763640842432"/>
    <n v="6.7948915217725947"/>
  </r>
  <r>
    <x v="4"/>
    <x v="3"/>
    <n v="25743"/>
    <n v="6759"/>
    <n v="24061"/>
    <n v="9338"/>
    <n v="33242"/>
    <n v="1.381565320313656"/>
    <n v="1.3815718382444619"/>
    <n v="31.127411896029322"/>
    <n v="5.528167530442829"/>
    <n v="27.759963353183714"/>
    <n v="2.3602747601900731"/>
  </r>
  <r>
    <x v="4"/>
    <x v="4"/>
    <n v="27597"/>
    <n v="7305"/>
    <n v="24336"/>
    <n v="10182"/>
    <n v="33920"/>
    <n v="1.3938398357289528"/>
    <n v="1.393819855358317"/>
    <n v="32.312472259209898"/>
    <n v="4.5717135613648985"/>
    <n v="36.153351895480853"/>
    <n v="8.1583538896576435"/>
  </r>
  <r>
    <x v="4"/>
    <x v="5"/>
    <n v="30357"/>
    <n v="7797"/>
    <n v="23725"/>
    <n v="10967"/>
    <n v="33371"/>
    <n v="1.4065666281903295"/>
    <n v="1.4065753424657534"/>
    <n v="26.940451745379868"/>
    <n v="-10.042735042735051"/>
    <n v="30.838735022588892"/>
    <n v="-6.4740566037735814"/>
  </r>
  <r>
    <x v="4"/>
    <x v="6"/>
    <n v="30886"/>
    <n v="8590"/>
    <n v="23506"/>
    <n v="12012"/>
    <n v="32870"/>
    <n v="1.3983701979045402"/>
    <n v="1.39836637454267"/>
    <n v="40.682313710401452"/>
    <n v="-3.6923076923077058"/>
    <n v="38.114343029087294"/>
    <n v="-6.0052141080578991"/>
  </r>
  <r>
    <x v="4"/>
    <x v="7"/>
    <n v="31285"/>
    <n v="9400"/>
    <n v="23486"/>
    <n v="12866"/>
    <n v="32147"/>
    <n v="1.3687234042553191"/>
    <n v="1.3687728859746231"/>
    <n v="37.718277066356265"/>
    <n v="-0.34033863694373778"/>
    <n v="28.438228438228474"/>
    <n v="-8.7982963188317775"/>
  </r>
  <r>
    <x v="4"/>
    <x v="8"/>
    <n v="31586"/>
    <n v="10030"/>
    <n v="23634"/>
    <n v="13698"/>
    <n v="32278"/>
    <n v="1.3657028913260219"/>
    <n v="1.3657442667343658"/>
    <n v="26.8085106382979"/>
    <n v="2.5206506003576656"/>
    <n v="25.866625213741656"/>
    <n v="1.6300121317696536"/>
  </r>
  <r>
    <x v="4"/>
    <x v="9"/>
    <n v="32128"/>
    <n v="10682"/>
    <n v="24156"/>
    <n v="14409"/>
    <n v="32584"/>
    <n v="1.3489046994944767"/>
    <n v="1.3488988243086604"/>
    <n v="26.001994017946117"/>
    <n v="8.8347296268088016"/>
    <n v="20.762155059132681"/>
    <n v="3.7920565090773906"/>
  </r>
  <r>
    <x v="4"/>
    <x v="10"/>
    <n v="32988"/>
    <n v="11365"/>
    <n v="24674"/>
    <n v="15538"/>
    <n v="33734"/>
    <n v="1.367179938407391"/>
    <n v="1.3671881332576801"/>
    <n v="25.575734881108403"/>
    <n v="8.577579069382324"/>
    <n v="31.341522659448984"/>
    <n v="14.117358212619724"/>
  </r>
  <r>
    <x v="4"/>
    <x v="11"/>
    <n v="33900"/>
    <n v="12115"/>
    <n v="25429"/>
    <n v="16723"/>
    <n v="35101"/>
    <n v="1.3803549319026001"/>
    <n v="1.3803531401156159"/>
    <n v="26.396832380114343"/>
    <n v="12.239604441922669"/>
    <n v="30.505856609602233"/>
    <n v="16.209165826762284"/>
  </r>
  <r>
    <x v="4"/>
    <x v="12"/>
    <n v="34576"/>
    <n v="12385"/>
    <n v="25534"/>
    <n v="17445"/>
    <n v="35965"/>
    <n v="1.4085587404117885"/>
    <n v="1.4085141380120623"/>
    <n v="8.9145687164672083"/>
    <n v="1.6516575563333191"/>
    <n v="17.269628655145564"/>
    <n v="9.8458733369419349"/>
  </r>
  <r>
    <x v="4"/>
    <x v="13"/>
    <n v="35608"/>
    <n v="12857"/>
    <n v="25640"/>
    <n v="18303"/>
    <n v="36501"/>
    <n v="1.423582484249825"/>
    <n v="1.4235959438377535"/>
    <n v="15.244247073072259"/>
    <n v="1.6605310566303544"/>
    <n v="19.673258813413597"/>
    <n v="5.9613513137772856"/>
  </r>
  <r>
    <x v="4"/>
    <x v="14"/>
    <n v="35699"/>
    <n v="13944"/>
    <n v="26824"/>
    <n v="19275"/>
    <n v="37079"/>
    <n v="1.3823149741824441"/>
    <n v="1.3823068893528183"/>
    <n v="33.818153535039301"/>
    <n v="18.471138845553803"/>
    <n v="21.24241927552859"/>
    <n v="6.3340730390947897"/>
  </r>
  <r>
    <x v="4"/>
    <x v="15"/>
    <n v="36823"/>
    <n v="14680"/>
    <n v="27072"/>
    <n v="20620"/>
    <n v="38026"/>
    <n v="1.4046321525885559"/>
    <n v="1.4046247044917257"/>
    <n v="21.113023522662111"/>
    <n v="3.6981807336712968"/>
    <n v="27.911802853437084"/>
    <n v="10.21602524339924"/>
  </r>
  <r>
    <x v="4"/>
    <x v="16"/>
    <n v="37463"/>
    <n v="15132"/>
    <n v="26594"/>
    <n v="21340"/>
    <n v="37504"/>
    <n v="1.4102564102564104"/>
    <n v="1.410242911935023"/>
    <n v="12.316076294277956"/>
    <n v="-7.0626477541371191"/>
    <n v="13.967022308438448"/>
    <n v="-5.4909798558880674"/>
  </r>
  <r>
    <x v="4"/>
    <x v="17"/>
    <n v="37996"/>
    <n v="15712"/>
    <n v="26644"/>
    <n v="21847"/>
    <n v="37047"/>
    <n v="1.3904658859470469"/>
    <n v="1.3904443777210629"/>
    <n v="15.331747290510211"/>
    <n v="0.75204933443631106"/>
    <n v="9.5032802249296999"/>
    <n v="-4.8741467576791653"/>
  </r>
  <r>
    <x v="4"/>
    <x v="18"/>
    <n v="39104"/>
    <n v="15814"/>
    <n v="26154"/>
    <n v="22369"/>
    <n v="36994"/>
    <n v="1.4145061338054887"/>
    <n v="1.4144681501873519"/>
    <n v="2.5967413441954967"/>
    <n v="-7.356252814892672"/>
    <n v="9.557376298805309"/>
    <n v="-0.57224606580827952"/>
  </r>
  <r>
    <x v="4"/>
    <x v="19"/>
    <n v="39451"/>
    <n v="16102"/>
    <n v="25987"/>
    <n v="23805"/>
    <n v="38419"/>
    <n v="1.4783877779157868"/>
    <n v="1.4783930426751837"/>
    <n v="7.284684456810453"/>
    <n v="-2.5541026229257469"/>
    <n v="25.67839420626763"/>
    <n v="15.407903984429883"/>
  </r>
  <r>
    <x v="4"/>
    <x v="20"/>
    <n v="39805"/>
    <n v="16462"/>
    <n v="26025"/>
    <n v="24432"/>
    <n v="38625"/>
    <n v="1.4841453043372617"/>
    <n v="1.484149855907781"/>
    <n v="8.942988448639877"/>
    <n v="0.5849078385346651"/>
    <n v="10.535601764335212"/>
    <n v="2.1447721179624679"/>
  </r>
  <r>
    <x v="4"/>
    <x v="21"/>
    <n v="40300"/>
    <n v="17042"/>
    <n v="26308"/>
    <n v="25408"/>
    <n v="39223"/>
    <n v="1.4909048233775379"/>
    <n v="1.4909153109320359"/>
    <n v="14.093062811323076"/>
    <n v="4.3496637848222441"/>
    <n v="15.979043876882759"/>
    <n v="6.1928802588997023"/>
  </r>
  <r>
    <x v="4"/>
    <x v="22"/>
    <n v="41173"/>
    <n v="17613"/>
    <n v="26473"/>
    <n v="26121"/>
    <n v="39261"/>
    <n v="1.4830522909214785"/>
    <n v="1.4830582102519547"/>
    <n v="13.402182842389365"/>
    <n v="2.508742587806001"/>
    <n v="11.224811083123409"/>
    <n v="0.38752772607910657"/>
  </r>
  <r>
    <x v="4"/>
    <x v="23"/>
    <n v="41771"/>
    <n v="18998"/>
    <n v="27951"/>
    <n v="27739"/>
    <n v="40811"/>
    <n v="1.4601010632698179"/>
    <n v="1.4600908733140139"/>
    <n v="31.454039629818897"/>
    <n v="22.332187511804502"/>
    <n v="24.776999349182649"/>
    <n v="15.791752629836253"/>
  </r>
  <r>
    <x v="4"/>
    <x v="24"/>
    <n v="42455"/>
    <n v="20245"/>
    <n v="29387"/>
    <n v="29234"/>
    <n v="42436"/>
    <n v="1.4440108668807112"/>
    <n v="1.4440398815802906"/>
    <n v="26.255395304768925"/>
    <n v="20.550248649422187"/>
    <n v="21.558095100760699"/>
    <n v="15.927078483742108"/>
  </r>
  <r>
    <x v="4"/>
    <x v="25"/>
    <n v="43189"/>
    <n v="20763"/>
    <n v="29511"/>
    <n v="30827"/>
    <n v="43815"/>
    <n v="1.4847083754756056"/>
    <n v="1.4847006201077564"/>
    <n v="10.234625833539113"/>
    <n v="1.6878211454044667"/>
    <n v="21.796538277348265"/>
    <n v="12.998397586954447"/>
  </r>
  <r>
    <x v="4"/>
    <x v="26"/>
    <n v="43661"/>
    <n v="21803"/>
    <n v="29973"/>
    <n v="32363"/>
    <n v="44490"/>
    <n v="1.4843370178415813"/>
    <n v="1.4843359023120808"/>
    <n v="20.035640321726156"/>
    <n v="6.2620717698485429"/>
    <n v="19.930580335420256"/>
    <n v="6.1622731941116449"/>
  </r>
  <r>
    <x v="4"/>
    <x v="27"/>
    <n v="43787"/>
    <n v="22145"/>
    <n v="29612"/>
    <n v="32930"/>
    <n v="44033"/>
    <n v="1.4870173854143147"/>
    <n v="1.486998514115899"/>
    <n v="6.2743659129477436"/>
    <n v="-4.8176692356454165"/>
    <n v="7.0080029663504462"/>
    <n v="-4.1087884917959006"/>
  </r>
  <r>
    <x v="4"/>
    <x v="28"/>
    <n v="44805"/>
    <n v="22442"/>
    <n v="29532"/>
    <n v="33338"/>
    <n v="43870"/>
    <n v="1.4855182247571517"/>
    <n v="1.4855072463768115"/>
    <n v="5.364642131406594"/>
    <n v="-1.08064298257462"/>
    <n v="4.9559672031581847"/>
    <n v="-1.4807076510798822"/>
  </r>
  <r>
    <x v="4"/>
    <x v="29"/>
    <n v="45499"/>
    <n v="23196"/>
    <n v="29858"/>
    <n v="34501"/>
    <n v="44410"/>
    <n v="1.4873685118123814"/>
    <n v="1.4873735682229219"/>
    <n v="13.439087425363194"/>
    <n v="4.4155492347284664"/>
    <n v="13.95404643349929"/>
    <n v="4.923638021426946"/>
  </r>
  <r>
    <x v="4"/>
    <x v="30"/>
    <n v="46059"/>
    <n v="23878"/>
    <n v="29927"/>
    <n v="35394"/>
    <n v="44360"/>
    <n v="1.4822849484881482"/>
    <n v="1.4822735322618372"/>
    <n v="11.760648387653028"/>
    <n v="0.92437537678344839"/>
    <n v="10.353323092084299"/>
    <n v="-0.4503490204908811"/>
  </r>
  <r>
    <x v="4"/>
    <x v="31"/>
    <n v="46670"/>
    <n v="25012"/>
    <n v="30321"/>
    <n v="37229"/>
    <n v="45132"/>
    <n v="1.4884455461378538"/>
    <n v="1.48847333531216"/>
    <n v="18.996565876539062"/>
    <n v="5.2661476258896833"/>
    <n v="20.737978188393491"/>
    <n v="6.9612263300270705"/>
  </r>
  <r>
    <x v="4"/>
    <x v="32"/>
    <n v="47355"/>
    <n v="26469"/>
    <n v="31080"/>
    <n v="39377"/>
    <n v="46237"/>
    <n v="1.4876648154444823"/>
    <n v="1.4876769626769626"/>
    <n v="23.300815608507897"/>
    <n v="10.012862372613007"/>
    <n v="23.078782669424402"/>
    <n v="9.7934946379509391"/>
  </r>
  <r>
    <x v="4"/>
    <x v="33"/>
    <n v="47993"/>
    <n v="27619"/>
    <n v="31536"/>
    <n v="40365"/>
    <n v="46090"/>
    <n v="1.4614938991274122"/>
    <n v="1.4615043125317098"/>
    <n v="17.378820507008186"/>
    <n v="5.8687258687259103"/>
    <n v="10.036315615714742"/>
    <n v="-1.2717088046369618"/>
  </r>
  <r>
    <x v="4"/>
    <x v="34"/>
    <n v="48614"/>
    <n v="27444"/>
    <n v="30177"/>
    <n v="41044"/>
    <n v="45132"/>
    <n v="1.4955545838799009"/>
    <n v="1.495576101004076"/>
    <n v="-2.5344871284260773"/>
    <n v="-17.237442922374413"/>
    <n v="6.7286015112101971"/>
    <n v="-8.3141679323063489"/>
  </r>
  <r>
    <x v="4"/>
    <x v="35"/>
    <n v="48245"/>
    <n v="26832"/>
    <n v="29607"/>
    <n v="40310"/>
    <n v="44479"/>
    <n v="1.5023106738223018"/>
    <n v="1.5023136420441112"/>
    <n v="-8.9199825098382313"/>
    <n v="-7.5554230042747861"/>
    <n v="-7.1532988987428325"/>
    <n v="-5.7874678720198691"/>
  </r>
  <r>
    <x v="4"/>
    <x v="36"/>
    <n v="48568"/>
    <n v="26472"/>
    <n v="28745"/>
    <n v="39685"/>
    <n v="43092"/>
    <n v="1.4991311574493804"/>
    <n v="1.4991128891981214"/>
    <n v="-5.366726296958868"/>
    <n v="-11.645894551964053"/>
    <n v="-6.2019350037211485"/>
    <n v="-12.473302007689036"/>
  </r>
  <r>
    <x v="4"/>
    <x v="37"/>
    <n v="49050"/>
    <n v="26606"/>
    <n v="28007"/>
    <n v="40936"/>
    <n v="43092"/>
    <n v="1.5386003157182591"/>
    <n v="1.5386153461634591"/>
    <n v="2.0247809005741857"/>
    <n v="-10.269612106453296"/>
    <n v="12.609298223510113"/>
    <n v="0"/>
  </r>
  <r>
    <x v="4"/>
    <x v="38"/>
    <n v="49999"/>
    <n v="26907"/>
    <n v="27745"/>
    <n v="42307"/>
    <n v="43624"/>
    <n v="1.5723417697996804"/>
    <n v="1.5723193368174446"/>
    <n v="4.5252950462301378"/>
    <n v="-3.7419216624415164"/>
    <n v="13.396521399257377"/>
    <n v="4.9382716049382935"/>
  </r>
  <r>
    <x v="4"/>
    <x v="39"/>
    <n v="51112"/>
    <n v="28661"/>
    <n v="29130"/>
    <n v="44372"/>
    <n v="45098"/>
    <n v="1.54816649802868"/>
    <n v="1.5481634054239615"/>
    <n v="26.074999070873783"/>
    <n v="19.967561722832983"/>
    <n v="19.523955846550223"/>
    <n v="13.515496057216225"/>
  </r>
  <r>
    <x v="4"/>
    <x v="39"/>
    <n v="50046"/>
    <n v="27971"/>
    <n v="28429"/>
    <n v="43563"/>
    <n v="44276"/>
    <n v="1.5574344857173501"/>
    <n v="1.5574237574307925"/>
    <n v="-9.629810543944739"/>
    <n v="-9.6258153106763"/>
    <n v="-7.2928874064725591"/>
    <n v="-7.2907889485121391"/>
  </r>
  <r>
    <x v="4"/>
    <x v="40"/>
    <n v="51491"/>
    <n v="28969"/>
    <n v="28969"/>
    <n v="43674"/>
    <n v="43674"/>
    <n v="1.5076115847975422"/>
    <n v="1.5076115847975422"/>
    <n v="14.271924493225097"/>
    <n v="7.5978754089134348"/>
    <n v="1.0192135527856472"/>
    <n v="-5.43861234077152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139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 chartFormat="3">
  <location ref="A3:I45" firstHeaderRow="1" firstDataRow="2" firstDataCol="1"/>
  <pivotFields count="13">
    <pivotField axis="axisCol" compact="0" outline="0" subtotalTop="0" showAll="0" includeNewItemsInFilter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ubtotalTop="0" showAll="0" includeNewItemsInFilter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compact="0" numFmtId="169" outline="0" subtotalTop="0" showAll="0" includeNewItemsInFilter="1"/>
    <pivotField compact="0" numFmtId="169" outline="0" subtotalTop="0" showAll="0" includeNewItemsInFilter="1"/>
    <pivotField compact="0" numFmtId="169" outline="0" subtotalTop="0" showAll="0" includeNewItemsInFilter="1"/>
    <pivotField compact="0" numFmtId="169" outline="0" subtotalTop="0" showAll="0" includeNewItemsInFilter="1"/>
    <pivotField compact="0" numFmtId="169" outline="0" subtotalTop="0" showAll="0" includeNewItemsInFilter="1"/>
    <pivotField dataField="1" compact="0" numFmtId="2" outline="0" subtotalTop="0" showAll="0" includeNewItemsInFilter="1"/>
    <pivotField compact="0" numFmtId="2" outline="0" subtotalTop="0" showAll="0" includeNewItemsInFilter="1"/>
    <pivotField compact="0" numFmtId="2" outline="0" subtotalTop="0" showAll="0" includeNewItemsInFilter="1"/>
    <pivotField compact="0" numFmtId="2" outline="0" subtotalTop="0" showAll="0" includeNewItemsInFilter="1"/>
    <pivotField compact="0" numFmtId="2" outline="0" subtotalTop="0" showAll="0" includeNewItemsInFilter="1"/>
    <pivotField compact="0" numFmtId="2" outline="0" subtotalTop="0" showAll="0" includeNewItemsInFilter="1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Average of Mean/Median Income (Current $)" fld="7" subtotal="average" baseField="1" baseItem="0" numFmtId="2"/>
  </dataFields>
  <formats count="10">
    <format dxfId="55">
      <pivotArea field="0" type="button" dataOnly="0" labelOnly="1" outline="0" axis="axisCol" fieldPosition="0"/>
    </format>
    <format dxfId="54">
      <pivotArea dataOnly="0" labelOnly="1" outline="0" fieldPosition="0">
        <references count="1">
          <reference field="1" count="0"/>
        </references>
      </pivotArea>
    </format>
    <format dxfId="53">
      <pivotArea dataOnly="0" labelOnly="1" outline="0" fieldPosition="0">
        <references count="1">
          <reference field="0" count="0"/>
        </references>
      </pivotArea>
    </format>
    <format dxfId="52">
      <pivotArea outline="0" fieldPosition="0"/>
    </format>
    <format dxfId="51">
      <pivotArea dataOnly="0" labelOnly="1" outline="0" fieldPosition="0">
        <references count="1">
          <reference field="1" count="0"/>
        </references>
      </pivotArea>
    </format>
    <format dxfId="50">
      <pivotArea outline="0" fieldPosition="0"/>
    </format>
    <format dxfId="49">
      <pivotArea type="origin" dataOnly="0" labelOnly="1" outline="0" fieldPosition="0"/>
    </format>
    <format dxfId="48">
      <pivotArea field="1" type="button" dataOnly="0" labelOnly="1" outline="0" axis="axisRow" fieldPosition="0"/>
    </format>
    <format dxfId="47">
      <pivotArea field="1" type="button" dataOnly="0" labelOnly="1" outline="0" axis="axisRow" fieldPosition="0"/>
    </format>
    <format dxfId="0">
      <pivotArea dataOnly="0" labelOnly="1" outline="0" fieldPosition="0">
        <references count="1">
          <reference field="0" count="1">
            <x v="0"/>
          </reference>
        </references>
      </pivotArea>
    </format>
  </formats>
  <chartFormats count="49"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143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 chartFormat="3">
  <location ref="A3:F45" firstHeaderRow="1" firstDataRow="2" firstDataCol="1"/>
  <pivotFields count="13">
    <pivotField axis="axisCol" compact="0" outline="0" subtotalTop="0" showAll="0" includeNewItemsInFilter="1">
      <items count="6">
        <item x="2"/>
        <item x="1"/>
        <item x="3"/>
        <item x="0"/>
        <item x="4"/>
        <item t="default"/>
      </items>
    </pivotField>
    <pivotField axis="axisRow" compact="0" outline="0" subtotalTop="0" showAll="0" includeNewItemsInFilter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compact="0" numFmtId="169" outline="0" subtotalTop="0" showAll="0" includeNewItemsInFilter="1"/>
    <pivotField compact="0" numFmtId="169" outline="0" subtotalTop="0" showAll="0" includeNewItemsInFilter="1"/>
    <pivotField compact="0" numFmtId="169" outline="0" subtotalTop="0" showAll="0" includeNewItemsInFilter="1"/>
    <pivotField compact="0" numFmtId="169" outline="0" subtotalTop="0" showAll="0" includeNewItemsInFilter="1"/>
    <pivotField compact="0" numFmtId="169" outline="0" subtotalTop="0" showAll="0" includeNewItemsInFilter="1"/>
    <pivotField dataField="1" compact="0" numFmtId="2" outline="0" subtotalTop="0" showAll="0" includeNewItemsInFilter="1"/>
    <pivotField compact="0" numFmtId="2" outline="0" subtotalTop="0" showAll="0" includeNewItemsInFilter="1"/>
    <pivotField compact="0" numFmtId="2" outline="0" subtotalTop="0" showAll="0" includeNewItemsInFilter="1"/>
    <pivotField compact="0" numFmtId="2" outline="0" subtotalTop="0" showAll="0" includeNewItemsInFilter="1"/>
    <pivotField compact="0" numFmtId="2" outline="0" subtotalTop="0" showAll="0" includeNewItemsInFilter="1"/>
    <pivotField compact="0" numFmtId="2" outline="0" subtotalTop="0" showAll="0" includeNewItemsInFilter="1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Average of Mean/Median Income (Current $)" fld="7" subtotal="average" baseField="1" baseItem="0" numFmtId="2"/>
  </dataFields>
  <formats count="10">
    <format dxfId="65">
      <pivotArea field="1" type="button" dataOnly="0" labelOnly="1" outline="0" axis="axisRow" fieldPosition="0"/>
    </format>
    <format dxfId="64">
      <pivotArea dataOnly="0" labelOnly="1" outline="0" fieldPosition="0">
        <references count="1">
          <reference field="1" count="0"/>
        </references>
      </pivotArea>
    </format>
    <format dxfId="63">
      <pivotArea outline="0" fieldPosition="0"/>
    </format>
    <format dxfId="62">
      <pivotArea dataOnly="0" labelOnly="1" outline="0" fieldPosition="0">
        <references count="1">
          <reference field="0" count="0"/>
        </references>
      </pivotArea>
    </format>
    <format dxfId="61">
      <pivotArea outline="0" fieldPosition="0"/>
    </format>
    <format dxfId="60">
      <pivotArea dataOnly="0" labelOnly="1" outline="0" fieldPosition="0">
        <references count="1">
          <reference field="0" count="0"/>
        </references>
      </pivotArea>
    </format>
    <format dxfId="59">
      <pivotArea field="1" type="button" dataOnly="0" labelOnly="1" outline="0" axis="axisRow" fieldPosition="0"/>
    </format>
    <format dxfId="58">
      <pivotArea field="0" type="button" dataOnly="0" labelOnly="1" outline="0" axis="axisCol" fieldPosition="0"/>
    </format>
    <format dxfId="57">
      <pivotArea type="origin" dataOnly="0" labelOnly="1" outline="0" fieldPosition="0"/>
    </format>
    <format dxfId="56">
      <pivotArea field="0" type="button" dataOnly="0" labelOnly="1" outline="0" axis="axisCol" fieldPosition="0"/>
    </format>
  </formats>
  <chartFormats count="5"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U4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3" sqref="A3"/>
    </sheetView>
  </sheetViews>
  <sheetFormatPr defaultRowHeight="15" x14ac:dyDescent="0.25"/>
  <cols>
    <col min="1" max="1" width="41.85546875" bestFit="1" customWidth="1"/>
    <col min="2" max="2" width="13" bestFit="1" customWidth="1"/>
    <col min="3" max="6" width="5.7109375" bestFit="1" customWidth="1"/>
    <col min="7" max="7" width="4.5703125" bestFit="1" customWidth="1"/>
    <col min="8" max="8" width="5.7109375" bestFit="1" customWidth="1"/>
    <col min="9" max="9" width="4.5703125" bestFit="1" customWidth="1"/>
    <col min="10" max="42" width="13" bestFit="1" customWidth="1"/>
    <col min="43" max="43" width="10.5703125" customWidth="1"/>
    <col min="44" max="84" width="7.5703125" customWidth="1"/>
    <col min="85" max="85" width="10.5703125" bestFit="1" customWidth="1"/>
    <col min="86" max="126" width="7.5703125" customWidth="1"/>
    <col min="127" max="127" width="10.5703125" bestFit="1" customWidth="1"/>
    <col min="128" max="168" width="7.5703125" customWidth="1"/>
    <col min="169" max="169" width="10.5703125" bestFit="1" customWidth="1"/>
    <col min="170" max="210" width="7.5703125" customWidth="1"/>
    <col min="211" max="211" width="10.5703125" bestFit="1" customWidth="1"/>
    <col min="212" max="252" width="5.85546875" customWidth="1"/>
    <col min="253" max="253" width="8.85546875" customWidth="1"/>
    <col min="254" max="256" width="7.5703125" customWidth="1"/>
  </cols>
  <sheetData>
    <row r="3" spans="1:281" x14ac:dyDescent="0.25">
      <c r="A3" s="23" t="s">
        <v>18</v>
      </c>
      <c r="B3" s="23" t="s">
        <v>27</v>
      </c>
      <c r="C3" s="6"/>
      <c r="D3" s="6"/>
      <c r="E3" s="6"/>
      <c r="F3" s="6"/>
      <c r="G3" s="6"/>
      <c r="H3" s="6"/>
      <c r="I3" s="7"/>
    </row>
    <row r="4" spans="1:281" x14ac:dyDescent="0.25">
      <c r="A4" s="24" t="s">
        <v>8</v>
      </c>
      <c r="B4" s="19" t="s">
        <v>19</v>
      </c>
      <c r="C4" s="25" t="s">
        <v>20</v>
      </c>
      <c r="D4" s="25" t="s">
        <v>21</v>
      </c>
      <c r="E4" s="25" t="s">
        <v>22</v>
      </c>
      <c r="F4" s="25" t="s">
        <v>23</v>
      </c>
      <c r="G4" s="25" t="s">
        <v>24</v>
      </c>
      <c r="H4" s="25" t="s">
        <v>25</v>
      </c>
      <c r="I4" s="26" t="s">
        <v>26</v>
      </c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</row>
    <row r="5" spans="1:281" x14ac:dyDescent="0.25">
      <c r="A5" s="19">
        <v>1974</v>
      </c>
      <c r="B5" s="11">
        <v>1.4769301050708086</v>
      </c>
      <c r="C5" s="12">
        <v>1.0743654822335025</v>
      </c>
      <c r="D5" s="12">
        <v>1.1609816503433525</v>
      </c>
      <c r="E5" s="12">
        <v>1.2061255386048679</v>
      </c>
      <c r="F5" s="12">
        <v>1.3114108198211851</v>
      </c>
      <c r="G5" s="12">
        <v>1.5391052462182169</v>
      </c>
      <c r="H5" s="12"/>
      <c r="I5" s="13"/>
    </row>
    <row r="6" spans="1:281" x14ac:dyDescent="0.25">
      <c r="A6" s="27">
        <v>1975</v>
      </c>
      <c r="B6" s="14">
        <v>1.4653846153846153</v>
      </c>
      <c r="C6" s="3">
        <v>1.0731270163699367</v>
      </c>
      <c r="D6" s="3">
        <v>1.1737573258085523</v>
      </c>
      <c r="E6" s="3">
        <v>1.2079077429983525</v>
      </c>
      <c r="F6" s="3">
        <v>1.3149392423159401</v>
      </c>
      <c r="G6" s="3">
        <v>1.4876760563380282</v>
      </c>
      <c r="H6" s="3"/>
      <c r="I6" s="15"/>
      <c r="IW6" s="3"/>
    </row>
    <row r="7" spans="1:281" x14ac:dyDescent="0.25">
      <c r="A7" s="27">
        <v>1976</v>
      </c>
      <c r="B7" s="14">
        <v>1.467173738991193</v>
      </c>
      <c r="C7" s="3">
        <v>1.0899017591957962</v>
      </c>
      <c r="D7" s="3">
        <v>1.1736230419403739</v>
      </c>
      <c r="E7" s="3">
        <v>1.2175988378125973</v>
      </c>
      <c r="F7" s="3">
        <v>1.3143642072213502</v>
      </c>
      <c r="G7" s="3">
        <v>1.4994493392070485</v>
      </c>
      <c r="H7" s="3"/>
      <c r="I7" s="15"/>
    </row>
    <row r="8" spans="1:281" x14ac:dyDescent="0.25">
      <c r="A8" s="27">
        <v>1977</v>
      </c>
      <c r="B8" s="14">
        <v>1.4554128440366974</v>
      </c>
      <c r="C8" s="3">
        <v>1.0893316195372751</v>
      </c>
      <c r="D8" s="3">
        <v>1.1769151814873566</v>
      </c>
      <c r="E8" s="3">
        <v>1.2272991850989523</v>
      </c>
      <c r="F8" s="3">
        <v>1.3586224107811331</v>
      </c>
      <c r="G8" s="3">
        <v>1.5178941908713692</v>
      </c>
      <c r="H8" s="3"/>
      <c r="I8" s="15"/>
    </row>
    <row r="9" spans="1:281" x14ac:dyDescent="0.25">
      <c r="A9" s="27">
        <v>1978</v>
      </c>
      <c r="B9" s="14">
        <v>1.4712871287128713</v>
      </c>
      <c r="C9" s="3">
        <v>1.0928476686052444</v>
      </c>
      <c r="D9" s="3">
        <v>1.1946509519492294</v>
      </c>
      <c r="E9" s="3">
        <v>1.2384050562319919</v>
      </c>
      <c r="F9" s="3">
        <v>1.3587840226228349</v>
      </c>
      <c r="G9" s="3">
        <v>1.5069511025886866</v>
      </c>
      <c r="H9" s="3"/>
      <c r="I9" s="15"/>
    </row>
    <row r="10" spans="1:281" x14ac:dyDescent="0.25">
      <c r="A10" s="27">
        <v>1979</v>
      </c>
      <c r="B10" s="14">
        <v>1.4498409945070829</v>
      </c>
      <c r="C10" s="3">
        <v>1.1014632268001541</v>
      </c>
      <c r="D10" s="3">
        <v>1.2199372603694667</v>
      </c>
      <c r="E10" s="3">
        <v>1.2543173968369388</v>
      </c>
      <c r="F10" s="3">
        <v>1.4072863148061654</v>
      </c>
      <c r="G10" s="3">
        <v>1.4378343676439118</v>
      </c>
      <c r="H10" s="3"/>
      <c r="I10" s="15"/>
    </row>
    <row r="11" spans="1:281" x14ac:dyDescent="0.25">
      <c r="A11" s="27">
        <v>1980</v>
      </c>
      <c r="B11" s="14">
        <v>1.4266383656142212</v>
      </c>
      <c r="C11" s="3">
        <v>1.0941555535666339</v>
      </c>
      <c r="D11" s="3">
        <v>1.2229476089440183</v>
      </c>
      <c r="E11" s="3">
        <v>1.2656158296302507</v>
      </c>
      <c r="F11" s="3">
        <v>1.3832271762208068</v>
      </c>
      <c r="G11" s="3">
        <v>1.4605793209284481</v>
      </c>
      <c r="H11" s="3"/>
      <c r="I11" s="15"/>
    </row>
    <row r="12" spans="1:281" x14ac:dyDescent="0.25">
      <c r="A12" s="27">
        <v>1981</v>
      </c>
      <c r="B12" s="14">
        <v>1.475907590759076</v>
      </c>
      <c r="C12" s="3">
        <v>1.1184346035015449</v>
      </c>
      <c r="D12" s="3">
        <v>1.2027615742449975</v>
      </c>
      <c r="E12" s="3">
        <v>1.2846855496879501</v>
      </c>
      <c r="F12" s="3">
        <v>1.3878573533745948</v>
      </c>
      <c r="G12" s="3">
        <v>1.4843696907917092</v>
      </c>
      <c r="H12" s="3"/>
      <c r="I12" s="15"/>
    </row>
    <row r="13" spans="1:281" x14ac:dyDescent="0.25">
      <c r="A13" s="27">
        <v>1982</v>
      </c>
      <c r="B13" s="14">
        <v>1.5013137151865477</v>
      </c>
      <c r="C13" s="3">
        <v>1.1364692218350756</v>
      </c>
      <c r="D13" s="3">
        <v>1.2044748729531338</v>
      </c>
      <c r="E13" s="3">
        <v>1.2944373160238509</v>
      </c>
      <c r="F13" s="3">
        <v>1.3982644017725259</v>
      </c>
      <c r="G13" s="3">
        <v>1.4735325345062946</v>
      </c>
      <c r="H13" s="3"/>
      <c r="I13" s="15"/>
    </row>
    <row r="14" spans="1:281" x14ac:dyDescent="0.25">
      <c r="A14" s="27">
        <v>1983</v>
      </c>
      <c r="B14" s="14">
        <v>1.494258872651357</v>
      </c>
      <c r="C14" s="3">
        <v>1.1353185374421204</v>
      </c>
      <c r="D14" s="3">
        <v>1.1946745562130177</v>
      </c>
      <c r="E14" s="3">
        <v>1.2628571428571429</v>
      </c>
      <c r="F14" s="3">
        <v>1.4007133303611234</v>
      </c>
      <c r="G14" s="3">
        <v>1.4473759678806997</v>
      </c>
      <c r="H14" s="3"/>
      <c r="I14" s="15"/>
    </row>
    <row r="15" spans="1:281" x14ac:dyDescent="0.25">
      <c r="A15" s="27">
        <v>1984</v>
      </c>
      <c r="B15" s="14">
        <v>1.4982868330885952</v>
      </c>
      <c r="C15" s="3">
        <v>1.1299724886608671</v>
      </c>
      <c r="D15" s="3">
        <v>1.1873780487804879</v>
      </c>
      <c r="E15" s="3">
        <v>1.2790834697217677</v>
      </c>
      <c r="F15" s="3">
        <v>1.442480883602379</v>
      </c>
      <c r="G15" s="3">
        <v>1.4797180476127145</v>
      </c>
      <c r="H15" s="3"/>
      <c r="I15" s="15"/>
    </row>
    <row r="16" spans="1:281" x14ac:dyDescent="0.25">
      <c r="A16" s="27">
        <v>1985</v>
      </c>
      <c r="B16" s="14">
        <v>1.4882162661737524</v>
      </c>
      <c r="C16" s="3">
        <v>1.1418255748738082</v>
      </c>
      <c r="D16" s="3">
        <v>1.2116792596497394</v>
      </c>
      <c r="E16" s="3">
        <v>1.2758662762323085</v>
      </c>
      <c r="F16" s="3">
        <v>1.4310956914636115</v>
      </c>
      <c r="G16" s="3">
        <v>1.452181633688483</v>
      </c>
      <c r="H16" s="3"/>
      <c r="I16" s="15"/>
    </row>
    <row r="17" spans="1:9" x14ac:dyDescent="0.25">
      <c r="A17" s="27">
        <v>1986</v>
      </c>
      <c r="B17" s="14">
        <v>1.4540130151843818</v>
      </c>
      <c r="C17" s="3">
        <v>1.1423246357167063</v>
      </c>
      <c r="D17" s="3">
        <v>1.2061410788381743</v>
      </c>
      <c r="E17" s="3">
        <v>1.2591004006998137</v>
      </c>
      <c r="F17" s="3">
        <v>1.4371308016877637</v>
      </c>
      <c r="G17" s="3">
        <v>1.4807456463085602</v>
      </c>
      <c r="H17" s="3"/>
      <c r="I17" s="15"/>
    </row>
    <row r="18" spans="1:9" x14ac:dyDescent="0.25">
      <c r="A18" s="27">
        <v>1987</v>
      </c>
      <c r="B18" s="14">
        <v>1.4635706914344686</v>
      </c>
      <c r="C18" s="3">
        <v>1.1425580634609094</v>
      </c>
      <c r="D18" s="3">
        <v>1.206593063222581</v>
      </c>
      <c r="E18" s="3">
        <v>1.2646075465690176</v>
      </c>
      <c r="F18" s="3">
        <v>1.4372646037958792</v>
      </c>
      <c r="G18" s="3">
        <v>1.4353305075037233</v>
      </c>
      <c r="H18" s="3">
        <v>1.4205256570713392</v>
      </c>
      <c r="I18" s="15">
        <v>1.4141003800288299</v>
      </c>
    </row>
    <row r="19" spans="1:9" x14ac:dyDescent="0.25">
      <c r="A19" s="27">
        <v>1988</v>
      </c>
      <c r="B19" s="14">
        <v>1.5077627388535031</v>
      </c>
      <c r="C19" s="3">
        <v>1.1371249769924536</v>
      </c>
      <c r="D19" s="3">
        <v>1.2070912152124393</v>
      </c>
      <c r="E19" s="3">
        <v>1.2672054488156959</v>
      </c>
      <c r="F19" s="3">
        <v>1.4242742217558586</v>
      </c>
      <c r="G19" s="3">
        <v>1.4465720259711676</v>
      </c>
      <c r="H19" s="3">
        <v>1.4138378594249201</v>
      </c>
      <c r="I19" s="15">
        <v>1.4433054131766472</v>
      </c>
    </row>
    <row r="20" spans="1:9" x14ac:dyDescent="0.25">
      <c r="A20" s="27">
        <v>1989</v>
      </c>
      <c r="B20" s="14">
        <v>1.4631170271769274</v>
      </c>
      <c r="C20" s="3">
        <v>1.1518058022498521</v>
      </c>
      <c r="D20" s="3">
        <v>1.2247492922604482</v>
      </c>
      <c r="E20" s="3">
        <v>1.3076848859086305</v>
      </c>
      <c r="F20" s="3">
        <v>1.4616544310435238</v>
      </c>
      <c r="G20" s="3">
        <v>1.4937356441845897</v>
      </c>
      <c r="H20" s="3">
        <v>1.4840334537160236</v>
      </c>
      <c r="I20" s="15">
        <v>1.4372659176029963</v>
      </c>
    </row>
    <row r="21" spans="1:9" x14ac:dyDescent="0.25">
      <c r="A21" s="27">
        <v>1990</v>
      </c>
      <c r="B21" s="14">
        <v>1.4111410601976639</v>
      </c>
      <c r="C21" s="3">
        <v>1.1560067879922757</v>
      </c>
      <c r="D21" s="3">
        <v>1.2234820089955023</v>
      </c>
      <c r="E21" s="3">
        <v>1.2789853386083314</v>
      </c>
      <c r="F21" s="3">
        <v>1.4437376757203739</v>
      </c>
      <c r="G21" s="3">
        <v>1.4771967760959308</v>
      </c>
      <c r="H21" s="3">
        <v>1.4426433915211969</v>
      </c>
      <c r="I21" s="15">
        <v>1.4503507233669444</v>
      </c>
    </row>
    <row r="22" spans="1:9" x14ac:dyDescent="0.25">
      <c r="A22" s="27">
        <v>1991</v>
      </c>
      <c r="B22" s="14">
        <v>1.3960777447032044</v>
      </c>
      <c r="C22" s="3">
        <v>1.1549336245043389</v>
      </c>
      <c r="D22" s="3">
        <v>1.2144842924659438</v>
      </c>
      <c r="E22" s="3">
        <v>1.2711933596407674</v>
      </c>
      <c r="F22" s="3">
        <v>1.4360535931790499</v>
      </c>
      <c r="G22" s="3">
        <v>1.4645242474107056</v>
      </c>
      <c r="H22" s="3">
        <v>1.4856068940227356</v>
      </c>
      <c r="I22" s="15">
        <v>1.3930045398266611</v>
      </c>
    </row>
    <row r="23" spans="1:9" x14ac:dyDescent="0.25">
      <c r="A23" s="27">
        <v>1992</v>
      </c>
      <c r="B23" s="14">
        <v>1.4311251314405888</v>
      </c>
      <c r="C23" s="3">
        <v>1.1729348937620725</v>
      </c>
      <c r="D23" s="3">
        <v>1.2286343410248177</v>
      </c>
      <c r="E23" s="3">
        <v>1.2821844850918933</v>
      </c>
      <c r="F23" s="3">
        <v>1.4207817082659964</v>
      </c>
      <c r="G23" s="3">
        <v>1.4630380235475777</v>
      </c>
      <c r="H23" s="3">
        <v>1.4759809643530575</v>
      </c>
      <c r="I23" s="15">
        <v>1.3944060339409177</v>
      </c>
    </row>
    <row r="24" spans="1:9" x14ac:dyDescent="0.25">
      <c r="A24" s="27">
        <v>1993</v>
      </c>
      <c r="B24" s="14">
        <v>1.4363481228668942</v>
      </c>
      <c r="C24" s="3">
        <v>1.1911185123508188</v>
      </c>
      <c r="D24" s="3">
        <v>1.2870569280343716</v>
      </c>
      <c r="E24" s="3">
        <v>1.3655023862820459</v>
      </c>
      <c r="F24" s="3">
        <v>1.4853326973527308</v>
      </c>
      <c r="G24" s="3">
        <v>1.4660436713545522</v>
      </c>
      <c r="H24" s="3">
        <v>1.4746873652436394</v>
      </c>
      <c r="I24" s="15">
        <v>1.4226136248608159</v>
      </c>
    </row>
    <row r="25" spans="1:9" x14ac:dyDescent="0.25">
      <c r="A25" s="27">
        <v>1994</v>
      </c>
      <c r="B25" s="14">
        <v>1.4062901155327343</v>
      </c>
      <c r="C25" s="3">
        <v>1.1850119585437151</v>
      </c>
      <c r="D25" s="3">
        <v>1.3072471392871234</v>
      </c>
      <c r="E25" s="3">
        <v>1.3356139719121354</v>
      </c>
      <c r="F25" s="3">
        <v>1.5391623216638972</v>
      </c>
      <c r="G25" s="3">
        <v>1.4809004697332271</v>
      </c>
      <c r="H25" s="3">
        <v>1.5010033444816053</v>
      </c>
      <c r="I25" s="15">
        <v>1.4151621136213253</v>
      </c>
    </row>
    <row r="26" spans="1:9" x14ac:dyDescent="0.25">
      <c r="A26" s="27">
        <v>1995</v>
      </c>
      <c r="B26" s="14">
        <v>1.4712567945972657</v>
      </c>
      <c r="C26" s="3">
        <v>1.1826801196572529</v>
      </c>
      <c r="D26" s="3">
        <v>1.2929960275977419</v>
      </c>
      <c r="E26" s="3">
        <v>1.3180863477246207</v>
      </c>
      <c r="F26" s="3">
        <v>1.4873149011080045</v>
      </c>
      <c r="G26" s="3">
        <v>1.4829416224412433</v>
      </c>
      <c r="H26" s="3">
        <v>1.5180042362908919</v>
      </c>
      <c r="I26" s="15">
        <v>1.3805807622504538</v>
      </c>
    </row>
    <row r="27" spans="1:9" x14ac:dyDescent="0.25">
      <c r="A27" s="27">
        <v>1996</v>
      </c>
      <c r="B27" s="14">
        <v>1.4290176479775105</v>
      </c>
      <c r="C27" s="3">
        <v>1.168300731742312</v>
      </c>
      <c r="D27" s="3">
        <v>1.2945643961986559</v>
      </c>
      <c r="E27" s="3">
        <v>1.3523435434528082</v>
      </c>
      <c r="F27" s="3">
        <v>1.4765547877591314</v>
      </c>
      <c r="G27" s="3">
        <v>1.4994268871786474</v>
      </c>
      <c r="H27" s="3">
        <v>1.5386375772370127</v>
      </c>
      <c r="I27" s="15">
        <v>1.4019556025369979</v>
      </c>
    </row>
    <row r="28" spans="1:9" x14ac:dyDescent="0.25">
      <c r="A28" s="27">
        <v>1997</v>
      </c>
      <c r="B28" s="14">
        <v>1.4726027397260273</v>
      </c>
      <c r="C28" s="3">
        <v>1.1900462856880987</v>
      </c>
      <c r="D28" s="3">
        <v>1.2830829825848553</v>
      </c>
      <c r="E28" s="3">
        <v>1.3304539476022892</v>
      </c>
      <c r="F28" s="3">
        <v>1.5608225209611692</v>
      </c>
      <c r="G28" s="3">
        <v>1.5527306967984935</v>
      </c>
      <c r="H28" s="3">
        <v>1.5639690460692848</v>
      </c>
      <c r="I28" s="15">
        <v>1.4719091673675357</v>
      </c>
    </row>
    <row r="29" spans="1:9" x14ac:dyDescent="0.25">
      <c r="A29" s="27">
        <v>1998</v>
      </c>
      <c r="B29" s="14">
        <v>1.5045897079276773</v>
      </c>
      <c r="C29" s="3">
        <v>1.1892253855791248</v>
      </c>
      <c r="D29" s="3">
        <v>1.289453312198179</v>
      </c>
      <c r="E29" s="3">
        <v>1.300645859398776</v>
      </c>
      <c r="F29" s="3">
        <v>1.5149714079877528</v>
      </c>
      <c r="G29" s="3">
        <v>1.5712773198215231</v>
      </c>
      <c r="H29" s="3">
        <v>1.5962082625919638</v>
      </c>
      <c r="I29" s="15">
        <v>1.5030729419375708</v>
      </c>
    </row>
    <row r="30" spans="1:9" x14ac:dyDescent="0.25">
      <c r="A30" s="27">
        <v>1999</v>
      </c>
      <c r="B30" s="14">
        <v>1.4512792596624933</v>
      </c>
      <c r="C30" s="3">
        <v>1.2104721524719055</v>
      </c>
      <c r="D30" s="3">
        <v>1.2976126753024302</v>
      </c>
      <c r="E30" s="3">
        <v>1.3301527339043215</v>
      </c>
      <c r="F30" s="3">
        <v>1.5241619691036619</v>
      </c>
      <c r="G30" s="3">
        <v>1.553006729864679</v>
      </c>
      <c r="H30" s="3">
        <v>1.5898291510945008</v>
      </c>
      <c r="I30" s="15">
        <v>1.4560718469347911</v>
      </c>
    </row>
    <row r="31" spans="1:9" x14ac:dyDescent="0.25">
      <c r="A31" s="27">
        <v>2000</v>
      </c>
      <c r="B31" s="14">
        <v>1.4196631226854617</v>
      </c>
      <c r="C31" s="3">
        <v>1.2171446457216637</v>
      </c>
      <c r="D31" s="3">
        <v>1.2984841951640187</v>
      </c>
      <c r="E31" s="3">
        <v>1.3623165334776657</v>
      </c>
      <c r="F31" s="3">
        <v>1.4713495801761212</v>
      </c>
      <c r="G31" s="3">
        <v>1.5713558335757929</v>
      </c>
      <c r="H31" s="3">
        <v>1.6305070938836468</v>
      </c>
      <c r="I31" s="15">
        <v>1.4564559906940675</v>
      </c>
    </row>
    <row r="32" spans="1:9" x14ac:dyDescent="0.25">
      <c r="A32" s="27">
        <v>2001</v>
      </c>
      <c r="B32" s="14">
        <v>1.4982590947292591</v>
      </c>
      <c r="C32" s="3">
        <v>1.2141761864601701</v>
      </c>
      <c r="D32" s="3">
        <v>1.327424023154848</v>
      </c>
      <c r="E32" s="3">
        <v>1.3541180918772449</v>
      </c>
      <c r="F32" s="3">
        <v>1.4728886477268324</v>
      </c>
      <c r="G32" s="3">
        <v>1.5693894855850763</v>
      </c>
      <c r="H32" s="3">
        <v>1.6675269671100523</v>
      </c>
      <c r="I32" s="15">
        <v>1.4050291872474181</v>
      </c>
    </row>
    <row r="33" spans="1:9" x14ac:dyDescent="0.25">
      <c r="A33" s="27">
        <v>2002</v>
      </c>
      <c r="B33" s="14">
        <v>1.4351830263464678</v>
      </c>
      <c r="C33" s="3">
        <v>1.1945551885180545</v>
      </c>
      <c r="D33" s="3">
        <v>1.3304652855913695</v>
      </c>
      <c r="E33" s="3">
        <v>1.3701343545956806</v>
      </c>
      <c r="F33" s="3">
        <v>1.4382593741822125</v>
      </c>
      <c r="G33" s="3">
        <v>1.5298575538558699</v>
      </c>
      <c r="H33" s="3">
        <v>1.5739278020758536</v>
      </c>
      <c r="I33" s="15">
        <v>1.4285076957394602</v>
      </c>
    </row>
    <row r="34" spans="1:9" x14ac:dyDescent="0.25">
      <c r="A34" s="27">
        <v>2003</v>
      </c>
      <c r="B34" s="14">
        <v>1.397492454144416</v>
      </c>
      <c r="C34" s="3">
        <v>1.2280253319090493</v>
      </c>
      <c r="D34" s="3">
        <v>1.3120592611761661</v>
      </c>
      <c r="E34" s="3">
        <v>1.349783629500046</v>
      </c>
      <c r="F34" s="3">
        <v>1.4512968505059143</v>
      </c>
      <c r="G34" s="3">
        <v>1.5819694489907257</v>
      </c>
      <c r="H34" s="3">
        <v>1.6377025944413632</v>
      </c>
      <c r="I34" s="15">
        <v>1.4270627062706271</v>
      </c>
    </row>
    <row r="35" spans="1:9" x14ac:dyDescent="0.25">
      <c r="A35" s="27">
        <v>2004</v>
      </c>
      <c r="B35" s="14">
        <v>1.4537824656912781</v>
      </c>
      <c r="C35" s="3">
        <v>1.2011171090118458</v>
      </c>
      <c r="D35" s="3">
        <v>1.3452320728468445</v>
      </c>
      <c r="E35" s="3">
        <v>1.3726838470198071</v>
      </c>
      <c r="F35" s="3">
        <v>1.4318046456223943</v>
      </c>
      <c r="G35" s="3">
        <v>1.5767105263157895</v>
      </c>
      <c r="H35" s="3">
        <v>1.6429887653807287</v>
      </c>
      <c r="I35" s="15">
        <v>1.4118062919759633</v>
      </c>
    </row>
    <row r="36" spans="1:9" x14ac:dyDescent="0.25">
      <c r="A36" s="27">
        <v>2005</v>
      </c>
      <c r="B36" s="14">
        <v>1.4236066279319992</v>
      </c>
      <c r="C36" s="3">
        <v>1.2187257617728531</v>
      </c>
      <c r="D36" s="3">
        <v>1.3312352959149378</v>
      </c>
      <c r="E36" s="3">
        <v>1.3588934379620152</v>
      </c>
      <c r="F36" s="3">
        <v>1.4143319493935729</v>
      </c>
      <c r="G36" s="3">
        <v>1.6403542303771661</v>
      </c>
      <c r="H36" s="3">
        <v>1.746229083195852</v>
      </c>
      <c r="I36" s="15">
        <v>1.4731182795698925</v>
      </c>
    </row>
    <row r="37" spans="1:9" x14ac:dyDescent="0.25">
      <c r="A37" s="27">
        <v>2006</v>
      </c>
      <c r="B37" s="14">
        <v>1.3926912982031092</v>
      </c>
      <c r="C37" s="3">
        <v>1.238566303249852</v>
      </c>
      <c r="D37" s="3">
        <v>1.3441602922708071</v>
      </c>
      <c r="E37" s="3">
        <v>1.3779512249319483</v>
      </c>
      <c r="F37" s="3">
        <v>1.4167424361185139</v>
      </c>
      <c r="G37" s="3">
        <v>1.5618069815195073</v>
      </c>
      <c r="H37" s="3">
        <v>1.5729243396822057</v>
      </c>
      <c r="I37" s="15">
        <v>1.4686422276152766</v>
      </c>
    </row>
    <row r="38" spans="1:9" x14ac:dyDescent="0.25">
      <c r="A38" s="27">
        <v>2007</v>
      </c>
      <c r="B38" s="14">
        <v>1.3835900473933649</v>
      </c>
      <c r="C38" s="3">
        <v>1.212167401173001</v>
      </c>
      <c r="D38" s="3">
        <v>1.3174019607843137</v>
      </c>
      <c r="E38" s="3">
        <v>1.3441560210279737</v>
      </c>
      <c r="F38" s="3">
        <v>1.400504697333617</v>
      </c>
      <c r="G38" s="3">
        <v>1.639520202020202</v>
      </c>
      <c r="H38" s="3">
        <v>1.671341152473228</v>
      </c>
      <c r="I38" s="15">
        <v>1.4821228354304223</v>
      </c>
    </row>
    <row r="39" spans="1:9" x14ac:dyDescent="0.25">
      <c r="A39" s="27">
        <v>2008</v>
      </c>
      <c r="B39" s="14">
        <v>1.4467653619955385</v>
      </c>
      <c r="C39" s="3">
        <v>1.1976012192697634</v>
      </c>
      <c r="D39" s="3">
        <v>1.3285989878938687</v>
      </c>
      <c r="E39" s="3">
        <v>1.377633261074982</v>
      </c>
      <c r="F39" s="3">
        <v>1.4467687127848614</v>
      </c>
      <c r="G39" s="3">
        <v>1.5921361182308993</v>
      </c>
      <c r="H39" s="3">
        <v>1.62236194375396</v>
      </c>
      <c r="I39" s="15">
        <v>1.4558691889956437</v>
      </c>
    </row>
    <row r="40" spans="1:9" x14ac:dyDescent="0.25">
      <c r="A40" s="27">
        <v>2009</v>
      </c>
      <c r="B40" s="14">
        <v>1.4329300368227249</v>
      </c>
      <c r="C40" s="3">
        <v>1.2395836959170177</v>
      </c>
      <c r="D40" s="3">
        <v>1.3346416671372903</v>
      </c>
      <c r="E40" s="3">
        <v>1.3736312724638489</v>
      </c>
      <c r="F40" s="3">
        <v>1.4536157089810562</v>
      </c>
      <c r="G40" s="3">
        <v>1.5504773830020346</v>
      </c>
      <c r="H40" s="3">
        <v>1.591608587866598</v>
      </c>
      <c r="I40" s="15">
        <v>1.4203626703626704</v>
      </c>
    </row>
    <row r="41" spans="1:9" x14ac:dyDescent="0.25">
      <c r="A41" s="27">
        <v>2010</v>
      </c>
      <c r="B41" s="14">
        <v>1.4655302621642032</v>
      </c>
      <c r="C41" s="3">
        <v>1.2020160601400991</v>
      </c>
      <c r="D41" s="3">
        <v>1.3227498465487417</v>
      </c>
      <c r="E41" s="3">
        <v>1.3737585676318367</v>
      </c>
      <c r="F41" s="3">
        <v>1.4475115794709192</v>
      </c>
      <c r="G41" s="3">
        <v>1.6020159151193634</v>
      </c>
      <c r="H41" s="3">
        <v>1.6463682708947196</v>
      </c>
      <c r="I41" s="15">
        <v>1.427087023261306</v>
      </c>
    </row>
    <row r="42" spans="1:9" x14ac:dyDescent="0.25">
      <c r="A42" s="27">
        <v>2011</v>
      </c>
      <c r="B42" s="14">
        <v>1.4063009787928222</v>
      </c>
      <c r="C42" s="3">
        <v>1.2088006902502157</v>
      </c>
      <c r="D42" s="3">
        <v>1.3493865795231106</v>
      </c>
      <c r="E42" s="3">
        <v>1.4013145282760509</v>
      </c>
      <c r="F42" s="3">
        <v>1.4919679941363304</v>
      </c>
      <c r="G42" s="3">
        <v>1.5826771653543308</v>
      </c>
      <c r="H42" s="3">
        <v>1.5996476547016076</v>
      </c>
      <c r="I42" s="15">
        <v>1.4460374352847472</v>
      </c>
    </row>
    <row r="43" spans="1:9" x14ac:dyDescent="0.25">
      <c r="A43" s="27">
        <v>2012</v>
      </c>
      <c r="B43" s="14">
        <v>1.4138032018742679</v>
      </c>
      <c r="C43" s="3">
        <v>1.2301816274342665</v>
      </c>
      <c r="D43" s="3">
        <v>1.3632608695652173</v>
      </c>
      <c r="E43" s="3">
        <v>1.4131747932085328</v>
      </c>
      <c r="F43" s="3">
        <v>1.4681165852936826</v>
      </c>
      <c r="G43" s="3">
        <v>1.6118253189401375</v>
      </c>
      <c r="H43" s="3">
        <v>1.6174424596358639</v>
      </c>
      <c r="I43" s="15">
        <v>1.47373697989194</v>
      </c>
    </row>
    <row r="44" spans="1:9" x14ac:dyDescent="0.25">
      <c r="A44" s="27">
        <v>2013</v>
      </c>
      <c r="B44" s="14">
        <v>1.5079260860946415</v>
      </c>
      <c r="C44" s="3">
        <v>1.2548485799378648</v>
      </c>
      <c r="D44" s="3">
        <v>1.3512621785540828</v>
      </c>
      <c r="E44" s="3">
        <v>1.4174867892534699</v>
      </c>
      <c r="F44" s="3">
        <v>1.4784974515561067</v>
      </c>
      <c r="G44" s="3">
        <v>1.6258102723857557</v>
      </c>
      <c r="H44" s="3">
        <v>1.6122141597811508</v>
      </c>
      <c r="I44" s="15">
        <v>1.5301398752213493</v>
      </c>
    </row>
    <row r="45" spans="1:9" x14ac:dyDescent="0.25">
      <c r="A45" s="28">
        <v>2014</v>
      </c>
      <c r="B45" s="16">
        <v>1.5099808061420346</v>
      </c>
      <c r="C45" s="17">
        <v>1.2662801499087095</v>
      </c>
      <c r="D45" s="17">
        <v>1.3693640124095139</v>
      </c>
      <c r="E45" s="17">
        <v>1.3923000000000001</v>
      </c>
      <c r="F45" s="17">
        <v>1.4512725375384081</v>
      </c>
      <c r="G45" s="17">
        <v>1.6240111470693994</v>
      </c>
      <c r="H45" s="17">
        <v>1.6177464900767609</v>
      </c>
      <c r="I45" s="18">
        <v>1.5475037742724764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5"/>
  <sheetViews>
    <sheetView workbookViewId="0">
      <pane ySplit="4" topLeftCell="A5" activePane="bottomLeft" state="frozen"/>
      <selection pane="bottomLeft" activeCell="A4" sqref="A4"/>
    </sheetView>
  </sheetViews>
  <sheetFormatPr defaultRowHeight="15" x14ac:dyDescent="0.25"/>
  <cols>
    <col min="1" max="1" width="41.85546875" customWidth="1"/>
    <col min="2" max="2" width="9.42578125" customWidth="1"/>
    <col min="3" max="3" width="9.85546875" customWidth="1"/>
    <col min="4" max="4" width="6.140625" customWidth="1"/>
    <col min="5" max="5" width="4.7109375" customWidth="1"/>
    <col min="6" max="6" width="5.7109375" customWidth="1"/>
    <col min="7" max="7" width="41.5703125" customWidth="1"/>
    <col min="8" max="11" width="41.5703125" bestFit="1" customWidth="1"/>
    <col min="12" max="12" width="43.140625" bestFit="1" customWidth="1"/>
    <col min="13" max="13" width="40.28515625" bestFit="1" customWidth="1"/>
    <col min="14" max="83" width="38.140625" bestFit="1" customWidth="1"/>
    <col min="84" max="84" width="43.140625" bestFit="1" customWidth="1"/>
    <col min="85" max="85" width="40.28515625" bestFit="1" customWidth="1"/>
  </cols>
  <sheetData>
    <row r="3" spans="1:6" x14ac:dyDescent="0.25">
      <c r="A3" s="23" t="s">
        <v>18</v>
      </c>
      <c r="B3" s="24" t="s">
        <v>15</v>
      </c>
      <c r="C3" s="6"/>
      <c r="D3" s="6"/>
      <c r="E3" s="6"/>
      <c r="F3" s="7"/>
    </row>
    <row r="4" spans="1:6" x14ac:dyDescent="0.25">
      <c r="A4" s="22" t="s">
        <v>8</v>
      </c>
      <c r="B4" s="19" t="s">
        <v>7</v>
      </c>
      <c r="C4" s="20" t="s">
        <v>6</v>
      </c>
      <c r="D4" s="20" t="s">
        <v>5</v>
      </c>
      <c r="E4" s="20" t="s">
        <v>16</v>
      </c>
      <c r="F4" s="21" t="s">
        <v>17</v>
      </c>
    </row>
    <row r="5" spans="1:6" x14ac:dyDescent="0.25">
      <c r="A5" s="8">
        <v>1974</v>
      </c>
      <c r="B5" s="11">
        <v>1.3411828150278626</v>
      </c>
      <c r="C5" s="12">
        <v>1.3044524669073405</v>
      </c>
      <c r="D5" s="12">
        <v>1.4022818508345658</v>
      </c>
      <c r="E5" s="12">
        <v>1.3598875351452671</v>
      </c>
      <c r="F5" s="13">
        <v>1.3574361721121229</v>
      </c>
    </row>
    <row r="6" spans="1:6" x14ac:dyDescent="0.25">
      <c r="A6" s="9">
        <v>1975</v>
      </c>
      <c r="B6" s="14">
        <v>1.3341849770056209</v>
      </c>
      <c r="C6" s="3">
        <v>1.3333333333333333</v>
      </c>
      <c r="D6" s="3">
        <v>1.3907933398628796</v>
      </c>
      <c r="E6" s="3">
        <v>1.3601694915254237</v>
      </c>
      <c r="F6" s="15">
        <v>1.3606502430031842</v>
      </c>
    </row>
    <row r="7" spans="1:6" x14ac:dyDescent="0.25">
      <c r="A7" s="9">
        <v>1976</v>
      </c>
      <c r="B7" s="14">
        <v>1.3546852703345489</v>
      </c>
      <c r="C7" s="3">
        <v>1.3380731746285348</v>
      </c>
      <c r="D7" s="3">
        <v>1.3797606093579977</v>
      </c>
      <c r="E7" s="3">
        <v>1.3732089303565478</v>
      </c>
      <c r="F7" s="15">
        <v>1.3924413969063945</v>
      </c>
    </row>
    <row r="8" spans="1:6" x14ac:dyDescent="0.25">
      <c r="A8" s="9">
        <v>1977</v>
      </c>
      <c r="B8" s="14">
        <v>1.3663695422269224</v>
      </c>
      <c r="C8" s="3">
        <v>1.3650059665871122</v>
      </c>
      <c r="D8" s="3">
        <v>1.395798319327731</v>
      </c>
      <c r="E8" s="3">
        <v>1.3821745216985535</v>
      </c>
      <c r="F8" s="15">
        <v>1.381565320313656</v>
      </c>
    </row>
    <row r="9" spans="1:6" x14ac:dyDescent="0.25">
      <c r="A9" s="9">
        <v>1978</v>
      </c>
      <c r="B9" s="14">
        <v>1.3641718143944837</v>
      </c>
      <c r="C9" s="3">
        <v>1.3615778980347479</v>
      </c>
      <c r="D9" s="3">
        <v>1.4140339736466105</v>
      </c>
      <c r="E9" s="3">
        <v>1.387200939380596</v>
      </c>
      <c r="F9" s="15">
        <v>1.3938398357289528</v>
      </c>
    </row>
    <row r="10" spans="1:6" x14ac:dyDescent="0.25">
      <c r="A10" s="9">
        <v>1979</v>
      </c>
      <c r="B10" s="14">
        <v>1.3711409395973155</v>
      </c>
      <c r="C10" s="3">
        <v>1.3945317840054683</v>
      </c>
      <c r="D10" s="3">
        <v>1.3961459252721389</v>
      </c>
      <c r="E10" s="3">
        <v>1.3952302178108629</v>
      </c>
      <c r="F10" s="15">
        <v>1.4065666281903295</v>
      </c>
    </row>
    <row r="11" spans="1:6" x14ac:dyDescent="0.25">
      <c r="A11" s="9">
        <v>1980</v>
      </c>
      <c r="B11" s="14">
        <v>1.3701339341594694</v>
      </c>
      <c r="C11" s="3">
        <v>1.3679198614889934</v>
      </c>
      <c r="D11" s="3">
        <v>1.3858970941082378</v>
      </c>
      <c r="E11" s="3">
        <v>1.3844410876132931</v>
      </c>
      <c r="F11" s="15">
        <v>1.3983701979045402</v>
      </c>
    </row>
    <row r="12" spans="1:6" x14ac:dyDescent="0.25">
      <c r="A12" s="9">
        <v>1981</v>
      </c>
      <c r="B12" s="14">
        <v>1.3882005899705014</v>
      </c>
      <c r="C12" s="3">
        <v>1.3654044159707128</v>
      </c>
      <c r="D12" s="3">
        <v>1.413115968877362</v>
      </c>
      <c r="E12" s="3">
        <v>1.3958040318799811</v>
      </c>
      <c r="F12" s="15">
        <v>1.3687234042553191</v>
      </c>
    </row>
    <row r="13" spans="1:6" x14ac:dyDescent="0.25">
      <c r="A13" s="9">
        <v>1982</v>
      </c>
      <c r="B13" s="14">
        <v>1.3818282548476455</v>
      </c>
      <c r="C13" s="3">
        <v>1.3739196197061365</v>
      </c>
      <c r="D13" s="3">
        <v>1.4194925028835064</v>
      </c>
      <c r="E13" s="3">
        <v>1.3900251558569396</v>
      </c>
      <c r="F13" s="15">
        <v>1.3657028913260219</v>
      </c>
    </row>
    <row r="14" spans="1:6" x14ac:dyDescent="0.25">
      <c r="A14" s="9">
        <v>1983</v>
      </c>
      <c r="B14" s="14">
        <v>1.3926084627745046</v>
      </c>
      <c r="C14" s="3">
        <v>1.3612476180924682</v>
      </c>
      <c r="D14" s="3">
        <v>1.3910415542363734</v>
      </c>
      <c r="E14" s="3">
        <v>1.3746913580246913</v>
      </c>
      <c r="F14" s="15">
        <v>1.3489046994944767</v>
      </c>
    </row>
    <row r="15" spans="1:6" x14ac:dyDescent="0.25">
      <c r="A15" s="9">
        <v>1984</v>
      </c>
      <c r="B15" s="14">
        <v>1.3722569754741336</v>
      </c>
      <c r="C15" s="3">
        <v>1.3782950084127874</v>
      </c>
      <c r="D15" s="3">
        <v>1.4023069207622869</v>
      </c>
      <c r="E15" s="3">
        <v>1.3835077277527119</v>
      </c>
      <c r="F15" s="15">
        <v>1.367179938407391</v>
      </c>
    </row>
    <row r="16" spans="1:6" x14ac:dyDescent="0.25">
      <c r="A16" s="9">
        <v>1985</v>
      </c>
      <c r="B16" s="14">
        <v>1.3779697624190064</v>
      </c>
      <c r="C16" s="3">
        <v>1.389676638422964</v>
      </c>
      <c r="D16" s="3">
        <v>1.4002704530087897</v>
      </c>
      <c r="E16" s="3">
        <v>1.3919876453488371</v>
      </c>
      <c r="F16" s="15">
        <v>1.3803549319026001</v>
      </c>
    </row>
    <row r="17" spans="1:6" x14ac:dyDescent="0.25">
      <c r="A17" s="9">
        <v>1986</v>
      </c>
      <c r="B17" s="14">
        <v>1.3669319186560567</v>
      </c>
      <c r="C17" s="3">
        <v>1.3817186997103315</v>
      </c>
      <c r="D17" s="3">
        <v>1.4284914637559474</v>
      </c>
      <c r="E17" s="3">
        <v>1.4008314567815694</v>
      </c>
      <c r="F17" s="15">
        <v>1.4085587404117885</v>
      </c>
    </row>
    <row r="18" spans="1:6" x14ac:dyDescent="0.25">
      <c r="A18" s="9">
        <v>1987</v>
      </c>
      <c r="B18" s="14">
        <v>1.3845176590158381</v>
      </c>
      <c r="C18" s="3">
        <v>1.3619062004380333</v>
      </c>
      <c r="D18" s="3">
        <v>1.4145807806756521</v>
      </c>
      <c r="E18" s="3">
        <v>1.4079980170205735</v>
      </c>
      <c r="F18" s="15">
        <v>1.423582484249825</v>
      </c>
    </row>
    <row r="19" spans="1:6" x14ac:dyDescent="0.25">
      <c r="A19" s="9">
        <v>1988</v>
      </c>
      <c r="B19" s="14">
        <v>1.3814178985852805</v>
      </c>
      <c r="C19" s="3">
        <v>1.3355200218668852</v>
      </c>
      <c r="D19" s="3">
        <v>1.4134550938337802</v>
      </c>
      <c r="E19" s="3">
        <v>1.3953614224971009</v>
      </c>
      <c r="F19" s="15">
        <v>1.3823149741824441</v>
      </c>
    </row>
    <row r="20" spans="1:6" x14ac:dyDescent="0.25">
      <c r="A20" s="9">
        <v>1989</v>
      </c>
      <c r="B20" s="14">
        <v>1.3702826698238864</v>
      </c>
      <c r="C20" s="3">
        <v>1.3529673684880097</v>
      </c>
      <c r="D20" s="3">
        <v>1.4278113087674713</v>
      </c>
      <c r="E20" s="3">
        <v>1.3963625866050808</v>
      </c>
      <c r="F20" s="15">
        <v>1.4046321525885559</v>
      </c>
    </row>
    <row r="21" spans="1:6" x14ac:dyDescent="0.25">
      <c r="A21" s="9">
        <v>1990</v>
      </c>
      <c r="B21" s="14">
        <v>1.3388469790296906</v>
      </c>
      <c r="C21" s="3">
        <v>1.3609060829727666</v>
      </c>
      <c r="D21" s="3">
        <v>1.3933429591914279</v>
      </c>
      <c r="E21" s="3">
        <v>1.3795452965306265</v>
      </c>
      <c r="F21" s="15">
        <v>1.4102564102564104</v>
      </c>
    </row>
    <row r="22" spans="1:6" x14ac:dyDescent="0.25">
      <c r="A22" s="9">
        <v>1991</v>
      </c>
      <c r="B22" s="14">
        <v>1.3478380801324046</v>
      </c>
      <c r="C22" s="3">
        <v>1.3781687476352629</v>
      </c>
      <c r="D22" s="3">
        <v>1.3927280772918358</v>
      </c>
      <c r="E22" s="3">
        <v>1.380718954248366</v>
      </c>
      <c r="F22" s="15">
        <v>1.3904658859470469</v>
      </c>
    </row>
    <row r="23" spans="1:6" x14ac:dyDescent="0.25">
      <c r="A23" s="9">
        <v>1992</v>
      </c>
      <c r="B23" s="14">
        <v>1.360346343773253</v>
      </c>
      <c r="C23" s="3">
        <v>1.3851059838679423</v>
      </c>
      <c r="D23" s="3">
        <v>1.4076978939724039</v>
      </c>
      <c r="E23" s="3">
        <v>1.3929673869279291</v>
      </c>
      <c r="F23" s="15">
        <v>1.4145061338054887</v>
      </c>
    </row>
    <row r="24" spans="1:6" x14ac:dyDescent="0.25">
      <c r="A24" s="9">
        <v>1993</v>
      </c>
      <c r="B24" s="14">
        <v>1.359920431211499</v>
      </c>
      <c r="C24" s="3">
        <v>1.4753605400429579</v>
      </c>
      <c r="D24" s="3">
        <v>1.4460191746561066</v>
      </c>
      <c r="E24" s="3">
        <v>1.4389706358981007</v>
      </c>
      <c r="F24" s="15">
        <v>1.4783877779157868</v>
      </c>
    </row>
    <row r="25" spans="1:6" x14ac:dyDescent="0.25">
      <c r="A25" s="9">
        <v>1994</v>
      </c>
      <c r="B25" s="14">
        <v>1.389744541349663</v>
      </c>
      <c r="C25" s="3">
        <v>1.5115647864054755</v>
      </c>
      <c r="D25" s="3">
        <v>1.4522603013735165</v>
      </c>
      <c r="E25" s="3">
        <v>1.4600765226118047</v>
      </c>
      <c r="F25" s="15">
        <v>1.4841453043372617</v>
      </c>
    </row>
    <row r="26" spans="1:6" x14ac:dyDescent="0.25">
      <c r="A26" s="9">
        <v>1995</v>
      </c>
      <c r="B26" s="14">
        <v>1.3866207292563881</v>
      </c>
      <c r="C26" s="3">
        <v>1.4612171164051033</v>
      </c>
      <c r="D26" s="3">
        <v>1.4288608877350726</v>
      </c>
      <c r="E26" s="3">
        <v>1.4432786885245901</v>
      </c>
      <c r="F26" s="15">
        <v>1.4909048233775379</v>
      </c>
    </row>
    <row r="27" spans="1:6" x14ac:dyDescent="0.25">
      <c r="A27" s="9">
        <v>1996</v>
      </c>
      <c r="B27" s="14">
        <v>1.3748973671246374</v>
      </c>
      <c r="C27" s="3">
        <v>1.4833360167444856</v>
      </c>
      <c r="D27" s="3">
        <v>1.4389835575485799</v>
      </c>
      <c r="E27" s="3">
        <v>1.4480013646443395</v>
      </c>
      <c r="F27" s="15">
        <v>1.4830522909214785</v>
      </c>
    </row>
    <row r="28" spans="1:6" x14ac:dyDescent="0.25">
      <c r="A28" s="9">
        <v>1997</v>
      </c>
      <c r="B28" s="14">
        <v>1.3834148371657475</v>
      </c>
      <c r="C28" s="3">
        <v>1.477705067721808</v>
      </c>
      <c r="D28" s="3">
        <v>1.4386406897323929</v>
      </c>
      <c r="E28" s="3">
        <v>1.4407123053956068</v>
      </c>
      <c r="F28" s="15">
        <v>1.4601010632698179</v>
      </c>
    </row>
    <row r="29" spans="1:6" x14ac:dyDescent="0.25">
      <c r="A29" s="9">
        <v>1998</v>
      </c>
      <c r="B29" s="14">
        <v>1.3812033377250768</v>
      </c>
      <c r="C29" s="3">
        <v>1.4475514201762978</v>
      </c>
      <c r="D29" s="3">
        <v>1.4092461255581823</v>
      </c>
      <c r="E29" s="3">
        <v>1.4151255450308224</v>
      </c>
      <c r="F29" s="15">
        <v>1.4440108668807112</v>
      </c>
    </row>
    <row r="30" spans="1:6" x14ac:dyDescent="0.25">
      <c r="A30" s="9">
        <v>1999</v>
      </c>
      <c r="B30" s="14">
        <v>1.3718957923343642</v>
      </c>
      <c r="C30" s="3">
        <v>1.5275065491783757</v>
      </c>
      <c r="D30" s="3">
        <v>1.4131381685575364</v>
      </c>
      <c r="E30" s="3">
        <v>1.4417508744656045</v>
      </c>
      <c r="F30" s="15">
        <v>1.4847083754756056</v>
      </c>
    </row>
    <row r="31" spans="1:6" x14ac:dyDescent="0.25">
      <c r="A31" s="9">
        <v>2000</v>
      </c>
      <c r="B31" s="14">
        <v>1.3964894865084378</v>
      </c>
      <c r="C31" s="3">
        <v>1.4872336599838174</v>
      </c>
      <c r="D31" s="3">
        <v>1.4323683191324554</v>
      </c>
      <c r="E31" s="3">
        <v>1.4500371816322737</v>
      </c>
      <c r="F31" s="15">
        <v>1.4843370178415813</v>
      </c>
    </row>
    <row r="32" spans="1:6" x14ac:dyDescent="0.25">
      <c r="A32" s="9">
        <v>2001</v>
      </c>
      <c r="B32" s="14">
        <v>1.3948319721515599</v>
      </c>
      <c r="C32" s="3">
        <v>1.529628169754303</v>
      </c>
      <c r="D32" s="3">
        <v>1.4498481685329285</v>
      </c>
      <c r="E32" s="3">
        <v>1.4634357618309475</v>
      </c>
      <c r="F32" s="15">
        <v>1.4870173854143147</v>
      </c>
    </row>
    <row r="33" spans="1:6" x14ac:dyDescent="0.25">
      <c r="A33" s="9">
        <v>2002</v>
      </c>
      <c r="B33" s="14">
        <v>1.4051543168520255</v>
      </c>
      <c r="C33" s="3">
        <v>1.4911969546221395</v>
      </c>
      <c r="D33" s="3">
        <v>1.4424554826616682</v>
      </c>
      <c r="E33" s="3">
        <v>1.4568224975133375</v>
      </c>
      <c r="F33" s="15">
        <v>1.4855182247571517</v>
      </c>
    </row>
    <row r="34" spans="1:6" x14ac:dyDescent="0.25">
      <c r="A34" s="9">
        <v>2003</v>
      </c>
      <c r="B34" s="14">
        <v>1.3949652777777777</v>
      </c>
      <c r="C34" s="3">
        <v>1.4746067603748327</v>
      </c>
      <c r="D34" s="3">
        <v>1.4344979165712717</v>
      </c>
      <c r="E34" s="3">
        <v>1.4544812985179958</v>
      </c>
      <c r="F34" s="15">
        <v>1.4873685118123814</v>
      </c>
    </row>
    <row r="35" spans="1:6" x14ac:dyDescent="0.25">
      <c r="A35" s="9">
        <v>2004</v>
      </c>
      <c r="B35" s="14">
        <v>1.3832632785632404</v>
      </c>
      <c r="C35" s="3">
        <v>1.4907384740922072</v>
      </c>
      <c r="D35" s="3">
        <v>1.4572744097864849</v>
      </c>
      <c r="E35" s="3">
        <v>1.4585594899629535</v>
      </c>
      <c r="F35" s="15">
        <v>1.4822849484881482</v>
      </c>
    </row>
    <row r="36" spans="1:6" x14ac:dyDescent="0.25">
      <c r="A36" s="9">
        <v>2005</v>
      </c>
      <c r="B36" s="14">
        <v>1.3720741880618774</v>
      </c>
      <c r="C36" s="3">
        <v>1.5201006012496561</v>
      </c>
      <c r="D36" s="3">
        <v>1.4638303408795212</v>
      </c>
      <c r="E36" s="3">
        <v>1.4593627954779034</v>
      </c>
      <c r="F36" s="15">
        <v>1.4884455461378538</v>
      </c>
    </row>
    <row r="37" spans="1:6" x14ac:dyDescent="0.25">
      <c r="A37" s="9">
        <v>2006</v>
      </c>
      <c r="B37" s="14">
        <v>1.378302178279005</v>
      </c>
      <c r="C37" s="3">
        <v>1.5277746563284265</v>
      </c>
      <c r="D37" s="3">
        <v>1.4310448238634093</v>
      </c>
      <c r="E37" s="3">
        <v>1.4544291529366156</v>
      </c>
      <c r="F37" s="15">
        <v>1.4876648154444823</v>
      </c>
    </row>
    <row r="38" spans="1:6" x14ac:dyDescent="0.25">
      <c r="A38" s="9">
        <v>2007</v>
      </c>
      <c r="B38" s="14">
        <v>1.3854796888504755</v>
      </c>
      <c r="C38" s="3">
        <v>1.4705817902925387</v>
      </c>
      <c r="D38" s="3">
        <v>1.4171291086188831</v>
      </c>
      <c r="E38" s="3">
        <v>1.4337652582159623</v>
      </c>
      <c r="F38" s="15">
        <v>1.4614938991274122</v>
      </c>
    </row>
    <row r="39" spans="1:6" x14ac:dyDescent="0.25">
      <c r="A39" s="9">
        <v>2008</v>
      </c>
      <c r="B39" s="14">
        <v>1.3692551505546751</v>
      </c>
      <c r="C39" s="3">
        <v>1.4896444347889057</v>
      </c>
      <c r="D39" s="3">
        <v>1.4339296924042686</v>
      </c>
      <c r="E39" s="3">
        <v>1.4474408780598198</v>
      </c>
      <c r="F39" s="15">
        <v>1.4955545838799009</v>
      </c>
    </row>
    <row r="40" spans="1:6" x14ac:dyDescent="0.25">
      <c r="A40" s="9">
        <v>2009</v>
      </c>
      <c r="B40" s="14">
        <v>1.3866835910454651</v>
      </c>
      <c r="C40" s="3">
        <v>1.5376920846622208</v>
      </c>
      <c r="D40" s="3">
        <v>1.4384348450400861</v>
      </c>
      <c r="E40" s="3">
        <v>1.4621948419683171</v>
      </c>
      <c r="F40" s="15">
        <v>1.5023106738223018</v>
      </c>
    </row>
    <row r="41" spans="1:6" x14ac:dyDescent="0.25">
      <c r="A41" s="9">
        <v>2010</v>
      </c>
      <c r="B41" s="14">
        <v>1.4007451793808097</v>
      </c>
      <c r="C41" s="3">
        <v>1.5115702780510913</v>
      </c>
      <c r="D41" s="3">
        <v>1.4511133761957034</v>
      </c>
      <c r="E41" s="3">
        <v>1.464297994269341</v>
      </c>
      <c r="F41" s="15">
        <v>1.4991311574493804</v>
      </c>
    </row>
    <row r="42" spans="1:6" x14ac:dyDescent="0.25">
      <c r="A42" s="9">
        <v>2011</v>
      </c>
      <c r="B42" s="14">
        <v>1.4273182485599187</v>
      </c>
      <c r="C42" s="3">
        <v>1.5364611550547189</v>
      </c>
      <c r="D42" s="3">
        <v>1.4725316794915968</v>
      </c>
      <c r="E42" s="3">
        <v>1.4916503685873326</v>
      </c>
      <c r="F42" s="15">
        <v>1.5386003157182591</v>
      </c>
    </row>
    <row r="43" spans="1:6" x14ac:dyDescent="0.25">
      <c r="A43" s="9">
        <v>2012</v>
      </c>
      <c r="B43" s="14">
        <v>1.447800993571011</v>
      </c>
      <c r="C43" s="3">
        <v>1.5127493495229836</v>
      </c>
      <c r="D43" s="3">
        <v>1.4677542308278702</v>
      </c>
      <c r="E43" s="3">
        <v>1.5029456445218423</v>
      </c>
      <c r="F43" s="15">
        <v>1.5723417697996804</v>
      </c>
    </row>
    <row r="44" spans="1:6" x14ac:dyDescent="0.25">
      <c r="A44" s="9">
        <v>2013</v>
      </c>
      <c r="B44" s="14">
        <v>1.4139941102586786</v>
      </c>
      <c r="C44" s="3">
        <v>1.5035038539977355</v>
      </c>
      <c r="D44" s="3">
        <v>1.4959904080841879</v>
      </c>
      <c r="E44" s="3">
        <v>1.5076572288482208</v>
      </c>
      <c r="F44" s="15">
        <v>1.5528004918730152</v>
      </c>
    </row>
    <row r="45" spans="1:6" x14ac:dyDescent="0.25">
      <c r="A45" s="10">
        <v>2014</v>
      </c>
      <c r="B45" s="16">
        <v>1.395489734096264</v>
      </c>
      <c r="C45" s="17">
        <v>1.5165471412592935</v>
      </c>
      <c r="D45" s="17">
        <v>1.5157154370283537</v>
      </c>
      <c r="E45" s="17">
        <v>1.4879507598150015</v>
      </c>
      <c r="F45" s="18">
        <v>1.5076115847975422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10.85546875" bestFit="1" customWidth="1"/>
    <col min="2" max="2" width="5" bestFit="1" customWidth="1"/>
    <col min="3" max="3" width="19.28515625" bestFit="1" customWidth="1"/>
    <col min="4" max="4" width="25.28515625" bestFit="1" customWidth="1"/>
    <col min="5" max="5" width="22.5703125" bestFit="1" customWidth="1"/>
    <col min="6" max="6" width="23.5703125" bestFit="1" customWidth="1"/>
    <col min="7" max="7" width="20.7109375" bestFit="1" customWidth="1"/>
    <col min="8" max="8" width="31.5703125" bestFit="1" customWidth="1"/>
    <col min="9" max="9" width="28.7109375" bestFit="1" customWidth="1"/>
    <col min="10" max="10" width="32.140625" bestFit="1" customWidth="1"/>
    <col min="11" max="11" width="29.28515625" bestFit="1" customWidth="1"/>
    <col min="12" max="12" width="30.42578125" bestFit="1" customWidth="1"/>
    <col min="13" max="13" width="27.5703125" bestFit="1" customWidth="1"/>
  </cols>
  <sheetData>
    <row r="1" spans="1:13" x14ac:dyDescent="0.25">
      <c r="A1" s="4" t="s">
        <v>27</v>
      </c>
      <c r="B1" s="2" t="s">
        <v>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x14ac:dyDescent="0.25">
      <c r="A2" t="s">
        <v>19</v>
      </c>
      <c r="B2" s="5">
        <v>1974</v>
      </c>
      <c r="C2" s="1">
        <v>30567</v>
      </c>
      <c r="D2" s="1">
        <v>2189</v>
      </c>
      <c r="E2" s="1">
        <v>9481</v>
      </c>
      <c r="F2" s="1">
        <v>3233</v>
      </c>
      <c r="G2" s="1">
        <v>14003</v>
      </c>
      <c r="H2" s="3">
        <f>F2/D2</f>
        <v>1.4769301050708086</v>
      </c>
      <c r="I2" s="3">
        <f>G2/E2</f>
        <v>1.4769539078156313</v>
      </c>
      <c r="J2" s="3">
        <f>IF($A2&lt;&gt;$A1,0,(D2/D1-1)*400)</f>
        <v>0</v>
      </c>
      <c r="K2" s="3">
        <f t="shared" ref="K2:M2" si="0">IF($A2&lt;&gt;$A1,0,(E2/E1-1)*400)</f>
        <v>0</v>
      </c>
      <c r="L2" s="3">
        <f t="shared" si="0"/>
        <v>0</v>
      </c>
      <c r="M2" s="3">
        <f t="shared" si="0"/>
        <v>0</v>
      </c>
    </row>
    <row r="3" spans="1:13" x14ac:dyDescent="0.25">
      <c r="A3" t="s">
        <v>19</v>
      </c>
      <c r="B3" s="5">
        <v>1975</v>
      </c>
      <c r="C3" s="1">
        <v>30091</v>
      </c>
      <c r="D3" s="1">
        <v>2340</v>
      </c>
      <c r="E3" s="1">
        <v>9365</v>
      </c>
      <c r="F3" s="1">
        <v>3429</v>
      </c>
      <c r="G3" s="1">
        <v>13724</v>
      </c>
      <c r="H3" s="3">
        <f t="shared" ref="H3:H66" si="1">F3/D3</f>
        <v>1.4653846153846153</v>
      </c>
      <c r="I3" s="3">
        <f t="shared" ref="I3:I66" si="2">G3/E3</f>
        <v>1.4654564869193807</v>
      </c>
      <c r="J3" s="3">
        <f t="shared" ref="J3:J66" si="3">IF($A3&lt;&gt;$A2,0,(D3/D2-1)*400)</f>
        <v>27.592507994518023</v>
      </c>
      <c r="K3" s="3">
        <f t="shared" ref="K3:K66" si="4">IF($A3&lt;&gt;$A2,0,(E3/E2-1)*400)</f>
        <v>-4.8939985233625194</v>
      </c>
      <c r="L3" s="3">
        <f t="shared" ref="L3:L66" si="5">IF($A3&lt;&gt;$A2,0,(F3/F2-1)*400)</f>
        <v>24.249922672440416</v>
      </c>
      <c r="M3" s="3">
        <f t="shared" ref="M3:M66" si="6">IF($A3&lt;&gt;$A2,0,(G3/G2-1)*400)</f>
        <v>-7.9697207741198373</v>
      </c>
    </row>
    <row r="4" spans="1:13" x14ac:dyDescent="0.25">
      <c r="A4" t="s">
        <v>19</v>
      </c>
      <c r="B4" s="5">
        <v>1976</v>
      </c>
      <c r="C4" s="1">
        <v>31191</v>
      </c>
      <c r="D4" s="1">
        <v>2498</v>
      </c>
      <c r="E4" s="1">
        <v>9454</v>
      </c>
      <c r="F4" s="1">
        <v>3665</v>
      </c>
      <c r="G4" s="1">
        <v>13870</v>
      </c>
      <c r="H4" s="3">
        <f t="shared" si="1"/>
        <v>1.467173738991193</v>
      </c>
      <c r="I4" s="3">
        <f t="shared" si="2"/>
        <v>1.4671038713771949</v>
      </c>
      <c r="J4" s="3">
        <f t="shared" si="3"/>
        <v>27.008547008547001</v>
      </c>
      <c r="K4" s="3">
        <f t="shared" si="4"/>
        <v>3.8013881473571765</v>
      </c>
      <c r="L4" s="3">
        <f t="shared" si="5"/>
        <v>27.529892096821218</v>
      </c>
      <c r="M4" s="3">
        <f t="shared" si="6"/>
        <v>4.2553191489361986</v>
      </c>
    </row>
    <row r="5" spans="1:13" x14ac:dyDescent="0.25">
      <c r="A5" t="s">
        <v>19</v>
      </c>
      <c r="B5" s="5">
        <v>1977</v>
      </c>
      <c r="C5" s="1">
        <v>31774</v>
      </c>
      <c r="D5" s="1">
        <v>2725</v>
      </c>
      <c r="E5" s="1">
        <v>9701</v>
      </c>
      <c r="F5" s="1">
        <v>3966</v>
      </c>
      <c r="G5" s="1">
        <v>14118</v>
      </c>
      <c r="H5" s="3">
        <f t="shared" si="1"/>
        <v>1.4554128440366974</v>
      </c>
      <c r="I5" s="3">
        <f t="shared" si="2"/>
        <v>1.4553138851664777</v>
      </c>
      <c r="J5" s="3">
        <f t="shared" si="3"/>
        <v>36.349079263410729</v>
      </c>
      <c r="K5" s="3">
        <f t="shared" si="4"/>
        <v>10.450602919399188</v>
      </c>
      <c r="L5" s="3">
        <f t="shared" si="5"/>
        <v>32.85129604365622</v>
      </c>
      <c r="M5" s="3">
        <f t="shared" si="6"/>
        <v>7.1521268925739179</v>
      </c>
    </row>
    <row r="6" spans="1:13" x14ac:dyDescent="0.25">
      <c r="A6" t="s">
        <v>19</v>
      </c>
      <c r="B6" s="5">
        <v>1978</v>
      </c>
      <c r="C6" s="1">
        <v>33228</v>
      </c>
      <c r="D6" s="1">
        <v>3030</v>
      </c>
      <c r="E6" s="1">
        <v>10094</v>
      </c>
      <c r="F6" s="1">
        <v>4458</v>
      </c>
      <c r="G6" s="1">
        <v>14851</v>
      </c>
      <c r="H6" s="3">
        <f t="shared" si="1"/>
        <v>1.4712871287128713</v>
      </c>
      <c r="I6" s="3">
        <f t="shared" si="2"/>
        <v>1.4712700614226273</v>
      </c>
      <c r="J6" s="3">
        <f t="shared" si="3"/>
        <v>44.770642201834846</v>
      </c>
      <c r="K6" s="3">
        <f t="shared" si="4"/>
        <v>16.204514998453767</v>
      </c>
      <c r="L6" s="3">
        <f t="shared" si="5"/>
        <v>49.621785173978864</v>
      </c>
      <c r="M6" s="3">
        <f t="shared" si="6"/>
        <v>20.767814137979901</v>
      </c>
    </row>
    <row r="7" spans="1:13" x14ac:dyDescent="0.25">
      <c r="A7" t="s">
        <v>19</v>
      </c>
      <c r="B7" s="5">
        <v>1979</v>
      </c>
      <c r="C7" s="1">
        <v>34208</v>
      </c>
      <c r="D7" s="1">
        <v>3459</v>
      </c>
      <c r="E7" s="1">
        <v>10525</v>
      </c>
      <c r="F7" s="1">
        <v>5015</v>
      </c>
      <c r="G7" s="1">
        <v>15260</v>
      </c>
      <c r="H7" s="3">
        <f t="shared" si="1"/>
        <v>1.4498409945070829</v>
      </c>
      <c r="I7" s="3">
        <f t="shared" si="2"/>
        <v>1.4498812351543944</v>
      </c>
      <c r="J7" s="3">
        <f t="shared" si="3"/>
        <v>56.633663366336592</v>
      </c>
      <c r="K7" s="3">
        <f t="shared" si="4"/>
        <v>17.079453140479472</v>
      </c>
      <c r="L7" s="3">
        <f t="shared" si="5"/>
        <v>49.977568416330165</v>
      </c>
      <c r="M7" s="3">
        <f t="shared" si="6"/>
        <v>11.016093192377596</v>
      </c>
    </row>
    <row r="8" spans="1:13" x14ac:dyDescent="0.25">
      <c r="A8" t="s">
        <v>19</v>
      </c>
      <c r="B8" s="5">
        <v>1980</v>
      </c>
      <c r="C8" s="1">
        <v>33348</v>
      </c>
      <c r="D8" s="1">
        <v>3769</v>
      </c>
      <c r="E8" s="1">
        <v>10314</v>
      </c>
      <c r="F8" s="1">
        <v>5377</v>
      </c>
      <c r="G8" s="1">
        <v>14714</v>
      </c>
      <c r="H8" s="3">
        <f t="shared" si="1"/>
        <v>1.4266383656142212</v>
      </c>
      <c r="I8" s="3">
        <f t="shared" si="2"/>
        <v>1.4266046150862906</v>
      </c>
      <c r="J8" s="3">
        <f t="shared" si="3"/>
        <v>35.848511130384523</v>
      </c>
      <c r="K8" s="3">
        <f t="shared" si="4"/>
        <v>-8.0190023752968909</v>
      </c>
      <c r="L8" s="3">
        <f t="shared" si="5"/>
        <v>28.87337986041878</v>
      </c>
      <c r="M8" s="3">
        <f t="shared" si="6"/>
        <v>-14.311926605504599</v>
      </c>
    </row>
    <row r="9" spans="1:13" x14ac:dyDescent="0.25">
      <c r="A9" t="s">
        <v>19</v>
      </c>
      <c r="B9" s="5">
        <v>1981</v>
      </c>
      <c r="C9" s="1">
        <v>32888</v>
      </c>
      <c r="D9" s="1">
        <v>3787.5</v>
      </c>
      <c r="E9" s="1">
        <v>6239</v>
      </c>
      <c r="F9" s="1">
        <v>5590</v>
      </c>
      <c r="G9" s="1">
        <v>13967</v>
      </c>
      <c r="H9" s="3">
        <f t="shared" si="1"/>
        <v>1.475907590759076</v>
      </c>
      <c r="I9" s="3">
        <f t="shared" si="2"/>
        <v>2.2386600416733451</v>
      </c>
      <c r="J9" s="3">
        <f t="shared" si="3"/>
        <v>1.963385513398741</v>
      </c>
      <c r="K9" s="3">
        <f t="shared" si="4"/>
        <v>-158.03761877060305</v>
      </c>
      <c r="L9" s="3">
        <f t="shared" si="5"/>
        <v>15.845266877440967</v>
      </c>
      <c r="M9" s="3">
        <f t="shared" si="6"/>
        <v>-20.307190430882159</v>
      </c>
    </row>
    <row r="10" spans="1:13" x14ac:dyDescent="0.25">
      <c r="A10" t="s">
        <v>19</v>
      </c>
      <c r="B10" s="5">
        <v>1982</v>
      </c>
      <c r="C10" s="1">
        <v>31537</v>
      </c>
      <c r="D10" s="1">
        <v>3806</v>
      </c>
      <c r="E10" s="1">
        <v>8968</v>
      </c>
      <c r="F10" s="1">
        <v>5714</v>
      </c>
      <c r="G10" s="1">
        <v>13464</v>
      </c>
      <c r="H10" s="3">
        <f t="shared" si="1"/>
        <v>1.5013137151865477</v>
      </c>
      <c r="I10" s="3">
        <f t="shared" si="2"/>
        <v>1.5013380909901872</v>
      </c>
      <c r="J10" s="3">
        <f t="shared" si="3"/>
        <v>1.9537953795379259</v>
      </c>
      <c r="K10" s="3">
        <f t="shared" si="4"/>
        <v>174.96393652828982</v>
      </c>
      <c r="L10" s="3">
        <f t="shared" si="5"/>
        <v>8.8729874776386275</v>
      </c>
      <c r="M10" s="3">
        <f t="shared" si="6"/>
        <v>-14.405384119710751</v>
      </c>
    </row>
    <row r="11" spans="1:13" x14ac:dyDescent="0.25">
      <c r="A11" t="s">
        <v>19</v>
      </c>
      <c r="B11" s="5">
        <v>1983</v>
      </c>
      <c r="C11" s="1">
        <v>31041</v>
      </c>
      <c r="D11" s="1">
        <v>3832</v>
      </c>
      <c r="E11" s="1">
        <v>8666</v>
      </c>
      <c r="F11" s="1">
        <v>5726</v>
      </c>
      <c r="G11" s="1">
        <v>12949</v>
      </c>
      <c r="H11" s="3">
        <f t="shared" si="1"/>
        <v>1.494258872651357</v>
      </c>
      <c r="I11" s="3">
        <f t="shared" si="2"/>
        <v>1.494230325409647</v>
      </c>
      <c r="J11" s="3">
        <f t="shared" si="3"/>
        <v>2.7325275880189182</v>
      </c>
      <c r="K11" s="3">
        <f t="shared" si="4"/>
        <v>-13.470115967885832</v>
      </c>
      <c r="L11" s="3">
        <f t="shared" si="5"/>
        <v>0.84004200210010538</v>
      </c>
      <c r="M11" s="3">
        <f t="shared" si="6"/>
        <v>-15.300059417706491</v>
      </c>
    </row>
    <row r="12" spans="1:13" x14ac:dyDescent="0.25">
      <c r="A12" t="s">
        <v>19</v>
      </c>
      <c r="B12" s="5">
        <v>1984</v>
      </c>
      <c r="C12" s="1">
        <v>30778</v>
      </c>
      <c r="D12" s="1">
        <v>4086</v>
      </c>
      <c r="E12" s="1">
        <v>8871</v>
      </c>
      <c r="F12" s="1">
        <v>6122</v>
      </c>
      <c r="G12" s="1">
        <v>13291</v>
      </c>
      <c r="H12" s="3">
        <f t="shared" si="1"/>
        <v>1.4982868330885952</v>
      </c>
      <c r="I12" s="3">
        <f t="shared" si="2"/>
        <v>1.4982527336264231</v>
      </c>
      <c r="J12" s="3">
        <f t="shared" si="3"/>
        <v>26.513569937369486</v>
      </c>
      <c r="K12" s="3">
        <f t="shared" si="4"/>
        <v>9.4622663281790587</v>
      </c>
      <c r="L12" s="3">
        <f t="shared" si="5"/>
        <v>27.663290254977291</v>
      </c>
      <c r="M12" s="3">
        <f t="shared" si="6"/>
        <v>10.564522356938788</v>
      </c>
    </row>
    <row r="13" spans="1:13" x14ac:dyDescent="0.25">
      <c r="A13" t="s">
        <v>19</v>
      </c>
      <c r="B13" s="5">
        <v>1985</v>
      </c>
      <c r="C13" s="1">
        <v>30343</v>
      </c>
      <c r="D13" s="1">
        <v>4328</v>
      </c>
      <c r="E13" s="1">
        <v>9084</v>
      </c>
      <c r="F13" s="1">
        <v>6441</v>
      </c>
      <c r="G13" s="1">
        <v>13519</v>
      </c>
      <c r="H13" s="3">
        <f t="shared" si="1"/>
        <v>1.4882162661737524</v>
      </c>
      <c r="I13" s="3">
        <f t="shared" si="2"/>
        <v>1.4882210479964773</v>
      </c>
      <c r="J13" s="3">
        <f t="shared" si="3"/>
        <v>23.690651003426311</v>
      </c>
      <c r="K13" s="3">
        <f t="shared" si="4"/>
        <v>9.6043287115319842</v>
      </c>
      <c r="L13" s="3">
        <f t="shared" si="5"/>
        <v>20.842861809866076</v>
      </c>
      <c r="M13" s="3">
        <f t="shared" si="6"/>
        <v>6.8617861710932537</v>
      </c>
    </row>
    <row r="14" spans="1:13" x14ac:dyDescent="0.25">
      <c r="A14" t="s">
        <v>19</v>
      </c>
      <c r="B14" s="5">
        <v>1986</v>
      </c>
      <c r="C14" s="1">
        <v>29740</v>
      </c>
      <c r="D14" s="1">
        <v>4610</v>
      </c>
      <c r="E14" s="1">
        <v>9504</v>
      </c>
      <c r="F14" s="1">
        <v>6703</v>
      </c>
      <c r="G14" s="1">
        <v>13819</v>
      </c>
      <c r="H14" s="3">
        <f t="shared" si="1"/>
        <v>1.4540130151843818</v>
      </c>
      <c r="I14" s="3">
        <f t="shared" si="2"/>
        <v>1.4540193602693603</v>
      </c>
      <c r="J14" s="3">
        <f t="shared" si="3"/>
        <v>26.062846580406696</v>
      </c>
      <c r="K14" s="3">
        <f t="shared" si="4"/>
        <v>18.494055482166427</v>
      </c>
      <c r="L14" s="3">
        <f t="shared" si="5"/>
        <v>16.270765409097976</v>
      </c>
      <c r="M14" s="3">
        <f t="shared" si="6"/>
        <v>8.8763961831496374</v>
      </c>
    </row>
    <row r="15" spans="1:13" x14ac:dyDescent="0.25">
      <c r="A15" t="s">
        <v>19</v>
      </c>
      <c r="B15" s="5">
        <v>1987</v>
      </c>
      <c r="C15" s="1">
        <v>29835</v>
      </c>
      <c r="D15" s="1">
        <v>4845</v>
      </c>
      <c r="E15" s="1">
        <v>9662</v>
      </c>
      <c r="F15" s="1">
        <v>7091</v>
      </c>
      <c r="G15" s="1">
        <v>14141</v>
      </c>
      <c r="H15" s="3">
        <f t="shared" si="1"/>
        <v>1.4635706914344686</v>
      </c>
      <c r="I15" s="3">
        <f t="shared" si="2"/>
        <v>1.4635686193334714</v>
      </c>
      <c r="J15" s="3">
        <f t="shared" si="3"/>
        <v>20.390455531453355</v>
      </c>
      <c r="K15" s="3">
        <f t="shared" si="4"/>
        <v>6.6498316498316612</v>
      </c>
      <c r="L15" s="3">
        <f t="shared" si="5"/>
        <v>23.153811726092766</v>
      </c>
      <c r="M15" s="3">
        <f t="shared" si="6"/>
        <v>9.3205007598234246</v>
      </c>
    </row>
    <row r="16" spans="1:13" x14ac:dyDescent="0.25">
      <c r="A16" t="s">
        <v>19</v>
      </c>
      <c r="B16" s="5">
        <v>1988</v>
      </c>
      <c r="C16" s="1">
        <v>29105</v>
      </c>
      <c r="D16" s="1">
        <v>5024</v>
      </c>
      <c r="E16" s="1">
        <v>9665</v>
      </c>
      <c r="F16" s="1">
        <v>7575</v>
      </c>
      <c r="G16" s="1">
        <v>14572</v>
      </c>
      <c r="H16" s="3">
        <f t="shared" si="1"/>
        <v>1.5077627388535031</v>
      </c>
      <c r="I16" s="3">
        <f t="shared" si="2"/>
        <v>1.5077082255561303</v>
      </c>
      <c r="J16" s="3">
        <f t="shared" si="3"/>
        <v>14.778121775025799</v>
      </c>
      <c r="K16" s="3">
        <f t="shared" si="4"/>
        <v>0.12419788863589076</v>
      </c>
      <c r="L16" s="3">
        <f t="shared" si="5"/>
        <v>27.302214074178544</v>
      </c>
      <c r="M16" s="3">
        <f t="shared" si="6"/>
        <v>12.191499893925428</v>
      </c>
    </row>
    <row r="17" spans="1:13" x14ac:dyDescent="0.25">
      <c r="A17" t="s">
        <v>19</v>
      </c>
      <c r="B17" s="5">
        <v>1989</v>
      </c>
      <c r="C17" s="1">
        <v>28332</v>
      </c>
      <c r="D17" s="1">
        <v>5409</v>
      </c>
      <c r="E17" s="1">
        <v>9975</v>
      </c>
      <c r="F17" s="1">
        <v>7914</v>
      </c>
      <c r="G17" s="1">
        <v>14594</v>
      </c>
      <c r="H17" s="3">
        <f t="shared" si="1"/>
        <v>1.4631170271769274</v>
      </c>
      <c r="I17" s="3">
        <f t="shared" si="2"/>
        <v>1.4630576441102756</v>
      </c>
      <c r="J17" s="3">
        <f t="shared" si="3"/>
        <v>30.652866242038179</v>
      </c>
      <c r="K17" s="3">
        <f t="shared" si="4"/>
        <v>12.829798241076062</v>
      </c>
      <c r="L17" s="3">
        <f t="shared" si="5"/>
        <v>17.900990099009917</v>
      </c>
      <c r="M17" s="3">
        <f t="shared" si="6"/>
        <v>0.60389788635744068</v>
      </c>
    </row>
    <row r="18" spans="1:13" x14ac:dyDescent="0.25">
      <c r="A18" t="s">
        <v>19</v>
      </c>
      <c r="B18" s="5">
        <v>1990</v>
      </c>
      <c r="C18" s="1">
        <v>27724</v>
      </c>
      <c r="D18" s="1">
        <v>5565</v>
      </c>
      <c r="E18" s="1">
        <v>9780</v>
      </c>
      <c r="F18" s="1">
        <v>7853</v>
      </c>
      <c r="G18" s="1">
        <v>13801</v>
      </c>
      <c r="H18" s="3">
        <f t="shared" si="1"/>
        <v>1.4111410601976639</v>
      </c>
      <c r="I18" s="3">
        <f t="shared" si="2"/>
        <v>1.4111451942740287</v>
      </c>
      <c r="J18" s="3">
        <f t="shared" si="3"/>
        <v>11.536328341652791</v>
      </c>
      <c r="K18" s="3">
        <f t="shared" si="4"/>
        <v>-7.8195488721804374</v>
      </c>
      <c r="L18" s="3">
        <f t="shared" si="5"/>
        <v>-3.0831437958048991</v>
      </c>
      <c r="M18" s="3">
        <f t="shared" si="6"/>
        <v>-21.734959572427037</v>
      </c>
    </row>
    <row r="19" spans="1:13" x14ac:dyDescent="0.25">
      <c r="A19" t="s">
        <v>19</v>
      </c>
      <c r="B19" s="5">
        <v>1991</v>
      </c>
      <c r="C19" s="1">
        <v>26702</v>
      </c>
      <c r="D19" s="1">
        <v>5711</v>
      </c>
      <c r="E19" s="1">
        <v>9684</v>
      </c>
      <c r="F19" s="1">
        <v>7973</v>
      </c>
      <c r="G19" s="1">
        <v>13520</v>
      </c>
      <c r="H19" s="3">
        <f t="shared" si="1"/>
        <v>1.3960777447032044</v>
      </c>
      <c r="I19" s="3">
        <f t="shared" si="2"/>
        <v>1.396117306897976</v>
      </c>
      <c r="J19" s="3">
        <f t="shared" si="3"/>
        <v>10.494159928122215</v>
      </c>
      <c r="K19" s="3">
        <f t="shared" si="4"/>
        <v>-3.9263803680981813</v>
      </c>
      <c r="L19" s="3">
        <f t="shared" si="5"/>
        <v>6.1123137654399251</v>
      </c>
      <c r="M19" s="3">
        <f t="shared" si="6"/>
        <v>-8.1443373668574903</v>
      </c>
    </row>
    <row r="20" spans="1:13" x14ac:dyDescent="0.25">
      <c r="A20" t="s">
        <v>19</v>
      </c>
      <c r="B20" s="5">
        <v>1992</v>
      </c>
      <c r="C20" s="1">
        <v>27967</v>
      </c>
      <c r="D20" s="1">
        <v>5706</v>
      </c>
      <c r="E20" s="1">
        <v>9437</v>
      </c>
      <c r="F20" s="1">
        <v>8166</v>
      </c>
      <c r="G20" s="1">
        <v>13505</v>
      </c>
      <c r="H20" s="3">
        <f t="shared" si="1"/>
        <v>1.4311251314405888</v>
      </c>
      <c r="I20" s="3">
        <f t="shared" si="2"/>
        <v>1.4310691957189785</v>
      </c>
      <c r="J20" s="3">
        <f t="shared" si="3"/>
        <v>-0.35020136578531869</v>
      </c>
      <c r="K20" s="3">
        <f t="shared" si="4"/>
        <v>-10.20239570425443</v>
      </c>
      <c r="L20" s="3">
        <f t="shared" si="5"/>
        <v>9.6826790417659403</v>
      </c>
      <c r="M20" s="3">
        <f t="shared" si="6"/>
        <v>-0.44378698224853963</v>
      </c>
    </row>
    <row r="21" spans="1:13" x14ac:dyDescent="0.25">
      <c r="A21" t="s">
        <v>19</v>
      </c>
      <c r="B21" s="5">
        <v>1993</v>
      </c>
      <c r="C21" s="1">
        <v>27294</v>
      </c>
      <c r="D21" s="1">
        <v>5860</v>
      </c>
      <c r="E21" s="1">
        <v>9458</v>
      </c>
      <c r="F21" s="1">
        <v>8417</v>
      </c>
      <c r="G21" s="1">
        <v>13584</v>
      </c>
      <c r="H21" s="3">
        <f t="shared" si="1"/>
        <v>1.4363481228668942</v>
      </c>
      <c r="I21" s="3">
        <f t="shared" si="2"/>
        <v>1.4362444491435822</v>
      </c>
      <c r="J21" s="3">
        <f t="shared" si="3"/>
        <v>10.795653697861862</v>
      </c>
      <c r="K21" s="3">
        <f t="shared" si="4"/>
        <v>0.8901133834904762</v>
      </c>
      <c r="L21" s="3">
        <f t="shared" si="5"/>
        <v>12.29488121479303</v>
      </c>
      <c r="M21" s="3">
        <f t="shared" si="6"/>
        <v>2.3398741206960061</v>
      </c>
    </row>
    <row r="22" spans="1:13" x14ac:dyDescent="0.25">
      <c r="A22" t="s">
        <v>19</v>
      </c>
      <c r="B22" s="5">
        <v>1994</v>
      </c>
      <c r="C22" s="1">
        <v>27026</v>
      </c>
      <c r="D22" s="1">
        <v>6232</v>
      </c>
      <c r="E22" s="1">
        <v>9852</v>
      </c>
      <c r="F22" s="1">
        <v>8764</v>
      </c>
      <c r="G22" s="1">
        <v>13855</v>
      </c>
      <c r="H22" s="3">
        <f t="shared" si="1"/>
        <v>1.4062901155327343</v>
      </c>
      <c r="I22" s="3">
        <f t="shared" si="2"/>
        <v>1.4063134388956557</v>
      </c>
      <c r="J22" s="3">
        <f t="shared" si="3"/>
        <v>25.392491467576761</v>
      </c>
      <c r="K22" s="3">
        <f t="shared" si="4"/>
        <v>16.663142313385482</v>
      </c>
      <c r="L22" s="3">
        <f t="shared" si="5"/>
        <v>16.490436022335775</v>
      </c>
      <c r="M22" s="3">
        <f t="shared" si="6"/>
        <v>7.9799764428739373</v>
      </c>
    </row>
    <row r="23" spans="1:13" x14ac:dyDescent="0.25">
      <c r="A23" t="s">
        <v>19</v>
      </c>
      <c r="B23" s="5">
        <v>1995</v>
      </c>
      <c r="C23" s="1">
        <v>27351</v>
      </c>
      <c r="D23" s="1">
        <v>6071</v>
      </c>
      <c r="E23" s="1">
        <v>9372</v>
      </c>
      <c r="F23" s="1">
        <v>8932</v>
      </c>
      <c r="G23" s="1">
        <v>13789</v>
      </c>
      <c r="H23" s="3">
        <f t="shared" si="1"/>
        <v>1.4712567945972657</v>
      </c>
      <c r="I23" s="3">
        <f t="shared" si="2"/>
        <v>1.4712974818608622</v>
      </c>
      <c r="J23" s="3">
        <f t="shared" si="3"/>
        <v>-10.33376123234917</v>
      </c>
      <c r="K23" s="3">
        <f t="shared" si="4"/>
        <v>-19.488428745432394</v>
      </c>
      <c r="L23" s="3">
        <f t="shared" si="5"/>
        <v>7.667731629392982</v>
      </c>
      <c r="M23" s="3">
        <f t="shared" si="6"/>
        <v>-1.905449296282935</v>
      </c>
    </row>
    <row r="24" spans="1:13" x14ac:dyDescent="0.25">
      <c r="A24" t="s">
        <v>19</v>
      </c>
      <c r="B24" s="5">
        <v>1996</v>
      </c>
      <c r="C24" s="1">
        <v>27518</v>
      </c>
      <c r="D24" s="1">
        <v>6403</v>
      </c>
      <c r="E24" s="1">
        <v>9624</v>
      </c>
      <c r="F24" s="1">
        <v>9150</v>
      </c>
      <c r="G24" s="1">
        <v>13753</v>
      </c>
      <c r="H24" s="3">
        <f t="shared" si="1"/>
        <v>1.4290176479775105</v>
      </c>
      <c r="I24" s="3">
        <f t="shared" si="2"/>
        <v>1.4290315876974231</v>
      </c>
      <c r="J24" s="3">
        <f t="shared" si="3"/>
        <v>21.874485257782883</v>
      </c>
      <c r="K24" s="3">
        <f t="shared" si="4"/>
        <v>10.755441741357252</v>
      </c>
      <c r="L24" s="3">
        <f t="shared" si="5"/>
        <v>9.7626511419615092</v>
      </c>
      <c r="M24" s="3">
        <f t="shared" si="6"/>
        <v>-1.0443106824280068</v>
      </c>
    </row>
    <row r="25" spans="1:13" x14ac:dyDescent="0.25">
      <c r="A25" t="s">
        <v>19</v>
      </c>
      <c r="B25" s="5">
        <v>1997</v>
      </c>
      <c r="C25" s="1">
        <v>27531</v>
      </c>
      <c r="D25" s="1">
        <v>6862</v>
      </c>
      <c r="E25" s="1">
        <v>10096</v>
      </c>
      <c r="F25" s="1">
        <v>10105</v>
      </c>
      <c r="G25" s="1">
        <v>14867</v>
      </c>
      <c r="H25" s="3">
        <f t="shared" si="1"/>
        <v>1.4726027397260273</v>
      </c>
      <c r="I25" s="3">
        <f t="shared" si="2"/>
        <v>1.4725633914421552</v>
      </c>
      <c r="J25" s="3">
        <f t="shared" si="3"/>
        <v>28.674059034827426</v>
      </c>
      <c r="K25" s="3">
        <f t="shared" si="4"/>
        <v>19.61762261014135</v>
      </c>
      <c r="L25" s="3">
        <f t="shared" si="5"/>
        <v>41.748633879781408</v>
      </c>
      <c r="M25" s="3">
        <f t="shared" si="6"/>
        <v>32.400203591943551</v>
      </c>
    </row>
    <row r="26" spans="1:13" x14ac:dyDescent="0.25">
      <c r="A26" t="s">
        <v>19</v>
      </c>
      <c r="B26" s="5">
        <v>1998</v>
      </c>
      <c r="C26" s="1">
        <v>27954</v>
      </c>
      <c r="D26" s="1">
        <v>7190</v>
      </c>
      <c r="E26" s="1">
        <v>10437</v>
      </c>
      <c r="F26" s="1">
        <v>10818</v>
      </c>
      <c r="G26" s="1">
        <v>15703</v>
      </c>
      <c r="H26" s="3">
        <f t="shared" si="1"/>
        <v>1.5045897079276773</v>
      </c>
      <c r="I26" s="3">
        <f t="shared" si="2"/>
        <v>1.5045511162211362</v>
      </c>
      <c r="J26" s="3">
        <f t="shared" si="3"/>
        <v>19.119790148644711</v>
      </c>
      <c r="K26" s="3">
        <f t="shared" si="4"/>
        <v>13.510301109350209</v>
      </c>
      <c r="L26" s="3">
        <f t="shared" si="5"/>
        <v>28.223651657595283</v>
      </c>
      <c r="M26" s="3">
        <f t="shared" si="6"/>
        <v>22.492769220421049</v>
      </c>
    </row>
    <row r="27" spans="1:13" x14ac:dyDescent="0.25">
      <c r="A27" t="s">
        <v>19</v>
      </c>
      <c r="B27" s="5">
        <v>1999</v>
      </c>
      <c r="C27" s="1">
        <v>28074</v>
      </c>
      <c r="D27" s="1">
        <v>7348</v>
      </c>
      <c r="E27" s="1">
        <v>10444</v>
      </c>
      <c r="F27" s="1">
        <v>10664</v>
      </c>
      <c r="G27" s="1">
        <v>15157</v>
      </c>
      <c r="H27" s="3">
        <f t="shared" si="1"/>
        <v>1.4512792596624933</v>
      </c>
      <c r="I27" s="3">
        <f t="shared" si="2"/>
        <v>1.4512638835695135</v>
      </c>
      <c r="J27" s="3">
        <f t="shared" si="3"/>
        <v>8.7899860917941552</v>
      </c>
      <c r="K27" s="3">
        <f t="shared" si="4"/>
        <v>0.26827632461436934</v>
      </c>
      <c r="L27" s="3">
        <f t="shared" si="5"/>
        <v>-5.694213348123478</v>
      </c>
      <c r="M27" s="3">
        <f t="shared" si="6"/>
        <v>-13.908170413296839</v>
      </c>
    </row>
    <row r="28" spans="1:13" x14ac:dyDescent="0.25">
      <c r="A28" t="s">
        <v>19</v>
      </c>
      <c r="B28" s="5">
        <v>2000</v>
      </c>
      <c r="C28" s="1">
        <v>28729</v>
      </c>
      <c r="D28" s="1">
        <v>8371</v>
      </c>
      <c r="E28" s="1">
        <v>11508</v>
      </c>
      <c r="F28" s="1">
        <v>11884</v>
      </c>
      <c r="G28" s="1">
        <v>16337</v>
      </c>
      <c r="H28" s="3">
        <f t="shared" si="1"/>
        <v>1.4196631226854617</v>
      </c>
      <c r="I28" s="3">
        <f t="shared" si="2"/>
        <v>1.4196211331247828</v>
      </c>
      <c r="J28" s="3">
        <f t="shared" si="3"/>
        <v>55.68862275449105</v>
      </c>
      <c r="K28" s="3">
        <f t="shared" si="4"/>
        <v>40.75067024128689</v>
      </c>
      <c r="L28" s="3">
        <f t="shared" si="5"/>
        <v>45.761440360090063</v>
      </c>
      <c r="M28" s="3">
        <f t="shared" si="6"/>
        <v>31.140727056805417</v>
      </c>
    </row>
    <row r="29" spans="1:13" x14ac:dyDescent="0.25">
      <c r="A29" t="s">
        <v>19</v>
      </c>
      <c r="B29" s="5">
        <v>2001</v>
      </c>
      <c r="C29" s="1">
        <v>28350</v>
      </c>
      <c r="D29" s="1">
        <v>8329</v>
      </c>
      <c r="E29" s="1">
        <v>11137</v>
      </c>
      <c r="F29" s="1">
        <v>12479</v>
      </c>
      <c r="G29" s="1">
        <v>16687</v>
      </c>
      <c r="H29" s="3">
        <f t="shared" si="1"/>
        <v>1.4982590947292591</v>
      </c>
      <c r="I29" s="3">
        <f t="shared" si="2"/>
        <v>1.4983388704318936</v>
      </c>
      <c r="J29" s="3">
        <f t="shared" si="3"/>
        <v>-2.0069286823557686</v>
      </c>
      <c r="K29" s="3">
        <f t="shared" si="4"/>
        <v>-12.895377128953767</v>
      </c>
      <c r="L29" s="3">
        <f t="shared" si="5"/>
        <v>20.026926960619296</v>
      </c>
      <c r="M29" s="3">
        <f t="shared" si="6"/>
        <v>8.5695048050437705</v>
      </c>
    </row>
    <row r="30" spans="1:13" x14ac:dyDescent="0.25">
      <c r="A30" t="s">
        <v>19</v>
      </c>
      <c r="B30" s="5">
        <v>2002</v>
      </c>
      <c r="C30" s="1">
        <v>27704</v>
      </c>
      <c r="D30" s="1">
        <v>8578</v>
      </c>
      <c r="E30" s="1">
        <v>11288</v>
      </c>
      <c r="F30" s="1">
        <v>12311</v>
      </c>
      <c r="G30" s="1">
        <v>16200</v>
      </c>
      <c r="H30" s="3">
        <f t="shared" si="1"/>
        <v>1.4351830263464678</v>
      </c>
      <c r="I30" s="3">
        <f t="shared" si="2"/>
        <v>1.435152374202693</v>
      </c>
      <c r="J30" s="3">
        <f t="shared" si="3"/>
        <v>11.958218273502208</v>
      </c>
      <c r="K30" s="3">
        <f t="shared" si="4"/>
        <v>5.4233635628984089</v>
      </c>
      <c r="L30" s="3">
        <f t="shared" si="5"/>
        <v>-5.3850468787563166</v>
      </c>
      <c r="M30" s="3">
        <f t="shared" si="6"/>
        <v>-11.673758015221436</v>
      </c>
    </row>
    <row r="31" spans="1:13" x14ac:dyDescent="0.25">
      <c r="A31" t="s">
        <v>19</v>
      </c>
      <c r="B31" s="5">
        <v>2003</v>
      </c>
      <c r="C31" s="1">
        <v>27831</v>
      </c>
      <c r="D31" s="1">
        <v>8614</v>
      </c>
      <c r="E31" s="1">
        <v>11088</v>
      </c>
      <c r="F31" s="1">
        <v>12038</v>
      </c>
      <c r="G31" s="1">
        <v>15495</v>
      </c>
      <c r="H31" s="3">
        <f t="shared" si="1"/>
        <v>1.397492454144416</v>
      </c>
      <c r="I31" s="3">
        <f t="shared" si="2"/>
        <v>1.3974567099567099</v>
      </c>
      <c r="J31" s="3">
        <f t="shared" si="3"/>
        <v>1.6787129867101847</v>
      </c>
      <c r="K31" s="3">
        <f t="shared" si="4"/>
        <v>-7.0871722182848984</v>
      </c>
      <c r="L31" s="3">
        <f t="shared" si="5"/>
        <v>-8.8701161562830144</v>
      </c>
      <c r="M31" s="3">
        <f t="shared" si="6"/>
        <v>-17.407407407407405</v>
      </c>
    </row>
    <row r="32" spans="1:13" x14ac:dyDescent="0.25">
      <c r="A32" t="s">
        <v>19</v>
      </c>
      <c r="B32" s="5">
        <v>2004</v>
      </c>
      <c r="C32" s="1">
        <v>27792</v>
      </c>
      <c r="D32" s="1">
        <v>8817</v>
      </c>
      <c r="E32" s="1">
        <v>11051</v>
      </c>
      <c r="F32" s="1">
        <v>12818</v>
      </c>
      <c r="G32" s="1">
        <v>16065</v>
      </c>
      <c r="H32" s="3">
        <f t="shared" si="1"/>
        <v>1.4537824656912781</v>
      </c>
      <c r="I32" s="3">
        <f t="shared" si="2"/>
        <v>1.4537145959641662</v>
      </c>
      <c r="J32" s="3">
        <f t="shared" si="3"/>
        <v>9.4265149756211031</v>
      </c>
      <c r="K32" s="3">
        <f t="shared" si="4"/>
        <v>-1.334776334776322</v>
      </c>
      <c r="L32" s="3">
        <f t="shared" si="5"/>
        <v>25.917926565874705</v>
      </c>
      <c r="M32" s="3">
        <f t="shared" si="6"/>
        <v>14.714424007744409</v>
      </c>
    </row>
    <row r="33" spans="1:13" x14ac:dyDescent="0.25">
      <c r="A33" t="s">
        <v>19</v>
      </c>
      <c r="B33" s="5">
        <v>2005</v>
      </c>
      <c r="C33" s="1">
        <v>27666</v>
      </c>
      <c r="D33" s="1">
        <v>9294</v>
      </c>
      <c r="E33" s="1">
        <v>11267</v>
      </c>
      <c r="F33" s="1">
        <v>13231</v>
      </c>
      <c r="G33" s="1">
        <v>16040</v>
      </c>
      <c r="H33" s="3">
        <f t="shared" si="1"/>
        <v>1.4236066279319992</v>
      </c>
      <c r="I33" s="3">
        <f t="shared" si="2"/>
        <v>1.4236265199254461</v>
      </c>
      <c r="J33" s="3">
        <f t="shared" si="3"/>
        <v>21.640013610071485</v>
      </c>
      <c r="K33" s="3">
        <f t="shared" si="4"/>
        <v>7.8182969866980478</v>
      </c>
      <c r="L33" s="3">
        <f t="shared" si="5"/>
        <v>12.888126072710282</v>
      </c>
      <c r="M33" s="3">
        <f t="shared" si="6"/>
        <v>-0.62247121070648781</v>
      </c>
    </row>
    <row r="34" spans="1:13" x14ac:dyDescent="0.25">
      <c r="A34" t="s">
        <v>19</v>
      </c>
      <c r="B34" s="5">
        <v>2006</v>
      </c>
      <c r="C34" s="1">
        <v>27360</v>
      </c>
      <c r="D34" s="1">
        <v>9906</v>
      </c>
      <c r="E34" s="1">
        <v>11632</v>
      </c>
      <c r="F34" s="1">
        <v>13796</v>
      </c>
      <c r="G34" s="1">
        <v>16199</v>
      </c>
      <c r="H34" s="3">
        <f t="shared" si="1"/>
        <v>1.3926912982031092</v>
      </c>
      <c r="I34" s="3">
        <f t="shared" si="2"/>
        <v>1.392623796423659</v>
      </c>
      <c r="J34" s="3">
        <f t="shared" si="3"/>
        <v>26.339573918657155</v>
      </c>
      <c r="K34" s="3">
        <f t="shared" si="4"/>
        <v>12.958196503062069</v>
      </c>
      <c r="L34" s="3">
        <f t="shared" si="5"/>
        <v>17.081097422719349</v>
      </c>
      <c r="M34" s="3">
        <f t="shared" si="6"/>
        <v>3.9650872817954763</v>
      </c>
    </row>
    <row r="35" spans="1:13" x14ac:dyDescent="0.25">
      <c r="A35" t="s">
        <v>19</v>
      </c>
      <c r="B35" s="5">
        <v>2007</v>
      </c>
      <c r="C35" s="1">
        <v>27297</v>
      </c>
      <c r="D35" s="1">
        <v>10128</v>
      </c>
      <c r="E35" s="1">
        <v>11564</v>
      </c>
      <c r="F35" s="1">
        <v>14013</v>
      </c>
      <c r="G35" s="1">
        <v>16000</v>
      </c>
      <c r="H35" s="3">
        <f t="shared" si="1"/>
        <v>1.3835900473933649</v>
      </c>
      <c r="I35" s="3">
        <f t="shared" si="2"/>
        <v>1.3836042891732965</v>
      </c>
      <c r="J35" s="3">
        <f t="shared" si="3"/>
        <v>8.9642640823742958</v>
      </c>
      <c r="K35" s="3">
        <f t="shared" si="4"/>
        <v>-2.3383768913342706</v>
      </c>
      <c r="L35" s="3">
        <f t="shared" si="5"/>
        <v>6.291678747462992</v>
      </c>
      <c r="M35" s="3">
        <f t="shared" si="6"/>
        <v>-4.9138835730600849</v>
      </c>
    </row>
    <row r="36" spans="1:13" x14ac:dyDescent="0.25">
      <c r="A36" t="s">
        <v>19</v>
      </c>
      <c r="B36" s="5">
        <v>2008</v>
      </c>
      <c r="C36" s="1">
        <v>27036</v>
      </c>
      <c r="D36" s="1">
        <v>9862</v>
      </c>
      <c r="E36" s="1">
        <v>10844</v>
      </c>
      <c r="F36" s="1">
        <v>14268</v>
      </c>
      <c r="G36" s="1">
        <v>15689</v>
      </c>
      <c r="H36" s="3">
        <f t="shared" si="1"/>
        <v>1.4467653619955385</v>
      </c>
      <c r="I36" s="3">
        <f t="shared" si="2"/>
        <v>1.4467908520841017</v>
      </c>
      <c r="J36" s="3">
        <f t="shared" si="3"/>
        <v>-10.505529225908372</v>
      </c>
      <c r="K36" s="3">
        <f t="shared" si="4"/>
        <v>-24.904877205119334</v>
      </c>
      <c r="L36" s="3">
        <f t="shared" si="5"/>
        <v>7.2789552558338855</v>
      </c>
      <c r="M36" s="3">
        <f t="shared" si="6"/>
        <v>-7.7749999999999986</v>
      </c>
    </row>
    <row r="37" spans="1:13" x14ac:dyDescent="0.25">
      <c r="A37" t="s">
        <v>19</v>
      </c>
      <c r="B37" s="5">
        <v>2009</v>
      </c>
      <c r="C37" s="1">
        <v>26083</v>
      </c>
      <c r="D37" s="1">
        <v>9505</v>
      </c>
      <c r="E37" s="1">
        <v>10488</v>
      </c>
      <c r="F37" s="1">
        <v>13620</v>
      </c>
      <c r="G37" s="1">
        <v>15029</v>
      </c>
      <c r="H37" s="3">
        <f t="shared" si="1"/>
        <v>1.4329300368227249</v>
      </c>
      <c r="I37" s="3">
        <f t="shared" si="2"/>
        <v>1.4329710144927537</v>
      </c>
      <c r="J37" s="3">
        <f t="shared" si="3"/>
        <v>-14.479821537213544</v>
      </c>
      <c r="K37" s="3">
        <f t="shared" si="4"/>
        <v>-13.131685724824793</v>
      </c>
      <c r="L37" s="3">
        <f t="shared" si="5"/>
        <v>-18.166526492851133</v>
      </c>
      <c r="M37" s="3">
        <f t="shared" si="6"/>
        <v>-16.827076295493669</v>
      </c>
    </row>
    <row r="38" spans="1:13" x14ac:dyDescent="0.25">
      <c r="A38" t="s">
        <v>19</v>
      </c>
      <c r="B38" s="5">
        <v>2010</v>
      </c>
      <c r="C38" s="1">
        <v>25491</v>
      </c>
      <c r="D38" s="1">
        <v>9269</v>
      </c>
      <c r="E38" s="1">
        <v>10065</v>
      </c>
      <c r="F38" s="1">
        <v>13584</v>
      </c>
      <c r="G38" s="1">
        <v>14750</v>
      </c>
      <c r="H38" s="3">
        <f t="shared" si="1"/>
        <v>1.4655302621642032</v>
      </c>
      <c r="I38" s="3">
        <f t="shared" si="2"/>
        <v>1.4654744162940885</v>
      </c>
      <c r="J38" s="3">
        <f t="shared" si="3"/>
        <v>-9.9316149395055398</v>
      </c>
      <c r="K38" s="3">
        <f t="shared" si="4"/>
        <v>-16.132723112128168</v>
      </c>
      <c r="L38" s="3">
        <f t="shared" si="5"/>
        <v>-1.0572687224669419</v>
      </c>
      <c r="M38" s="3">
        <f t="shared" si="6"/>
        <v>-7.4256437554061971</v>
      </c>
    </row>
    <row r="39" spans="1:13" x14ac:dyDescent="0.25">
      <c r="A39" t="s">
        <v>19</v>
      </c>
      <c r="B39" s="5">
        <v>2011</v>
      </c>
      <c r="C39" s="1">
        <v>26014</v>
      </c>
      <c r="D39" s="1">
        <v>9808</v>
      </c>
      <c r="E39" s="1">
        <v>10325</v>
      </c>
      <c r="F39" s="1">
        <v>13793</v>
      </c>
      <c r="G39" s="1">
        <v>14519</v>
      </c>
      <c r="H39" s="3">
        <f t="shared" si="1"/>
        <v>1.4063009787928222</v>
      </c>
      <c r="I39" s="3">
        <f t="shared" si="2"/>
        <v>1.4061985472154963</v>
      </c>
      <c r="J39" s="3">
        <f t="shared" si="3"/>
        <v>23.260330132700435</v>
      </c>
      <c r="K39" s="3">
        <f t="shared" si="4"/>
        <v>10.332836562344738</v>
      </c>
      <c r="L39" s="3">
        <f t="shared" si="5"/>
        <v>6.1542991755006327</v>
      </c>
      <c r="M39" s="3">
        <f t="shared" si="6"/>
        <v>-6.2644067796610248</v>
      </c>
    </row>
    <row r="40" spans="1:13" x14ac:dyDescent="0.25">
      <c r="A40" t="s">
        <v>19</v>
      </c>
      <c r="B40" s="5">
        <v>2012</v>
      </c>
      <c r="C40" s="1">
        <v>26398</v>
      </c>
      <c r="D40" s="1">
        <v>10244</v>
      </c>
      <c r="E40" s="1">
        <v>10563</v>
      </c>
      <c r="F40" s="1">
        <v>14483</v>
      </c>
      <c r="G40" s="1">
        <v>14934</v>
      </c>
      <c r="H40" s="3">
        <f t="shared" si="1"/>
        <v>1.4138032018742679</v>
      </c>
      <c r="I40" s="3">
        <f t="shared" si="2"/>
        <v>1.4138028969042886</v>
      </c>
      <c r="J40" s="3">
        <f t="shared" si="3"/>
        <v>17.781402936378488</v>
      </c>
      <c r="K40" s="3">
        <f t="shared" si="4"/>
        <v>9.2203389830508797</v>
      </c>
      <c r="L40" s="3">
        <f t="shared" si="5"/>
        <v>20.010150076125566</v>
      </c>
      <c r="M40" s="3">
        <f t="shared" si="6"/>
        <v>11.433294304015451</v>
      </c>
    </row>
    <row r="41" spans="1:13" x14ac:dyDescent="0.25">
      <c r="A41" t="s">
        <v>19</v>
      </c>
      <c r="B41" s="5">
        <v>2013</v>
      </c>
      <c r="C41" s="1">
        <v>27412</v>
      </c>
      <c r="D41" s="1">
        <v>10349</v>
      </c>
      <c r="E41" s="1">
        <v>10518</v>
      </c>
      <c r="F41" s="1">
        <v>16051</v>
      </c>
      <c r="G41" s="1">
        <v>16314</v>
      </c>
      <c r="H41" s="3">
        <f t="shared" si="1"/>
        <v>1.5509711083196445</v>
      </c>
      <c r="I41" s="3">
        <f t="shared" si="2"/>
        <v>1.5510553337136337</v>
      </c>
      <c r="J41" s="3">
        <f t="shared" si="3"/>
        <v>4.0999609527528236</v>
      </c>
      <c r="K41" s="3">
        <f t="shared" si="4"/>
        <v>-1.7040613462084853</v>
      </c>
      <c r="L41" s="3">
        <f t="shared" si="5"/>
        <v>43.305944900918277</v>
      </c>
      <c r="M41" s="3">
        <f t="shared" si="6"/>
        <v>36.962635596625134</v>
      </c>
    </row>
    <row r="42" spans="1:13" x14ac:dyDescent="0.25">
      <c r="A42" t="s">
        <v>19</v>
      </c>
      <c r="B42" s="5">
        <v>2013</v>
      </c>
      <c r="C42" s="1">
        <v>26494</v>
      </c>
      <c r="D42" s="1">
        <v>10678</v>
      </c>
      <c r="E42" s="1">
        <v>10853</v>
      </c>
      <c r="F42" s="1">
        <v>15642</v>
      </c>
      <c r="G42" s="1">
        <v>15898</v>
      </c>
      <c r="H42" s="3">
        <f t="shared" si="1"/>
        <v>1.4648810638696386</v>
      </c>
      <c r="I42" s="3">
        <f t="shared" si="2"/>
        <v>1.4648484290058048</v>
      </c>
      <c r="J42" s="3">
        <f t="shared" si="3"/>
        <v>12.716204464199432</v>
      </c>
      <c r="K42" s="3">
        <f t="shared" si="4"/>
        <v>12.740064651074334</v>
      </c>
      <c r="L42" s="3">
        <f t="shared" si="5"/>
        <v>-10.192511370008095</v>
      </c>
      <c r="M42" s="3">
        <f t="shared" si="6"/>
        <v>-10.199828368272668</v>
      </c>
    </row>
    <row r="43" spans="1:13" x14ac:dyDescent="0.25">
      <c r="A43" t="s">
        <v>19</v>
      </c>
      <c r="B43" s="5">
        <v>2014</v>
      </c>
      <c r="C43" s="1">
        <v>27026</v>
      </c>
      <c r="D43" s="1">
        <v>10420</v>
      </c>
      <c r="E43" s="1">
        <v>10420</v>
      </c>
      <c r="F43" s="1">
        <v>15734</v>
      </c>
      <c r="G43" s="1">
        <v>15734</v>
      </c>
      <c r="H43" s="3">
        <f t="shared" si="1"/>
        <v>1.5099808061420346</v>
      </c>
      <c r="I43" s="3">
        <f t="shared" si="2"/>
        <v>1.5099808061420346</v>
      </c>
      <c r="J43" s="3">
        <f t="shared" si="3"/>
        <v>-9.6647312230754956</v>
      </c>
      <c r="K43" s="3">
        <f t="shared" si="4"/>
        <v>-15.958721090942607</v>
      </c>
      <c r="L43" s="3">
        <f t="shared" si="5"/>
        <v>2.3526403273238294</v>
      </c>
      <c r="M43" s="3">
        <f t="shared" si="6"/>
        <v>-4.1263051956220931</v>
      </c>
    </row>
    <row r="44" spans="1:13" x14ac:dyDescent="0.25">
      <c r="A44" t="s">
        <v>20</v>
      </c>
      <c r="B44" s="5">
        <v>1974</v>
      </c>
      <c r="C44" s="1">
        <v>25316</v>
      </c>
      <c r="D44" s="1">
        <v>7880</v>
      </c>
      <c r="E44" s="1">
        <v>34130</v>
      </c>
      <c r="F44" s="1">
        <v>8466</v>
      </c>
      <c r="G44" s="1">
        <v>36668</v>
      </c>
      <c r="H44" s="3">
        <f t="shared" si="1"/>
        <v>1.0743654822335025</v>
      </c>
      <c r="I44" s="3">
        <f t="shared" si="2"/>
        <v>1.0743627307354233</v>
      </c>
      <c r="J44" s="3">
        <f t="shared" si="3"/>
        <v>0</v>
      </c>
      <c r="K44" s="3">
        <f t="shared" si="4"/>
        <v>0</v>
      </c>
      <c r="L44" s="3">
        <f t="shared" si="5"/>
        <v>0</v>
      </c>
      <c r="M44" s="3">
        <f t="shared" si="6"/>
        <v>0</v>
      </c>
    </row>
    <row r="45" spans="1:13" x14ac:dyDescent="0.25">
      <c r="A45" t="s">
        <v>20</v>
      </c>
      <c r="B45" s="5">
        <v>1975</v>
      </c>
      <c r="C45" s="1">
        <v>26315</v>
      </c>
      <c r="D45" s="1">
        <v>8369</v>
      </c>
      <c r="E45" s="1">
        <v>33495</v>
      </c>
      <c r="F45" s="1">
        <v>8981</v>
      </c>
      <c r="G45" s="1">
        <v>35945</v>
      </c>
      <c r="H45" s="3">
        <f t="shared" si="1"/>
        <v>1.0731270163699367</v>
      </c>
      <c r="I45" s="3">
        <f t="shared" si="2"/>
        <v>1.0731452455590387</v>
      </c>
      <c r="J45" s="3">
        <f t="shared" si="3"/>
        <v>24.822335025380671</v>
      </c>
      <c r="K45" s="3">
        <f t="shared" si="4"/>
        <v>-7.4421330208028103</v>
      </c>
      <c r="L45" s="3">
        <f t="shared" si="5"/>
        <v>24.33262461611152</v>
      </c>
      <c r="M45" s="3">
        <f t="shared" si="6"/>
        <v>-7.8869859277844512</v>
      </c>
    </row>
    <row r="46" spans="1:13" x14ac:dyDescent="0.25">
      <c r="A46" t="s">
        <v>20</v>
      </c>
      <c r="B46" s="5">
        <v>1976</v>
      </c>
      <c r="C46" s="1">
        <v>27621</v>
      </c>
      <c r="D46" s="1">
        <v>8754</v>
      </c>
      <c r="E46" s="1">
        <v>33130</v>
      </c>
      <c r="F46" s="1">
        <v>9541</v>
      </c>
      <c r="G46" s="1">
        <v>36108</v>
      </c>
      <c r="H46" s="3">
        <f t="shared" si="1"/>
        <v>1.0899017591957962</v>
      </c>
      <c r="I46" s="3">
        <f t="shared" si="2"/>
        <v>1.0898883187443404</v>
      </c>
      <c r="J46" s="3">
        <f t="shared" si="3"/>
        <v>18.401242681323904</v>
      </c>
      <c r="K46" s="3">
        <f t="shared" si="4"/>
        <v>-4.3588595312733069</v>
      </c>
      <c r="L46" s="3">
        <f t="shared" si="5"/>
        <v>24.941543257989096</v>
      </c>
      <c r="M46" s="3">
        <f t="shared" si="6"/>
        <v>1.8138823202114018</v>
      </c>
    </row>
    <row r="47" spans="1:13" x14ac:dyDescent="0.25">
      <c r="A47" t="s">
        <v>20</v>
      </c>
      <c r="B47" s="5">
        <v>1977</v>
      </c>
      <c r="C47" s="1">
        <v>28736</v>
      </c>
      <c r="D47" s="1">
        <v>9336</v>
      </c>
      <c r="E47" s="1">
        <v>33235</v>
      </c>
      <c r="F47" s="1">
        <v>10170</v>
      </c>
      <c r="G47" s="1">
        <v>36204</v>
      </c>
      <c r="H47" s="3">
        <f t="shared" si="1"/>
        <v>1.0893316195372751</v>
      </c>
      <c r="I47" s="3">
        <f t="shared" si="2"/>
        <v>1.0893335339250789</v>
      </c>
      <c r="J47" s="3">
        <f t="shared" si="3"/>
        <v>26.593557230980114</v>
      </c>
      <c r="K47" s="3">
        <f t="shared" si="4"/>
        <v>1.2677331723513596</v>
      </c>
      <c r="L47" s="3">
        <f t="shared" si="5"/>
        <v>26.370401425427126</v>
      </c>
      <c r="M47" s="3">
        <f t="shared" si="6"/>
        <v>1.0634762379527984</v>
      </c>
    </row>
    <row r="48" spans="1:13" x14ac:dyDescent="0.25">
      <c r="A48" t="s">
        <v>20</v>
      </c>
      <c r="B48" s="5">
        <v>1978</v>
      </c>
      <c r="C48" s="1">
        <v>30790</v>
      </c>
      <c r="D48" s="1">
        <v>9801</v>
      </c>
      <c r="E48" s="1">
        <v>32651</v>
      </c>
      <c r="F48" s="1">
        <v>10711</v>
      </c>
      <c r="G48" s="1">
        <v>35683</v>
      </c>
      <c r="H48" s="3">
        <f t="shared" si="1"/>
        <v>1.0928476686052444</v>
      </c>
      <c r="I48" s="3">
        <f t="shared" si="2"/>
        <v>1.0928608618419038</v>
      </c>
      <c r="J48" s="3">
        <f t="shared" si="3"/>
        <v>19.922879177377872</v>
      </c>
      <c r="K48" s="3">
        <f t="shared" si="4"/>
        <v>-7.0287347675642931</v>
      </c>
      <c r="L48" s="3">
        <f t="shared" si="5"/>
        <v>21.278269419862372</v>
      </c>
      <c r="M48" s="3">
        <f t="shared" si="6"/>
        <v>-5.7562700254115473</v>
      </c>
    </row>
    <row r="49" spans="1:13" x14ac:dyDescent="0.25">
      <c r="A49" t="s">
        <v>20</v>
      </c>
      <c r="B49" s="5">
        <v>1979</v>
      </c>
      <c r="C49" s="1">
        <v>34644</v>
      </c>
      <c r="D49" s="1">
        <v>10388</v>
      </c>
      <c r="E49" s="1">
        <v>31609</v>
      </c>
      <c r="F49" s="1">
        <v>11442</v>
      </c>
      <c r="G49" s="1">
        <v>34817</v>
      </c>
      <c r="H49" s="3">
        <f t="shared" si="1"/>
        <v>1.1014632268001541</v>
      </c>
      <c r="I49" s="3">
        <f t="shared" si="2"/>
        <v>1.1014900819386884</v>
      </c>
      <c r="J49" s="3">
        <f t="shared" si="3"/>
        <v>23.956739108254244</v>
      </c>
      <c r="K49" s="3">
        <f t="shared" si="4"/>
        <v>-12.76530580992925</v>
      </c>
      <c r="L49" s="3">
        <f t="shared" si="5"/>
        <v>27.29903837176737</v>
      </c>
      <c r="M49" s="3">
        <f t="shared" si="6"/>
        <v>-9.7077039486590078</v>
      </c>
    </row>
    <row r="50" spans="1:13" x14ac:dyDescent="0.25">
      <c r="A50" t="s">
        <v>20</v>
      </c>
      <c r="B50" s="5">
        <v>1980</v>
      </c>
      <c r="C50" s="1">
        <v>35646</v>
      </c>
      <c r="D50" s="1">
        <v>11173</v>
      </c>
      <c r="E50" s="1">
        <v>30574</v>
      </c>
      <c r="F50" s="1">
        <v>12225</v>
      </c>
      <c r="G50" s="1">
        <v>33453</v>
      </c>
      <c r="H50" s="3">
        <f t="shared" si="1"/>
        <v>1.0941555535666339</v>
      </c>
      <c r="I50" s="3">
        <f t="shared" si="2"/>
        <v>1.0941649767776542</v>
      </c>
      <c r="J50" s="3">
        <f t="shared" si="3"/>
        <v>30.227185213708108</v>
      </c>
      <c r="K50" s="3">
        <f t="shared" si="4"/>
        <v>-13.097535512037695</v>
      </c>
      <c r="L50" s="3">
        <f t="shared" si="5"/>
        <v>27.372836916622934</v>
      </c>
      <c r="M50" s="3">
        <f t="shared" si="6"/>
        <v>-15.6705057874027</v>
      </c>
    </row>
    <row r="51" spans="1:13" x14ac:dyDescent="0.25">
      <c r="A51" t="s">
        <v>20</v>
      </c>
      <c r="B51" s="5">
        <v>1981</v>
      </c>
      <c r="C51" s="1">
        <v>36550</v>
      </c>
      <c r="D51" s="1">
        <v>11652</v>
      </c>
      <c r="E51" s="1">
        <v>29113</v>
      </c>
      <c r="F51" s="1">
        <v>13032</v>
      </c>
      <c r="G51" s="1">
        <v>32561</v>
      </c>
      <c r="H51" s="3">
        <f t="shared" si="1"/>
        <v>1.1184346035015449</v>
      </c>
      <c r="I51" s="3">
        <f t="shared" si="2"/>
        <v>1.1184350633737505</v>
      </c>
      <c r="J51" s="3">
        <f t="shared" si="3"/>
        <v>17.148482949968713</v>
      </c>
      <c r="K51" s="3">
        <f t="shared" si="4"/>
        <v>-19.114280107280692</v>
      </c>
      <c r="L51" s="3">
        <f t="shared" si="5"/>
        <v>26.404907975460112</v>
      </c>
      <c r="M51" s="3">
        <f t="shared" si="6"/>
        <v>-10.665710100738357</v>
      </c>
    </row>
    <row r="52" spans="1:13" x14ac:dyDescent="0.25">
      <c r="A52" t="s">
        <v>20</v>
      </c>
      <c r="B52" s="5">
        <v>1982</v>
      </c>
      <c r="C52" s="1">
        <v>36806</v>
      </c>
      <c r="D52" s="1">
        <v>12054</v>
      </c>
      <c r="E52" s="1">
        <v>28404</v>
      </c>
      <c r="F52" s="1">
        <v>13699</v>
      </c>
      <c r="G52" s="1">
        <v>32280</v>
      </c>
      <c r="H52" s="3">
        <f t="shared" si="1"/>
        <v>1.1364692218350756</v>
      </c>
      <c r="I52" s="3">
        <f t="shared" si="2"/>
        <v>1.1364596535699196</v>
      </c>
      <c r="J52" s="3">
        <f t="shared" si="3"/>
        <v>13.800205973223445</v>
      </c>
      <c r="K52" s="3">
        <f t="shared" si="4"/>
        <v>-9.7413526603235656</v>
      </c>
      <c r="L52" s="3">
        <f t="shared" si="5"/>
        <v>20.472682627378802</v>
      </c>
      <c r="M52" s="3">
        <f t="shared" si="6"/>
        <v>-3.4519824329719562</v>
      </c>
    </row>
    <row r="53" spans="1:13" x14ac:dyDescent="0.25">
      <c r="A53" t="s">
        <v>20</v>
      </c>
      <c r="B53" s="5">
        <v>1983</v>
      </c>
      <c r="C53" s="1">
        <v>37721</v>
      </c>
      <c r="D53" s="1">
        <v>12526</v>
      </c>
      <c r="E53" s="1">
        <v>28326</v>
      </c>
      <c r="F53" s="1">
        <v>14221</v>
      </c>
      <c r="G53" s="1">
        <v>32159</v>
      </c>
      <c r="H53" s="3">
        <f t="shared" si="1"/>
        <v>1.1353185374421204</v>
      </c>
      <c r="I53" s="3">
        <f t="shared" si="2"/>
        <v>1.1353173762620914</v>
      </c>
      <c r="J53" s="3">
        <f t="shared" si="3"/>
        <v>15.662850506056092</v>
      </c>
      <c r="K53" s="3">
        <f t="shared" si="4"/>
        <v>-1.0984368398816891</v>
      </c>
      <c r="L53" s="3">
        <f t="shared" si="5"/>
        <v>15.24198846631144</v>
      </c>
      <c r="M53" s="3">
        <f t="shared" si="6"/>
        <v>-1.4993804213135231</v>
      </c>
    </row>
    <row r="54" spans="1:13" x14ac:dyDescent="0.25">
      <c r="A54" t="s">
        <v>20</v>
      </c>
      <c r="B54" s="5">
        <v>1984</v>
      </c>
      <c r="C54" s="1">
        <v>38793</v>
      </c>
      <c r="D54" s="1">
        <v>13449</v>
      </c>
      <c r="E54" s="1">
        <v>29198</v>
      </c>
      <c r="F54" s="1">
        <v>15197</v>
      </c>
      <c r="G54" s="1">
        <v>32993</v>
      </c>
      <c r="H54" s="3">
        <f t="shared" si="1"/>
        <v>1.1299724886608671</v>
      </c>
      <c r="I54" s="3">
        <f t="shared" si="2"/>
        <v>1.1299746557983423</v>
      </c>
      <c r="J54" s="3">
        <f t="shared" si="3"/>
        <v>29.474692639310263</v>
      </c>
      <c r="K54" s="3">
        <f t="shared" si="4"/>
        <v>12.313775330085441</v>
      </c>
      <c r="L54" s="3">
        <f t="shared" si="5"/>
        <v>27.452359187117636</v>
      </c>
      <c r="M54" s="3">
        <f t="shared" si="6"/>
        <v>10.373456886097188</v>
      </c>
    </row>
    <row r="55" spans="1:13" x14ac:dyDescent="0.25">
      <c r="A55" t="s">
        <v>20</v>
      </c>
      <c r="B55" s="5">
        <v>1985</v>
      </c>
      <c r="C55" s="1">
        <v>39765</v>
      </c>
      <c r="D55" s="1">
        <v>14264</v>
      </c>
      <c r="E55" s="1">
        <v>29940</v>
      </c>
      <c r="F55" s="1">
        <v>16287</v>
      </c>
      <c r="G55" s="1">
        <v>34186</v>
      </c>
      <c r="H55" s="3">
        <f t="shared" si="1"/>
        <v>1.1418255748738082</v>
      </c>
      <c r="I55" s="3">
        <f t="shared" si="2"/>
        <v>1.1418169672678691</v>
      </c>
      <c r="J55" s="3">
        <f t="shared" si="3"/>
        <v>24.239720425310463</v>
      </c>
      <c r="K55" s="3">
        <f t="shared" si="4"/>
        <v>10.165079799986287</v>
      </c>
      <c r="L55" s="3">
        <f t="shared" si="5"/>
        <v>28.689873001250277</v>
      </c>
      <c r="M55" s="3">
        <f t="shared" si="6"/>
        <v>14.463674112690583</v>
      </c>
    </row>
    <row r="56" spans="1:13" x14ac:dyDescent="0.25">
      <c r="A56" t="s">
        <v>20</v>
      </c>
      <c r="B56" s="5">
        <v>1986</v>
      </c>
      <c r="C56" s="1">
        <v>40396</v>
      </c>
      <c r="D56" s="1">
        <v>14755</v>
      </c>
      <c r="E56" s="1">
        <v>30420</v>
      </c>
      <c r="F56" s="1">
        <v>16855</v>
      </c>
      <c r="G56" s="1">
        <v>34749</v>
      </c>
      <c r="H56" s="3">
        <f t="shared" si="1"/>
        <v>1.1423246357167063</v>
      </c>
      <c r="I56" s="3">
        <f t="shared" si="2"/>
        <v>1.1423076923076922</v>
      </c>
      <c r="J56" s="3">
        <f t="shared" si="3"/>
        <v>13.768928771732991</v>
      </c>
      <c r="K56" s="3">
        <f t="shared" si="4"/>
        <v>6.4128256513026116</v>
      </c>
      <c r="L56" s="3">
        <f t="shared" si="5"/>
        <v>13.94977589488553</v>
      </c>
      <c r="M56" s="3">
        <f t="shared" si="6"/>
        <v>6.5874919557713518</v>
      </c>
    </row>
    <row r="57" spans="1:13" x14ac:dyDescent="0.25">
      <c r="A57" t="s">
        <v>20</v>
      </c>
      <c r="B57" s="5">
        <v>1987</v>
      </c>
      <c r="C57" s="1">
        <v>40971</v>
      </c>
      <c r="D57" s="1">
        <v>15285</v>
      </c>
      <c r="E57" s="1">
        <v>30482</v>
      </c>
      <c r="F57" s="1">
        <v>17464</v>
      </c>
      <c r="G57" s="1">
        <v>34828</v>
      </c>
      <c r="H57" s="3">
        <f t="shared" si="1"/>
        <v>1.1425580634609094</v>
      </c>
      <c r="I57" s="3">
        <f t="shared" si="2"/>
        <v>1.1425759464602061</v>
      </c>
      <c r="J57" s="3">
        <f t="shared" si="3"/>
        <v>14.368010843781764</v>
      </c>
      <c r="K57" s="3">
        <f t="shared" si="4"/>
        <v>0.81525312294541408</v>
      </c>
      <c r="L57" s="3">
        <f t="shared" si="5"/>
        <v>14.452684663304627</v>
      </c>
      <c r="M57" s="3">
        <f t="shared" si="6"/>
        <v>0.90937868715643688</v>
      </c>
    </row>
    <row r="58" spans="1:13" x14ac:dyDescent="0.25">
      <c r="A58" t="s">
        <v>20</v>
      </c>
      <c r="B58" s="5">
        <v>1988</v>
      </c>
      <c r="C58" s="1">
        <v>41140</v>
      </c>
      <c r="D58" s="1">
        <v>16299</v>
      </c>
      <c r="E58" s="1">
        <v>31354</v>
      </c>
      <c r="F58" s="1">
        <v>18534</v>
      </c>
      <c r="G58" s="1">
        <v>35653</v>
      </c>
      <c r="H58" s="3">
        <f t="shared" si="1"/>
        <v>1.1371249769924536</v>
      </c>
      <c r="I58" s="3">
        <f t="shared" si="2"/>
        <v>1.1371116922880653</v>
      </c>
      <c r="J58" s="3">
        <f t="shared" si="3"/>
        <v>26.535819430814556</v>
      </c>
      <c r="K58" s="3">
        <f t="shared" si="4"/>
        <v>11.44281871268289</v>
      </c>
      <c r="L58" s="3">
        <f t="shared" si="5"/>
        <v>24.507558405863517</v>
      </c>
      <c r="M58" s="3">
        <f t="shared" si="6"/>
        <v>9.4751349488917391</v>
      </c>
    </row>
    <row r="59" spans="1:13" x14ac:dyDescent="0.25">
      <c r="A59" t="s">
        <v>20</v>
      </c>
      <c r="B59" s="5">
        <v>1989</v>
      </c>
      <c r="C59" s="1">
        <v>41207</v>
      </c>
      <c r="D59" s="1">
        <v>16890</v>
      </c>
      <c r="E59" s="1">
        <v>31147</v>
      </c>
      <c r="F59" s="1">
        <v>19454</v>
      </c>
      <c r="G59" s="1">
        <v>35875</v>
      </c>
      <c r="H59" s="3">
        <f t="shared" si="1"/>
        <v>1.1518058022498521</v>
      </c>
      <c r="I59" s="3">
        <f t="shared" si="2"/>
        <v>1.151796320672938</v>
      </c>
      <c r="J59" s="3">
        <f t="shared" si="3"/>
        <v>14.503957297993786</v>
      </c>
      <c r="K59" s="3">
        <f t="shared" si="4"/>
        <v>-2.6408113797282695</v>
      </c>
      <c r="L59" s="3">
        <f t="shared" si="5"/>
        <v>19.855400884860241</v>
      </c>
      <c r="M59" s="3">
        <f t="shared" si="6"/>
        <v>2.4906739965781632</v>
      </c>
    </row>
    <row r="60" spans="1:13" x14ac:dyDescent="0.25">
      <c r="A60" t="s">
        <v>20</v>
      </c>
      <c r="B60" s="5">
        <v>1990</v>
      </c>
      <c r="C60" s="1">
        <v>40891</v>
      </c>
      <c r="D60" s="1">
        <v>17089</v>
      </c>
      <c r="E60" s="1">
        <v>30033</v>
      </c>
      <c r="F60" s="1">
        <v>19755</v>
      </c>
      <c r="G60" s="1">
        <v>34718</v>
      </c>
      <c r="H60" s="3">
        <f t="shared" si="1"/>
        <v>1.1560067879922757</v>
      </c>
      <c r="I60" s="3">
        <f t="shared" si="2"/>
        <v>1.1559950720873706</v>
      </c>
      <c r="J60" s="3">
        <f t="shared" si="3"/>
        <v>4.7128478389579342</v>
      </c>
      <c r="K60" s="3">
        <f t="shared" si="4"/>
        <v>-14.306353741933409</v>
      </c>
      <c r="L60" s="3">
        <f t="shared" si="5"/>
        <v>6.1889585689318238</v>
      </c>
      <c r="M60" s="3">
        <f t="shared" si="6"/>
        <v>-12.900348432055742</v>
      </c>
    </row>
    <row r="61" spans="1:13" x14ac:dyDescent="0.25">
      <c r="A61" t="s">
        <v>20</v>
      </c>
      <c r="B61" s="5">
        <v>1991</v>
      </c>
      <c r="C61" s="1">
        <v>40345</v>
      </c>
      <c r="D61" s="1">
        <v>17401</v>
      </c>
      <c r="E61" s="1">
        <v>29508</v>
      </c>
      <c r="F61" s="1">
        <v>20097</v>
      </c>
      <c r="G61" s="1">
        <v>34080</v>
      </c>
      <c r="H61" s="3">
        <f t="shared" si="1"/>
        <v>1.1549336245043389</v>
      </c>
      <c r="I61" s="3">
        <f t="shared" si="2"/>
        <v>1.1549410329402197</v>
      </c>
      <c r="J61" s="3">
        <f t="shared" si="3"/>
        <v>7.3029434138919491</v>
      </c>
      <c r="K61" s="3">
        <f t="shared" si="4"/>
        <v>-6.9923084606932306</v>
      </c>
      <c r="L61" s="3">
        <f t="shared" si="5"/>
        <v>6.9248291571754272</v>
      </c>
      <c r="M61" s="3">
        <f t="shared" si="6"/>
        <v>-7.3506538395069043</v>
      </c>
    </row>
    <row r="62" spans="1:13" x14ac:dyDescent="0.25">
      <c r="A62" t="s">
        <v>20</v>
      </c>
      <c r="B62" s="5">
        <v>1992</v>
      </c>
      <c r="C62" s="1">
        <v>40181</v>
      </c>
      <c r="D62" s="1">
        <v>17602</v>
      </c>
      <c r="E62" s="1">
        <v>29111</v>
      </c>
      <c r="F62" s="1">
        <v>20646</v>
      </c>
      <c r="G62" s="1">
        <v>34145</v>
      </c>
      <c r="H62" s="3">
        <f t="shared" si="1"/>
        <v>1.1729348937620725</v>
      </c>
      <c r="I62" s="3">
        <f t="shared" si="2"/>
        <v>1.1729243241386418</v>
      </c>
      <c r="J62" s="3">
        <f t="shared" si="3"/>
        <v>4.6204241135566981</v>
      </c>
      <c r="K62" s="3">
        <f t="shared" si="4"/>
        <v>-5.3815914328317671</v>
      </c>
      <c r="L62" s="3">
        <f t="shared" si="5"/>
        <v>10.927004030452281</v>
      </c>
      <c r="M62" s="3">
        <f t="shared" si="6"/>
        <v>0.76291079812209617</v>
      </c>
    </row>
    <row r="63" spans="1:13" x14ac:dyDescent="0.25">
      <c r="A63" t="s">
        <v>20</v>
      </c>
      <c r="B63" s="5">
        <v>1993</v>
      </c>
      <c r="C63" s="1">
        <v>39750</v>
      </c>
      <c r="D63" s="1">
        <v>18015</v>
      </c>
      <c r="E63" s="1">
        <v>29075</v>
      </c>
      <c r="F63" s="1">
        <v>21458</v>
      </c>
      <c r="G63" s="1">
        <v>34632</v>
      </c>
      <c r="H63" s="3">
        <f t="shared" si="1"/>
        <v>1.1911185123508188</v>
      </c>
      <c r="I63" s="3">
        <f t="shared" si="2"/>
        <v>1.1911263972484953</v>
      </c>
      <c r="J63" s="3">
        <f t="shared" si="3"/>
        <v>9.3852971253266304</v>
      </c>
      <c r="K63" s="3">
        <f t="shared" si="4"/>
        <v>-0.49465837655868761</v>
      </c>
      <c r="L63" s="3">
        <f t="shared" si="5"/>
        <v>15.731860893151239</v>
      </c>
      <c r="M63" s="3">
        <f t="shared" si="6"/>
        <v>5.7050812710499166</v>
      </c>
    </row>
    <row r="64" spans="1:13" x14ac:dyDescent="0.25">
      <c r="A64" t="s">
        <v>20</v>
      </c>
      <c r="B64" s="5">
        <v>1994</v>
      </c>
      <c r="C64" s="1">
        <v>39150</v>
      </c>
      <c r="D64" s="1">
        <v>18815</v>
      </c>
      <c r="E64" s="1">
        <v>29745</v>
      </c>
      <c r="F64" s="1">
        <v>22296</v>
      </c>
      <c r="G64" s="1">
        <v>35248</v>
      </c>
      <c r="H64" s="3">
        <f t="shared" si="1"/>
        <v>1.1850119585437151</v>
      </c>
      <c r="I64" s="3">
        <f t="shared" si="2"/>
        <v>1.1850058833417381</v>
      </c>
      <c r="J64" s="3">
        <f t="shared" si="3"/>
        <v>17.762975298362438</v>
      </c>
      <c r="K64" s="3">
        <f t="shared" si="4"/>
        <v>9.2175408426482974</v>
      </c>
      <c r="L64" s="3">
        <f t="shared" si="5"/>
        <v>15.621213533414124</v>
      </c>
      <c r="M64" s="3">
        <f t="shared" si="6"/>
        <v>7.1148071148071423</v>
      </c>
    </row>
    <row r="65" spans="1:13" x14ac:dyDescent="0.25">
      <c r="A65" t="s">
        <v>20</v>
      </c>
      <c r="B65" s="5">
        <v>1995</v>
      </c>
      <c r="C65" s="1">
        <v>38473</v>
      </c>
      <c r="D65" s="1">
        <v>19723</v>
      </c>
      <c r="E65" s="1">
        <v>30447</v>
      </c>
      <c r="F65" s="1">
        <v>23326</v>
      </c>
      <c r="G65" s="1">
        <v>36009</v>
      </c>
      <c r="H65" s="3">
        <f t="shared" si="1"/>
        <v>1.1826801196572529</v>
      </c>
      <c r="I65" s="3">
        <f t="shared" si="2"/>
        <v>1.1826780963641739</v>
      </c>
      <c r="J65" s="3">
        <f t="shared" si="3"/>
        <v>19.303747010364081</v>
      </c>
      <c r="K65" s="3">
        <f t="shared" si="4"/>
        <v>9.440242057488657</v>
      </c>
      <c r="L65" s="3">
        <f t="shared" si="5"/>
        <v>18.478650879081471</v>
      </c>
      <c r="M65" s="3">
        <f t="shared" si="6"/>
        <v>8.6359509759419417</v>
      </c>
    </row>
    <row r="66" spans="1:13" x14ac:dyDescent="0.25">
      <c r="A66" t="s">
        <v>20</v>
      </c>
      <c r="B66" s="5">
        <v>1996</v>
      </c>
      <c r="C66" s="1">
        <v>37835</v>
      </c>
      <c r="D66" s="1">
        <v>20909</v>
      </c>
      <c r="E66" s="1">
        <v>31427</v>
      </c>
      <c r="F66" s="1">
        <v>24428</v>
      </c>
      <c r="G66" s="1">
        <v>36716</v>
      </c>
      <c r="H66" s="3">
        <f t="shared" si="1"/>
        <v>1.168300731742312</v>
      </c>
      <c r="I66" s="3">
        <f t="shared" si="2"/>
        <v>1.1682947783752824</v>
      </c>
      <c r="J66" s="3">
        <f t="shared" si="3"/>
        <v>24.053135932667402</v>
      </c>
      <c r="K66" s="3">
        <f t="shared" si="4"/>
        <v>12.874831674713416</v>
      </c>
      <c r="L66" s="3">
        <f t="shared" si="5"/>
        <v>18.897367744148141</v>
      </c>
      <c r="M66" s="3">
        <f t="shared" si="6"/>
        <v>7.8535921575161538</v>
      </c>
    </row>
    <row r="67" spans="1:13" x14ac:dyDescent="0.25">
      <c r="A67" t="s">
        <v>20</v>
      </c>
      <c r="B67" s="5">
        <v>1997</v>
      </c>
      <c r="C67" s="1">
        <v>37017</v>
      </c>
      <c r="D67" s="1">
        <v>21821</v>
      </c>
      <c r="E67" s="1">
        <v>32104</v>
      </c>
      <c r="F67" s="1">
        <v>25968</v>
      </c>
      <c r="G67" s="1">
        <v>38205</v>
      </c>
      <c r="H67" s="3">
        <f t="shared" ref="H67:H130" si="7">F67/D67</f>
        <v>1.1900462856880987</v>
      </c>
      <c r="I67" s="3">
        <f t="shared" ref="I67:I130" si="8">G67/E67</f>
        <v>1.190038624470471</v>
      </c>
      <c r="J67" s="3">
        <f t="shared" ref="J67:J130" si="9">IF($A67&lt;&gt;$A66,0,(D67/D66-1)*400)</f>
        <v>17.447032378401683</v>
      </c>
      <c r="K67" s="3">
        <f t="shared" ref="K67:K130" si="10">IF($A67&lt;&gt;$A66,0,(E67/E66-1)*400)</f>
        <v>8.6167944760874526</v>
      </c>
      <c r="L67" s="3">
        <f t="shared" ref="L67:L130" si="11">IF($A67&lt;&gt;$A66,0,(F67/F66-1)*400)</f>
        <v>25.216964139512044</v>
      </c>
      <c r="M67" s="3">
        <f t="shared" ref="M67:M130" si="12">IF($A67&lt;&gt;$A66,0,(G67/G66-1)*400)</f>
        <v>16.221810654755409</v>
      </c>
    </row>
    <row r="68" spans="1:13" x14ac:dyDescent="0.25">
      <c r="A68" t="s">
        <v>20</v>
      </c>
      <c r="B68" s="5">
        <v>1998</v>
      </c>
      <c r="C68" s="1">
        <v>36103</v>
      </c>
      <c r="D68" s="1">
        <v>23147</v>
      </c>
      <c r="E68" s="1">
        <v>33600</v>
      </c>
      <c r="F68" s="1">
        <v>27527</v>
      </c>
      <c r="G68" s="1">
        <v>39958</v>
      </c>
      <c r="H68" s="3">
        <f t="shared" si="7"/>
        <v>1.1892253855791248</v>
      </c>
      <c r="I68" s="3">
        <f t="shared" si="8"/>
        <v>1.1892261904761905</v>
      </c>
      <c r="J68" s="3">
        <f t="shared" si="9"/>
        <v>24.306860363869642</v>
      </c>
      <c r="K68" s="3">
        <f t="shared" si="10"/>
        <v>18.639421878893625</v>
      </c>
      <c r="L68" s="3">
        <f t="shared" si="11"/>
        <v>24.014171287738773</v>
      </c>
      <c r="M68" s="3">
        <f t="shared" si="12"/>
        <v>18.353618636304159</v>
      </c>
    </row>
    <row r="69" spans="1:13" x14ac:dyDescent="0.25">
      <c r="A69" t="s">
        <v>20</v>
      </c>
      <c r="B69" s="5">
        <v>1999</v>
      </c>
      <c r="C69" s="1">
        <v>36492</v>
      </c>
      <c r="D69" s="1">
        <v>24293</v>
      </c>
      <c r="E69" s="1">
        <v>34528</v>
      </c>
      <c r="F69" s="1">
        <v>29406</v>
      </c>
      <c r="G69" s="1">
        <v>41796</v>
      </c>
      <c r="H69" s="3">
        <f t="shared" si="7"/>
        <v>1.2104721524719055</v>
      </c>
      <c r="I69" s="3">
        <f t="shared" si="8"/>
        <v>1.2104958294717332</v>
      </c>
      <c r="J69" s="3">
        <f t="shared" si="9"/>
        <v>19.803862271568651</v>
      </c>
      <c r="K69" s="3">
        <f t="shared" si="10"/>
        <v>11.047619047619062</v>
      </c>
      <c r="L69" s="3">
        <f t="shared" si="11"/>
        <v>27.304101427689176</v>
      </c>
      <c r="M69" s="3">
        <f t="shared" si="12"/>
        <v>18.399319285249494</v>
      </c>
    </row>
    <row r="70" spans="1:13" x14ac:dyDescent="0.25">
      <c r="A70" t="s">
        <v>20</v>
      </c>
      <c r="B70" s="5">
        <v>2000</v>
      </c>
      <c r="C70" s="1">
        <v>36252</v>
      </c>
      <c r="D70" s="1">
        <v>25559</v>
      </c>
      <c r="E70" s="1">
        <v>35136</v>
      </c>
      <c r="F70" s="1">
        <v>31109</v>
      </c>
      <c r="G70" s="1">
        <v>42766</v>
      </c>
      <c r="H70" s="3">
        <f t="shared" si="7"/>
        <v>1.2171446457216637</v>
      </c>
      <c r="I70" s="3">
        <f t="shared" si="8"/>
        <v>1.2171561930783241</v>
      </c>
      <c r="J70" s="3">
        <f t="shared" si="9"/>
        <v>20.845511052566579</v>
      </c>
      <c r="K70" s="3">
        <f t="shared" si="10"/>
        <v>7.0435588507877789</v>
      </c>
      <c r="L70" s="3">
        <f t="shared" si="11"/>
        <v>23.165340406719714</v>
      </c>
      <c r="M70" s="3">
        <f t="shared" si="12"/>
        <v>9.2831849937793365</v>
      </c>
    </row>
    <row r="71" spans="1:13" x14ac:dyDescent="0.25">
      <c r="A71" t="s">
        <v>20</v>
      </c>
      <c r="B71" s="5">
        <v>2001</v>
      </c>
      <c r="C71" s="1">
        <v>35900</v>
      </c>
      <c r="D71" s="1">
        <v>26086</v>
      </c>
      <c r="E71" s="1">
        <v>34882</v>
      </c>
      <c r="F71" s="1">
        <v>31673</v>
      </c>
      <c r="G71" s="1">
        <v>42352</v>
      </c>
      <c r="H71" s="3">
        <f t="shared" si="7"/>
        <v>1.2141761864601701</v>
      </c>
      <c r="I71" s="3">
        <f t="shared" si="8"/>
        <v>1.214150564761195</v>
      </c>
      <c r="J71" s="3">
        <f t="shared" si="9"/>
        <v>8.2475840212841156</v>
      </c>
      <c r="K71" s="3">
        <f t="shared" si="10"/>
        <v>-2.8916211293260385</v>
      </c>
      <c r="L71" s="3">
        <f t="shared" si="11"/>
        <v>7.2519206660452085</v>
      </c>
      <c r="M71" s="3">
        <f t="shared" si="12"/>
        <v>-3.8722349530000422</v>
      </c>
    </row>
    <row r="72" spans="1:13" x14ac:dyDescent="0.25">
      <c r="A72" t="s">
        <v>20</v>
      </c>
      <c r="B72" s="5">
        <v>2002</v>
      </c>
      <c r="C72" s="1">
        <v>36031</v>
      </c>
      <c r="D72" s="1">
        <v>26337</v>
      </c>
      <c r="E72" s="1">
        <v>34658</v>
      </c>
      <c r="F72" s="1">
        <v>31461</v>
      </c>
      <c r="G72" s="1">
        <v>41400</v>
      </c>
      <c r="H72" s="3">
        <f t="shared" si="7"/>
        <v>1.1945551885180545</v>
      </c>
      <c r="I72" s="3">
        <f t="shared" si="8"/>
        <v>1.1945294015811645</v>
      </c>
      <c r="J72" s="3">
        <f t="shared" si="9"/>
        <v>3.8488077896189132</v>
      </c>
      <c r="K72" s="3">
        <f t="shared" si="10"/>
        <v>-2.568660053895977</v>
      </c>
      <c r="L72" s="3">
        <f t="shared" si="11"/>
        <v>-2.6773592649890876</v>
      </c>
      <c r="M72" s="3">
        <f t="shared" si="12"/>
        <v>-8.991310918020412</v>
      </c>
    </row>
    <row r="73" spans="1:13" x14ac:dyDescent="0.25">
      <c r="A73" t="s">
        <v>20</v>
      </c>
      <c r="B73" s="5">
        <v>2003</v>
      </c>
      <c r="C73" s="1">
        <v>35840</v>
      </c>
      <c r="D73" s="1">
        <v>26212</v>
      </c>
      <c r="E73" s="1">
        <v>33740</v>
      </c>
      <c r="F73" s="1">
        <v>32189</v>
      </c>
      <c r="G73" s="1">
        <v>41434</v>
      </c>
      <c r="H73" s="3">
        <f t="shared" si="7"/>
        <v>1.2280253319090493</v>
      </c>
      <c r="I73" s="3">
        <f t="shared" si="8"/>
        <v>1.2280379371665679</v>
      </c>
      <c r="J73" s="3">
        <f t="shared" si="9"/>
        <v>-1.8984698333143424</v>
      </c>
      <c r="K73" s="3">
        <f t="shared" si="10"/>
        <v>-10.594956431415525</v>
      </c>
      <c r="L73" s="3">
        <f t="shared" si="11"/>
        <v>9.2559041352785698</v>
      </c>
      <c r="M73" s="3">
        <f t="shared" si="12"/>
        <v>0.32850241545894221</v>
      </c>
    </row>
    <row r="74" spans="1:13" x14ac:dyDescent="0.25">
      <c r="A74" t="s">
        <v>20</v>
      </c>
      <c r="B74" s="5">
        <v>2004</v>
      </c>
      <c r="C74" s="1">
        <v>35762</v>
      </c>
      <c r="D74" s="1">
        <v>26676</v>
      </c>
      <c r="E74" s="1">
        <v>33434</v>
      </c>
      <c r="F74" s="1">
        <v>32041</v>
      </c>
      <c r="G74" s="1">
        <v>40158</v>
      </c>
      <c r="H74" s="3">
        <f t="shared" si="7"/>
        <v>1.2011171090118458</v>
      </c>
      <c r="I74" s="3">
        <f t="shared" si="8"/>
        <v>1.2011126398277203</v>
      </c>
      <c r="J74" s="3">
        <f t="shared" si="9"/>
        <v>7.0807263848618796</v>
      </c>
      <c r="K74" s="3">
        <f t="shared" si="10"/>
        <v>-3.6277415530527435</v>
      </c>
      <c r="L74" s="3">
        <f t="shared" si="11"/>
        <v>-1.8391375935878695</v>
      </c>
      <c r="M74" s="3">
        <f t="shared" si="12"/>
        <v>-12.318385866679549</v>
      </c>
    </row>
    <row r="75" spans="1:13" x14ac:dyDescent="0.25">
      <c r="A75" t="s">
        <v>20</v>
      </c>
      <c r="B75" s="5">
        <v>2005</v>
      </c>
      <c r="C75" s="1">
        <v>35955</v>
      </c>
      <c r="D75" s="1">
        <v>27075</v>
      </c>
      <c r="E75" s="1">
        <v>32822</v>
      </c>
      <c r="F75" s="1">
        <v>32997</v>
      </c>
      <c r="G75" s="1">
        <v>40001</v>
      </c>
      <c r="H75" s="3">
        <f t="shared" si="7"/>
        <v>1.2187257617728531</v>
      </c>
      <c r="I75" s="3">
        <f t="shared" si="8"/>
        <v>1.2187252452623241</v>
      </c>
      <c r="J75" s="3">
        <f t="shared" si="9"/>
        <v>5.9829059829059617</v>
      </c>
      <c r="K75" s="3">
        <f t="shared" si="10"/>
        <v>-7.3218878985463753</v>
      </c>
      <c r="L75" s="3">
        <f t="shared" si="11"/>
        <v>11.934708654536408</v>
      </c>
      <c r="M75" s="3">
        <f t="shared" si="12"/>
        <v>-1.5638228995467962</v>
      </c>
    </row>
    <row r="76" spans="1:13" x14ac:dyDescent="0.25">
      <c r="A76" t="s">
        <v>20</v>
      </c>
      <c r="B76" s="5">
        <v>2006</v>
      </c>
      <c r="C76" s="1">
        <v>36196</v>
      </c>
      <c r="D76" s="1">
        <v>28709</v>
      </c>
      <c r="E76" s="1">
        <v>33710</v>
      </c>
      <c r="F76" s="1">
        <v>35558</v>
      </c>
      <c r="G76" s="1">
        <v>41752</v>
      </c>
      <c r="H76" s="3">
        <f t="shared" si="7"/>
        <v>1.238566303249852</v>
      </c>
      <c r="I76" s="3">
        <f t="shared" si="8"/>
        <v>1.2385642242657966</v>
      </c>
      <c r="J76" s="3">
        <f t="shared" si="9"/>
        <v>24.140350877192951</v>
      </c>
      <c r="K76" s="3">
        <f t="shared" si="10"/>
        <v>10.822009627688711</v>
      </c>
      <c r="L76" s="3">
        <f t="shared" si="11"/>
        <v>31.045246537563997</v>
      </c>
      <c r="M76" s="3">
        <f t="shared" si="12"/>
        <v>17.50956226094349</v>
      </c>
    </row>
    <row r="77" spans="1:13" x14ac:dyDescent="0.25">
      <c r="A77" t="s">
        <v>20</v>
      </c>
      <c r="B77" s="5">
        <v>2007</v>
      </c>
      <c r="C77" s="1">
        <v>36257</v>
      </c>
      <c r="D77" s="1">
        <v>30179</v>
      </c>
      <c r="E77" s="1">
        <v>34459</v>
      </c>
      <c r="F77" s="1">
        <v>36582</v>
      </c>
      <c r="G77" s="1">
        <v>41770</v>
      </c>
      <c r="H77" s="3">
        <f t="shared" si="7"/>
        <v>1.212167401173001</v>
      </c>
      <c r="I77" s="3">
        <f t="shared" si="8"/>
        <v>1.2121651818102672</v>
      </c>
      <c r="J77" s="3">
        <f t="shared" si="9"/>
        <v>20.481382144971949</v>
      </c>
      <c r="K77" s="3">
        <f t="shared" si="10"/>
        <v>8.8875704538712519</v>
      </c>
      <c r="L77" s="3">
        <f t="shared" si="11"/>
        <v>11.519208054446217</v>
      </c>
      <c r="M77" s="3">
        <f t="shared" si="12"/>
        <v>0.17244682889439034</v>
      </c>
    </row>
    <row r="78" spans="1:13" x14ac:dyDescent="0.25">
      <c r="A78" t="s">
        <v>20</v>
      </c>
      <c r="B78" s="5">
        <v>2008</v>
      </c>
      <c r="C78" s="1">
        <v>36762</v>
      </c>
      <c r="D78" s="1">
        <v>30182</v>
      </c>
      <c r="E78" s="1">
        <v>33188</v>
      </c>
      <c r="F78" s="1">
        <v>36146</v>
      </c>
      <c r="G78" s="1">
        <v>39746</v>
      </c>
      <c r="H78" s="3">
        <f t="shared" si="7"/>
        <v>1.1976012192697634</v>
      </c>
      <c r="I78" s="3">
        <f t="shared" si="8"/>
        <v>1.1976015427262867</v>
      </c>
      <c r="J78" s="3">
        <f t="shared" si="9"/>
        <v>3.976274893133791E-2</v>
      </c>
      <c r="K78" s="3">
        <f t="shared" si="10"/>
        <v>-14.753765344322245</v>
      </c>
      <c r="L78" s="3">
        <f t="shared" si="11"/>
        <v>-4.7673719315510343</v>
      </c>
      <c r="M78" s="3">
        <f t="shared" si="12"/>
        <v>-19.38233181709359</v>
      </c>
    </row>
    <row r="79" spans="1:13" x14ac:dyDescent="0.25">
      <c r="A79" t="s">
        <v>20</v>
      </c>
      <c r="B79" s="5">
        <v>2009</v>
      </c>
      <c r="C79" s="1">
        <v>36780</v>
      </c>
      <c r="D79" s="1">
        <v>28729</v>
      </c>
      <c r="E79" s="1">
        <v>31700</v>
      </c>
      <c r="F79" s="1">
        <v>35612</v>
      </c>
      <c r="G79" s="1">
        <v>39295</v>
      </c>
      <c r="H79" s="3">
        <f t="shared" si="7"/>
        <v>1.2395836959170177</v>
      </c>
      <c r="I79" s="3">
        <f t="shared" si="8"/>
        <v>1.2395899053627761</v>
      </c>
      <c r="J79" s="3">
        <f t="shared" si="9"/>
        <v>-19.256510502948785</v>
      </c>
      <c r="K79" s="3">
        <f t="shared" si="10"/>
        <v>-17.934193081836813</v>
      </c>
      <c r="L79" s="3">
        <f t="shared" si="11"/>
        <v>-5.9093675648757671</v>
      </c>
      <c r="M79" s="3">
        <f t="shared" si="12"/>
        <v>-4.538821516630609</v>
      </c>
    </row>
    <row r="80" spans="1:13" x14ac:dyDescent="0.25">
      <c r="A80" t="s">
        <v>20</v>
      </c>
      <c r="B80" s="5">
        <v>2010</v>
      </c>
      <c r="C80" s="1">
        <v>36319</v>
      </c>
      <c r="D80" s="1">
        <v>29265</v>
      </c>
      <c r="E80" s="1">
        <v>31778</v>
      </c>
      <c r="F80" s="1">
        <v>35177</v>
      </c>
      <c r="G80" s="1">
        <v>38197</v>
      </c>
      <c r="H80" s="3">
        <f t="shared" si="7"/>
        <v>1.2020160601400991</v>
      </c>
      <c r="I80" s="3">
        <f t="shared" si="8"/>
        <v>1.2019950909434201</v>
      </c>
      <c r="J80" s="3">
        <f t="shared" si="9"/>
        <v>7.4628424240314573</v>
      </c>
      <c r="K80" s="3">
        <f t="shared" si="10"/>
        <v>0.98422712933752265</v>
      </c>
      <c r="L80" s="3">
        <f t="shared" si="11"/>
        <v>-4.8859934853420217</v>
      </c>
      <c r="M80" s="3">
        <f t="shared" si="12"/>
        <v>-11.176994528565976</v>
      </c>
    </row>
    <row r="81" spans="1:13" x14ac:dyDescent="0.25">
      <c r="A81" t="s">
        <v>20</v>
      </c>
      <c r="B81" s="5">
        <v>2011</v>
      </c>
      <c r="C81" s="1">
        <v>36518</v>
      </c>
      <c r="D81" s="1">
        <v>30134</v>
      </c>
      <c r="E81" s="1">
        <v>31721</v>
      </c>
      <c r="F81" s="1">
        <v>36426</v>
      </c>
      <c r="G81" s="1">
        <v>38344</v>
      </c>
      <c r="H81" s="3">
        <f t="shared" si="7"/>
        <v>1.2088006902502157</v>
      </c>
      <c r="I81" s="3">
        <f t="shared" si="8"/>
        <v>1.2087891302291858</v>
      </c>
      <c r="J81" s="3">
        <f t="shared" si="9"/>
        <v>11.877669571160077</v>
      </c>
      <c r="K81" s="3">
        <f t="shared" si="10"/>
        <v>-0.71747750015735967</v>
      </c>
      <c r="L81" s="3">
        <f t="shared" si="11"/>
        <v>14.202461835858671</v>
      </c>
      <c r="M81" s="3">
        <f t="shared" si="12"/>
        <v>1.5393879100453312</v>
      </c>
    </row>
    <row r="82" spans="1:13" x14ac:dyDescent="0.25">
      <c r="A82" t="s">
        <v>20</v>
      </c>
      <c r="B82" s="5">
        <v>2012</v>
      </c>
      <c r="C82" s="1">
        <v>36998</v>
      </c>
      <c r="D82" s="1">
        <v>30502</v>
      </c>
      <c r="E82" s="1">
        <v>31452</v>
      </c>
      <c r="F82" s="1">
        <v>37523</v>
      </c>
      <c r="G82" s="1">
        <v>38691</v>
      </c>
      <c r="H82" s="3">
        <f t="shared" si="7"/>
        <v>1.2301816274342665</v>
      </c>
      <c r="I82" s="3">
        <f t="shared" si="8"/>
        <v>1.23016024418161</v>
      </c>
      <c r="J82" s="3">
        <f t="shared" si="9"/>
        <v>4.8848476803610374</v>
      </c>
      <c r="K82" s="3">
        <f t="shared" si="10"/>
        <v>-3.3920746508622202</v>
      </c>
      <c r="L82" s="3">
        <f t="shared" si="11"/>
        <v>12.046340525997934</v>
      </c>
      <c r="M82" s="3">
        <f t="shared" si="12"/>
        <v>3.6198622991863161</v>
      </c>
    </row>
    <row r="83" spans="1:13" x14ac:dyDescent="0.25">
      <c r="A83" t="s">
        <v>20</v>
      </c>
      <c r="B83" s="5">
        <v>2013</v>
      </c>
      <c r="C83" s="1">
        <v>38074</v>
      </c>
      <c r="D83" s="1">
        <v>30312</v>
      </c>
      <c r="E83" s="1">
        <v>30808</v>
      </c>
      <c r="F83" s="1">
        <v>38502</v>
      </c>
      <c r="G83" s="1">
        <v>39132</v>
      </c>
      <c r="H83" s="3">
        <f t="shared" si="7"/>
        <v>1.2701900237529691</v>
      </c>
      <c r="I83" s="3">
        <f t="shared" si="8"/>
        <v>1.2701895611529472</v>
      </c>
      <c r="J83" s="3">
        <f t="shared" si="9"/>
        <v>-2.4916398924660577</v>
      </c>
      <c r="K83" s="3">
        <f t="shared" si="10"/>
        <v>-8.1902581711814637</v>
      </c>
      <c r="L83" s="3">
        <f t="shared" si="11"/>
        <v>10.436265757002339</v>
      </c>
      <c r="M83" s="3">
        <f t="shared" si="12"/>
        <v>4.5591998139101975</v>
      </c>
    </row>
    <row r="84" spans="1:13" x14ac:dyDescent="0.25">
      <c r="A84" t="s">
        <v>20</v>
      </c>
      <c r="B84" s="5">
        <v>2013</v>
      </c>
      <c r="C84" s="1">
        <v>37550</v>
      </c>
      <c r="D84" s="1">
        <v>30759</v>
      </c>
      <c r="E84" s="1">
        <v>31262</v>
      </c>
      <c r="F84" s="1">
        <v>38126</v>
      </c>
      <c r="G84" s="1">
        <v>38750</v>
      </c>
      <c r="H84" s="3">
        <f t="shared" si="7"/>
        <v>1.2395071361227608</v>
      </c>
      <c r="I84" s="3">
        <f t="shared" si="8"/>
        <v>1.2395240227752542</v>
      </c>
      <c r="J84" s="3">
        <f t="shared" si="9"/>
        <v>5.8986539984164921</v>
      </c>
      <c r="K84" s="3">
        <f t="shared" si="10"/>
        <v>5.8945728382238549</v>
      </c>
      <c r="L84" s="3">
        <f t="shared" si="11"/>
        <v>-3.9062905823074257</v>
      </c>
      <c r="M84" s="3">
        <f t="shared" si="12"/>
        <v>-3.9047326995809151</v>
      </c>
    </row>
    <row r="85" spans="1:13" x14ac:dyDescent="0.25">
      <c r="A85" t="s">
        <v>20</v>
      </c>
      <c r="B85" s="5">
        <v>2014</v>
      </c>
      <c r="C85" s="1">
        <v>38228</v>
      </c>
      <c r="D85" s="1">
        <v>31219</v>
      </c>
      <c r="E85" s="1">
        <v>31219</v>
      </c>
      <c r="F85" s="1">
        <v>39532</v>
      </c>
      <c r="G85" s="1">
        <v>39532</v>
      </c>
      <c r="H85" s="3">
        <f t="shared" si="7"/>
        <v>1.2662801499087095</v>
      </c>
      <c r="I85" s="3">
        <f t="shared" si="8"/>
        <v>1.2662801499087095</v>
      </c>
      <c r="J85" s="3">
        <f t="shared" si="9"/>
        <v>5.9819890113463003</v>
      </c>
      <c r="K85" s="3">
        <f t="shared" si="10"/>
        <v>-0.55018872752863324</v>
      </c>
      <c r="L85" s="3">
        <f t="shared" si="11"/>
        <v>14.751088496039433</v>
      </c>
      <c r="M85" s="3">
        <f t="shared" si="12"/>
        <v>8.0722580645161024</v>
      </c>
    </row>
    <row r="86" spans="1:13" x14ac:dyDescent="0.25">
      <c r="A86" t="s">
        <v>21</v>
      </c>
      <c r="B86" s="5">
        <v>1974</v>
      </c>
      <c r="C86" s="1">
        <v>18791</v>
      </c>
      <c r="D86" s="1">
        <v>8883</v>
      </c>
      <c r="E86" s="1">
        <v>38475</v>
      </c>
      <c r="F86" s="1">
        <v>10313</v>
      </c>
      <c r="G86" s="1">
        <v>44668</v>
      </c>
      <c r="H86" s="3">
        <f t="shared" si="7"/>
        <v>1.1609816503433525</v>
      </c>
      <c r="I86" s="3">
        <f t="shared" si="8"/>
        <v>1.1609616634178037</v>
      </c>
      <c r="J86" s="3">
        <f t="shared" si="9"/>
        <v>0</v>
      </c>
      <c r="K86" s="3">
        <f t="shared" si="10"/>
        <v>0</v>
      </c>
      <c r="L86" s="3">
        <f t="shared" si="11"/>
        <v>0</v>
      </c>
      <c r="M86" s="3">
        <f t="shared" si="12"/>
        <v>0</v>
      </c>
    </row>
    <row r="87" spans="1:13" x14ac:dyDescent="0.25">
      <c r="A87" t="s">
        <v>21</v>
      </c>
      <c r="B87" s="5">
        <v>1975</v>
      </c>
      <c r="C87" s="1">
        <v>19214</v>
      </c>
      <c r="D87" s="1">
        <v>9214</v>
      </c>
      <c r="E87" s="1">
        <v>36877</v>
      </c>
      <c r="F87" s="1">
        <v>10815</v>
      </c>
      <c r="G87" s="1">
        <v>43285</v>
      </c>
      <c r="H87" s="3">
        <f t="shared" si="7"/>
        <v>1.1737573258085523</v>
      </c>
      <c r="I87" s="3">
        <f t="shared" si="8"/>
        <v>1.1737668465439162</v>
      </c>
      <c r="J87" s="3">
        <f t="shared" si="9"/>
        <v>14.904874479342567</v>
      </c>
      <c r="K87" s="3">
        <f t="shared" si="10"/>
        <v>-16.613385315139695</v>
      </c>
      <c r="L87" s="3">
        <f t="shared" si="11"/>
        <v>19.470571123824332</v>
      </c>
      <c r="M87" s="3">
        <f t="shared" si="12"/>
        <v>-12.384704934181068</v>
      </c>
    </row>
    <row r="88" spans="1:13" x14ac:dyDescent="0.25">
      <c r="A88" t="s">
        <v>21</v>
      </c>
      <c r="B88" s="5">
        <v>1976</v>
      </c>
      <c r="C88" s="1">
        <v>19685</v>
      </c>
      <c r="D88" s="1">
        <v>9895</v>
      </c>
      <c r="E88" s="1">
        <v>37448</v>
      </c>
      <c r="F88" s="1">
        <v>11613</v>
      </c>
      <c r="G88" s="1">
        <v>43950</v>
      </c>
      <c r="H88" s="3">
        <f t="shared" si="7"/>
        <v>1.1736230419403739</v>
      </c>
      <c r="I88" s="3">
        <f t="shared" si="8"/>
        <v>1.173627430036317</v>
      </c>
      <c r="J88" s="3">
        <f t="shared" si="9"/>
        <v>29.563707401779915</v>
      </c>
      <c r="K88" s="3">
        <f t="shared" si="10"/>
        <v>6.1935623830572162</v>
      </c>
      <c r="L88" s="3">
        <f t="shared" si="11"/>
        <v>29.514563106796121</v>
      </c>
      <c r="M88" s="3">
        <f t="shared" si="12"/>
        <v>6.1453159293058057</v>
      </c>
    </row>
    <row r="89" spans="1:13" x14ac:dyDescent="0.25">
      <c r="A89" t="s">
        <v>21</v>
      </c>
      <c r="B89" s="5">
        <v>1977</v>
      </c>
      <c r="C89" s="1">
        <v>20472</v>
      </c>
      <c r="D89" s="1">
        <v>10717</v>
      </c>
      <c r="E89" s="1">
        <v>38151</v>
      </c>
      <c r="F89" s="1">
        <v>12613</v>
      </c>
      <c r="G89" s="1">
        <v>44901</v>
      </c>
      <c r="H89" s="3">
        <f t="shared" si="7"/>
        <v>1.1769151814873566</v>
      </c>
      <c r="I89" s="3">
        <f t="shared" si="8"/>
        <v>1.1769285208775655</v>
      </c>
      <c r="J89" s="3">
        <f t="shared" si="9"/>
        <v>33.228903486609425</v>
      </c>
      <c r="K89" s="3">
        <f t="shared" si="10"/>
        <v>7.5090792565690734</v>
      </c>
      <c r="L89" s="3">
        <f t="shared" si="11"/>
        <v>34.444157409799381</v>
      </c>
      <c r="M89" s="3">
        <f t="shared" si="12"/>
        <v>8.655290102389035</v>
      </c>
    </row>
    <row r="90" spans="1:13" x14ac:dyDescent="0.25">
      <c r="A90" t="s">
        <v>21</v>
      </c>
      <c r="B90" s="5">
        <v>1978</v>
      </c>
      <c r="C90" s="1">
        <v>22095</v>
      </c>
      <c r="D90" s="1">
        <v>11030</v>
      </c>
      <c r="E90" s="1">
        <v>36746</v>
      </c>
      <c r="F90" s="1">
        <v>13177</v>
      </c>
      <c r="G90" s="1">
        <v>43898</v>
      </c>
      <c r="H90" s="3">
        <f t="shared" si="7"/>
        <v>1.1946509519492294</v>
      </c>
      <c r="I90" s="3">
        <f t="shared" si="8"/>
        <v>1.194633429488924</v>
      </c>
      <c r="J90" s="3">
        <f t="shared" si="9"/>
        <v>11.682373798637702</v>
      </c>
      <c r="K90" s="3">
        <f t="shared" si="10"/>
        <v>-14.730937590102489</v>
      </c>
      <c r="L90" s="3">
        <f t="shared" si="11"/>
        <v>17.88630777768967</v>
      </c>
      <c r="M90" s="3">
        <f t="shared" si="12"/>
        <v>-8.9352130242088101</v>
      </c>
    </row>
    <row r="91" spans="1:13" x14ac:dyDescent="0.25">
      <c r="A91" t="s">
        <v>21</v>
      </c>
      <c r="B91" s="5">
        <v>1979</v>
      </c>
      <c r="C91" s="1">
        <v>23976</v>
      </c>
      <c r="D91" s="1">
        <v>11476</v>
      </c>
      <c r="E91" s="1">
        <v>34920</v>
      </c>
      <c r="F91" s="1">
        <v>14000</v>
      </c>
      <c r="G91" s="1">
        <v>42600</v>
      </c>
      <c r="H91" s="3">
        <f t="shared" si="7"/>
        <v>1.2199372603694667</v>
      </c>
      <c r="I91" s="3">
        <f t="shared" si="8"/>
        <v>1.2199312714776633</v>
      </c>
      <c r="J91" s="3">
        <f t="shared" si="9"/>
        <v>16.174070716228428</v>
      </c>
      <c r="K91" s="3">
        <f t="shared" si="10"/>
        <v>-19.876993414249178</v>
      </c>
      <c r="L91" s="3">
        <f t="shared" si="11"/>
        <v>24.982924793200301</v>
      </c>
      <c r="M91" s="3">
        <f t="shared" si="12"/>
        <v>-11.827418105608434</v>
      </c>
    </row>
    <row r="92" spans="1:13" x14ac:dyDescent="0.25">
      <c r="A92" t="s">
        <v>21</v>
      </c>
      <c r="B92" s="5">
        <v>1980</v>
      </c>
      <c r="C92" s="1">
        <v>24635</v>
      </c>
      <c r="D92" s="1">
        <v>12254</v>
      </c>
      <c r="E92" s="1">
        <v>33532</v>
      </c>
      <c r="F92" s="1">
        <v>14986</v>
      </c>
      <c r="G92" s="1">
        <v>41008</v>
      </c>
      <c r="H92" s="3">
        <f t="shared" si="7"/>
        <v>1.2229476089440183</v>
      </c>
      <c r="I92" s="3">
        <f t="shared" si="8"/>
        <v>1.222951210783729</v>
      </c>
      <c r="J92" s="3">
        <f t="shared" si="9"/>
        <v>27.117462530498404</v>
      </c>
      <c r="K92" s="3">
        <f t="shared" si="10"/>
        <v>-15.899198167239392</v>
      </c>
      <c r="L92" s="3">
        <f t="shared" si="11"/>
        <v>28.171428571428603</v>
      </c>
      <c r="M92" s="3">
        <f t="shared" si="12"/>
        <v>-14.94835680751172</v>
      </c>
    </row>
    <row r="93" spans="1:13" x14ac:dyDescent="0.25">
      <c r="A93" t="s">
        <v>21</v>
      </c>
      <c r="B93" s="5">
        <v>1981</v>
      </c>
      <c r="C93" s="1">
        <v>25901</v>
      </c>
      <c r="D93" s="1">
        <v>13543</v>
      </c>
      <c r="E93" s="1">
        <v>33838</v>
      </c>
      <c r="F93" s="1">
        <v>16289</v>
      </c>
      <c r="G93" s="1">
        <v>40699</v>
      </c>
      <c r="H93" s="3">
        <f t="shared" si="7"/>
        <v>1.2027615742449975</v>
      </c>
      <c r="I93" s="3">
        <f t="shared" si="8"/>
        <v>1.2027602104143271</v>
      </c>
      <c r="J93" s="3">
        <f t="shared" si="9"/>
        <v>42.076056797780303</v>
      </c>
      <c r="K93" s="3">
        <f t="shared" si="10"/>
        <v>3.6502445425265151</v>
      </c>
      <c r="L93" s="3">
        <f t="shared" si="11"/>
        <v>34.779127185372971</v>
      </c>
      <c r="M93" s="3">
        <f t="shared" si="12"/>
        <v>-3.0140460397971136</v>
      </c>
    </row>
    <row r="94" spans="1:13" x14ac:dyDescent="0.25">
      <c r="A94" t="s">
        <v>21</v>
      </c>
      <c r="B94" s="5">
        <v>1982</v>
      </c>
      <c r="C94" s="1">
        <v>27143</v>
      </c>
      <c r="D94" s="1">
        <v>14168</v>
      </c>
      <c r="E94" s="1">
        <v>33385</v>
      </c>
      <c r="F94" s="1">
        <v>17065</v>
      </c>
      <c r="G94" s="1">
        <v>40211</v>
      </c>
      <c r="H94" s="3">
        <f t="shared" si="7"/>
        <v>1.2044748729531338</v>
      </c>
      <c r="I94" s="3">
        <f t="shared" si="8"/>
        <v>1.204463082222555</v>
      </c>
      <c r="J94" s="3">
        <f t="shared" si="9"/>
        <v>18.459720889020126</v>
      </c>
      <c r="K94" s="3">
        <f t="shared" si="10"/>
        <v>-5.3549264140906772</v>
      </c>
      <c r="L94" s="3">
        <f t="shared" si="11"/>
        <v>19.055804530664844</v>
      </c>
      <c r="M94" s="3">
        <f t="shared" si="12"/>
        <v>-4.796186638492328</v>
      </c>
    </row>
    <row r="95" spans="1:13" x14ac:dyDescent="0.25">
      <c r="A95" t="s">
        <v>21</v>
      </c>
      <c r="B95" s="5">
        <v>1983</v>
      </c>
      <c r="C95" s="1">
        <v>28449</v>
      </c>
      <c r="D95" s="1">
        <v>15210</v>
      </c>
      <c r="E95" s="1">
        <v>34396</v>
      </c>
      <c r="F95" s="1">
        <v>18171</v>
      </c>
      <c r="G95" s="1">
        <v>41092</v>
      </c>
      <c r="H95" s="3">
        <f t="shared" si="7"/>
        <v>1.1946745562130177</v>
      </c>
      <c r="I95" s="3">
        <f t="shared" si="8"/>
        <v>1.194673799278986</v>
      </c>
      <c r="J95" s="3">
        <f t="shared" si="9"/>
        <v>29.418407679277259</v>
      </c>
      <c r="K95" s="3">
        <f t="shared" si="10"/>
        <v>12.113224502021858</v>
      </c>
      <c r="L95" s="3">
        <f t="shared" si="11"/>
        <v>25.924406680339906</v>
      </c>
      <c r="M95" s="3">
        <f t="shared" si="12"/>
        <v>8.7637711074084024</v>
      </c>
    </row>
    <row r="96" spans="1:13" x14ac:dyDescent="0.25">
      <c r="A96" t="s">
        <v>21</v>
      </c>
      <c r="B96" s="5">
        <v>1984</v>
      </c>
      <c r="C96" s="1">
        <v>29711</v>
      </c>
      <c r="D96" s="1">
        <v>16400</v>
      </c>
      <c r="E96" s="1">
        <v>35605</v>
      </c>
      <c r="F96" s="1">
        <v>19473</v>
      </c>
      <c r="G96" s="1">
        <v>42277</v>
      </c>
      <c r="H96" s="3">
        <f t="shared" si="7"/>
        <v>1.1873780487804879</v>
      </c>
      <c r="I96" s="3">
        <f t="shared" si="8"/>
        <v>1.1873894115994945</v>
      </c>
      <c r="J96" s="3">
        <f t="shared" si="9"/>
        <v>31.295200525969769</v>
      </c>
      <c r="K96" s="3">
        <f t="shared" si="10"/>
        <v>14.059774392371249</v>
      </c>
      <c r="L96" s="3">
        <f t="shared" si="11"/>
        <v>28.661053326729391</v>
      </c>
      <c r="M96" s="3">
        <f t="shared" si="12"/>
        <v>11.535091988708235</v>
      </c>
    </row>
    <row r="97" spans="1:13" x14ac:dyDescent="0.25">
      <c r="A97" t="s">
        <v>21</v>
      </c>
      <c r="B97" s="5">
        <v>1985</v>
      </c>
      <c r="C97" s="1">
        <v>30965</v>
      </c>
      <c r="D97" s="1">
        <v>17073</v>
      </c>
      <c r="E97" s="1">
        <v>35836</v>
      </c>
      <c r="F97" s="1">
        <v>20687</v>
      </c>
      <c r="G97" s="1">
        <v>43421</v>
      </c>
      <c r="H97" s="3">
        <f t="shared" si="7"/>
        <v>1.2116792596497394</v>
      </c>
      <c r="I97" s="3">
        <f t="shared" si="8"/>
        <v>1.2116586672619711</v>
      </c>
      <c r="J97" s="3">
        <f t="shared" si="9"/>
        <v>16.414634146341456</v>
      </c>
      <c r="K97" s="3">
        <f t="shared" si="10"/>
        <v>2.5951411318635209</v>
      </c>
      <c r="L97" s="3">
        <f t="shared" si="11"/>
        <v>24.93709238432702</v>
      </c>
      <c r="M97" s="3">
        <f t="shared" si="12"/>
        <v>10.823852212787077</v>
      </c>
    </row>
    <row r="98" spans="1:13" x14ac:dyDescent="0.25">
      <c r="A98" t="s">
        <v>21</v>
      </c>
      <c r="B98" s="5">
        <v>1986</v>
      </c>
      <c r="C98" s="1">
        <v>32208</v>
      </c>
      <c r="D98" s="1">
        <v>18075</v>
      </c>
      <c r="E98" s="1">
        <v>37264</v>
      </c>
      <c r="F98" s="1">
        <v>21801</v>
      </c>
      <c r="G98" s="1">
        <v>44946</v>
      </c>
      <c r="H98" s="3">
        <f t="shared" si="7"/>
        <v>1.2061410788381743</v>
      </c>
      <c r="I98" s="3">
        <f t="shared" si="8"/>
        <v>1.2061507084585659</v>
      </c>
      <c r="J98" s="3">
        <f t="shared" si="9"/>
        <v>23.475663328061813</v>
      </c>
      <c r="K98" s="3">
        <f t="shared" si="10"/>
        <v>15.939278937381385</v>
      </c>
      <c r="L98" s="3">
        <f t="shared" si="11"/>
        <v>21.540097645864531</v>
      </c>
      <c r="M98" s="3">
        <f t="shared" si="12"/>
        <v>14.048501876971997</v>
      </c>
    </row>
    <row r="99" spans="1:13" x14ac:dyDescent="0.25">
      <c r="A99" t="s">
        <v>21</v>
      </c>
      <c r="B99" s="5">
        <v>1987</v>
      </c>
      <c r="C99" s="1">
        <v>33268</v>
      </c>
      <c r="D99" s="1">
        <v>19202</v>
      </c>
      <c r="E99" s="1">
        <v>38294</v>
      </c>
      <c r="F99" s="1">
        <v>23169</v>
      </c>
      <c r="G99" s="1">
        <v>46205</v>
      </c>
      <c r="H99" s="3">
        <f t="shared" si="7"/>
        <v>1.206593063222581</v>
      </c>
      <c r="I99" s="3">
        <f t="shared" si="8"/>
        <v>1.2065858881286886</v>
      </c>
      <c r="J99" s="3">
        <f t="shared" si="9"/>
        <v>24.94052558782851</v>
      </c>
      <c r="K99" s="3">
        <f t="shared" si="10"/>
        <v>11.056247316444789</v>
      </c>
      <c r="L99" s="3">
        <f t="shared" si="11"/>
        <v>25.099766065776841</v>
      </c>
      <c r="M99" s="3">
        <f t="shared" si="12"/>
        <v>11.204556579005942</v>
      </c>
    </row>
    <row r="100" spans="1:13" x14ac:dyDescent="0.25">
      <c r="A100" t="s">
        <v>21</v>
      </c>
      <c r="B100" s="5">
        <v>1988</v>
      </c>
      <c r="C100" s="1">
        <v>34444</v>
      </c>
      <c r="D100" s="1">
        <v>20194</v>
      </c>
      <c r="E100" s="1">
        <v>38847</v>
      </c>
      <c r="F100" s="1">
        <v>24376</v>
      </c>
      <c r="G100" s="1">
        <v>46891</v>
      </c>
      <c r="H100" s="3">
        <f t="shared" si="7"/>
        <v>1.2070912152124393</v>
      </c>
      <c r="I100" s="3">
        <f t="shared" si="8"/>
        <v>1.2070687569181662</v>
      </c>
      <c r="J100" s="3">
        <f t="shared" si="9"/>
        <v>20.664514113113253</v>
      </c>
      <c r="K100" s="3">
        <f t="shared" si="10"/>
        <v>5.7763618321407861</v>
      </c>
      <c r="L100" s="3">
        <f t="shared" si="11"/>
        <v>20.838188959385384</v>
      </c>
      <c r="M100" s="3">
        <f t="shared" si="12"/>
        <v>5.9387512174007284</v>
      </c>
    </row>
    <row r="101" spans="1:13" x14ac:dyDescent="0.25">
      <c r="A101" t="s">
        <v>21</v>
      </c>
      <c r="B101" s="5">
        <v>1989</v>
      </c>
      <c r="C101" s="1">
        <v>35766</v>
      </c>
      <c r="D101" s="1">
        <v>20841</v>
      </c>
      <c r="E101" s="1">
        <v>38433</v>
      </c>
      <c r="F101" s="1">
        <v>25525</v>
      </c>
      <c r="G101" s="1">
        <v>47071</v>
      </c>
      <c r="H101" s="3">
        <f t="shared" si="7"/>
        <v>1.2247492922604482</v>
      </c>
      <c r="I101" s="3">
        <f t="shared" si="8"/>
        <v>1.2247547680378841</v>
      </c>
      <c r="J101" s="3">
        <f t="shared" si="9"/>
        <v>12.815687828067723</v>
      </c>
      <c r="K101" s="3">
        <f t="shared" si="10"/>
        <v>-4.2628774422735383</v>
      </c>
      <c r="L101" s="3">
        <f t="shared" si="11"/>
        <v>18.854611092878226</v>
      </c>
      <c r="M101" s="3">
        <f t="shared" si="12"/>
        <v>1.5354758908959099</v>
      </c>
    </row>
    <row r="102" spans="1:13" x14ac:dyDescent="0.25">
      <c r="A102" t="s">
        <v>21</v>
      </c>
      <c r="B102" s="5">
        <v>1990</v>
      </c>
      <c r="C102" s="1">
        <v>37300</v>
      </c>
      <c r="D102" s="1">
        <v>21344</v>
      </c>
      <c r="E102" s="1">
        <v>37511</v>
      </c>
      <c r="F102" s="1">
        <v>26114</v>
      </c>
      <c r="G102" s="1">
        <v>45894</v>
      </c>
      <c r="H102" s="3">
        <f t="shared" si="7"/>
        <v>1.2234820089955023</v>
      </c>
      <c r="I102" s="3">
        <f t="shared" si="8"/>
        <v>1.2234811122070859</v>
      </c>
      <c r="J102" s="3">
        <f t="shared" si="9"/>
        <v>9.6540473105896751</v>
      </c>
      <c r="K102" s="3">
        <f t="shared" si="10"/>
        <v>-9.5959201727681798</v>
      </c>
      <c r="L102" s="3">
        <f t="shared" si="11"/>
        <v>9.2301665034280056</v>
      </c>
      <c r="M102" s="3">
        <f t="shared" si="12"/>
        <v>-10.001912005268654</v>
      </c>
    </row>
    <row r="103" spans="1:13" x14ac:dyDescent="0.25">
      <c r="A103" t="s">
        <v>21</v>
      </c>
      <c r="B103" s="5">
        <v>1991</v>
      </c>
      <c r="C103" s="1">
        <v>38034</v>
      </c>
      <c r="D103" s="1">
        <v>21582</v>
      </c>
      <c r="E103" s="1">
        <v>36598</v>
      </c>
      <c r="F103" s="1">
        <v>26211</v>
      </c>
      <c r="G103" s="1">
        <v>44448</v>
      </c>
      <c r="H103" s="3">
        <f t="shared" si="7"/>
        <v>1.2144842924659438</v>
      </c>
      <c r="I103" s="3">
        <f t="shared" si="8"/>
        <v>1.2144925952237826</v>
      </c>
      <c r="J103" s="3">
        <f t="shared" si="9"/>
        <v>4.4602698650674455</v>
      </c>
      <c r="K103" s="3">
        <f t="shared" si="10"/>
        <v>-9.7358108288235545</v>
      </c>
      <c r="L103" s="3">
        <f t="shared" si="11"/>
        <v>1.4857930611932524</v>
      </c>
      <c r="M103" s="3">
        <f t="shared" si="12"/>
        <v>-12.602954634592756</v>
      </c>
    </row>
    <row r="104" spans="1:13" x14ac:dyDescent="0.25">
      <c r="A104" t="s">
        <v>21</v>
      </c>
      <c r="B104" s="5">
        <v>1992</v>
      </c>
      <c r="C104" s="1">
        <v>39012</v>
      </c>
      <c r="D104" s="1">
        <v>21799</v>
      </c>
      <c r="E104" s="1">
        <v>36052</v>
      </c>
      <c r="F104" s="1">
        <v>26783</v>
      </c>
      <c r="G104" s="1">
        <v>44294</v>
      </c>
      <c r="H104" s="3">
        <f t="shared" si="7"/>
        <v>1.2286343410248177</v>
      </c>
      <c r="I104" s="3">
        <f t="shared" si="8"/>
        <v>1.2286142238988129</v>
      </c>
      <c r="J104" s="3">
        <f t="shared" si="9"/>
        <v>4.0218700769159454</v>
      </c>
      <c r="K104" s="3">
        <f t="shared" si="10"/>
        <v>-5.9675392097928714</v>
      </c>
      <c r="L104" s="3">
        <f t="shared" si="11"/>
        <v>8.7291595131814503</v>
      </c>
      <c r="M104" s="3">
        <f t="shared" si="12"/>
        <v>-1.3858891288696995</v>
      </c>
    </row>
    <row r="105" spans="1:13" x14ac:dyDescent="0.25">
      <c r="A105" t="s">
        <v>21</v>
      </c>
      <c r="B105" s="5">
        <v>1993</v>
      </c>
      <c r="C105" s="1">
        <v>39615</v>
      </c>
      <c r="D105" s="1">
        <v>22344</v>
      </c>
      <c r="E105" s="1">
        <v>36061</v>
      </c>
      <c r="F105" s="1">
        <v>28758</v>
      </c>
      <c r="G105" s="1">
        <v>46413</v>
      </c>
      <c r="H105" s="3">
        <f t="shared" si="7"/>
        <v>1.2870569280343716</v>
      </c>
      <c r="I105" s="3">
        <f t="shared" si="8"/>
        <v>1.2870691328582125</v>
      </c>
      <c r="J105" s="3">
        <f t="shared" si="9"/>
        <v>10.000458736639306</v>
      </c>
      <c r="K105" s="3">
        <f t="shared" si="10"/>
        <v>9.9855763896616878E-2</v>
      </c>
      <c r="L105" s="3">
        <f t="shared" si="11"/>
        <v>29.496322293992439</v>
      </c>
      <c r="M105" s="3">
        <f t="shared" si="12"/>
        <v>19.135774597010879</v>
      </c>
    </row>
    <row r="106" spans="1:13" x14ac:dyDescent="0.25">
      <c r="A106" t="s">
        <v>21</v>
      </c>
      <c r="B106" s="5">
        <v>1994</v>
      </c>
      <c r="C106" s="1">
        <v>40517</v>
      </c>
      <c r="D106" s="1">
        <v>22809</v>
      </c>
      <c r="E106" s="1">
        <v>36059</v>
      </c>
      <c r="F106" s="1">
        <v>29817</v>
      </c>
      <c r="G106" s="1">
        <v>47138</v>
      </c>
      <c r="H106" s="3">
        <f t="shared" si="7"/>
        <v>1.3072471392871234</v>
      </c>
      <c r="I106" s="3">
        <f t="shared" si="8"/>
        <v>1.3072464571951523</v>
      </c>
      <c r="J106" s="3">
        <f t="shared" si="9"/>
        <v>8.3243823845327469</v>
      </c>
      <c r="K106" s="3">
        <f t="shared" si="10"/>
        <v>-2.2184631596466886E-2</v>
      </c>
      <c r="L106" s="3">
        <f t="shared" si="11"/>
        <v>14.72981431253908</v>
      </c>
      <c r="M106" s="3">
        <f t="shared" si="12"/>
        <v>6.2482494128800248</v>
      </c>
    </row>
    <row r="107" spans="1:13" x14ac:dyDescent="0.25">
      <c r="A107" t="s">
        <v>21</v>
      </c>
      <c r="B107" s="5">
        <v>1995</v>
      </c>
      <c r="C107" s="1">
        <v>41231</v>
      </c>
      <c r="D107" s="1">
        <v>23915</v>
      </c>
      <c r="E107" s="1">
        <v>36918</v>
      </c>
      <c r="F107" s="1">
        <v>30922</v>
      </c>
      <c r="G107" s="1">
        <v>47735</v>
      </c>
      <c r="H107" s="3">
        <f t="shared" si="7"/>
        <v>1.2929960275977419</v>
      </c>
      <c r="I107" s="3">
        <f t="shared" si="8"/>
        <v>1.293000704263503</v>
      </c>
      <c r="J107" s="3">
        <f t="shared" si="9"/>
        <v>19.395852514358403</v>
      </c>
      <c r="K107" s="3">
        <f t="shared" si="10"/>
        <v>9.528827754513447</v>
      </c>
      <c r="L107" s="3">
        <f t="shared" si="11"/>
        <v>14.82375825871145</v>
      </c>
      <c r="M107" s="3">
        <f t="shared" si="12"/>
        <v>5.0659764945478969</v>
      </c>
    </row>
    <row r="108" spans="1:13" x14ac:dyDescent="0.25">
      <c r="A108" t="s">
        <v>21</v>
      </c>
      <c r="B108" s="5">
        <v>1996</v>
      </c>
      <c r="C108" s="1">
        <v>41818</v>
      </c>
      <c r="D108" s="1">
        <v>25149</v>
      </c>
      <c r="E108" s="1">
        <v>37800</v>
      </c>
      <c r="F108" s="1">
        <v>32557</v>
      </c>
      <c r="G108" s="1">
        <v>48934</v>
      </c>
      <c r="H108" s="3">
        <f t="shared" si="7"/>
        <v>1.2945643961986559</v>
      </c>
      <c r="I108" s="3">
        <f t="shared" si="8"/>
        <v>1.2945502645502645</v>
      </c>
      <c r="J108" s="3">
        <f t="shared" si="9"/>
        <v>20.639765837340551</v>
      </c>
      <c r="K108" s="3">
        <f t="shared" si="10"/>
        <v>9.556313993174026</v>
      </c>
      <c r="L108" s="3">
        <f t="shared" si="11"/>
        <v>21.149990298169552</v>
      </c>
      <c r="M108" s="3">
        <f t="shared" si="12"/>
        <v>10.047135225725334</v>
      </c>
    </row>
    <row r="109" spans="1:13" x14ac:dyDescent="0.25">
      <c r="A109" t="s">
        <v>21</v>
      </c>
      <c r="B109" s="5">
        <v>1997</v>
      </c>
      <c r="C109" s="1">
        <v>42265</v>
      </c>
      <c r="D109" s="1">
        <v>25897</v>
      </c>
      <c r="E109" s="1">
        <v>38101</v>
      </c>
      <c r="F109" s="1">
        <v>33228</v>
      </c>
      <c r="G109" s="1">
        <v>48886</v>
      </c>
      <c r="H109" s="3">
        <f t="shared" si="7"/>
        <v>1.2830829825848553</v>
      </c>
      <c r="I109" s="3">
        <f t="shared" si="8"/>
        <v>1.2830634366552058</v>
      </c>
      <c r="J109" s="3">
        <f t="shared" si="9"/>
        <v>11.897093323790209</v>
      </c>
      <c r="K109" s="3">
        <f t="shared" si="10"/>
        <v>3.1851851851851798</v>
      </c>
      <c r="L109" s="3">
        <f t="shared" si="11"/>
        <v>8.2440028258131903</v>
      </c>
      <c r="M109" s="3">
        <f t="shared" si="12"/>
        <v>-0.39236522663177453</v>
      </c>
    </row>
    <row r="110" spans="1:13" x14ac:dyDescent="0.25">
      <c r="A110" t="s">
        <v>21</v>
      </c>
      <c r="B110" s="5">
        <v>1998</v>
      </c>
      <c r="C110" s="1">
        <v>42509</v>
      </c>
      <c r="D110" s="1">
        <v>27127</v>
      </c>
      <c r="E110" s="1">
        <v>39377</v>
      </c>
      <c r="F110" s="1">
        <v>34979</v>
      </c>
      <c r="G110" s="1">
        <v>50775</v>
      </c>
      <c r="H110" s="3">
        <f t="shared" si="7"/>
        <v>1.289453312198179</v>
      </c>
      <c r="I110" s="3">
        <f t="shared" si="8"/>
        <v>1.2894583132285344</v>
      </c>
      <c r="J110" s="3">
        <f t="shared" si="9"/>
        <v>18.998339576012668</v>
      </c>
      <c r="K110" s="3">
        <f t="shared" si="10"/>
        <v>13.395973858953791</v>
      </c>
      <c r="L110" s="3">
        <f t="shared" si="11"/>
        <v>21.078608402552046</v>
      </c>
      <c r="M110" s="3">
        <f t="shared" si="12"/>
        <v>15.456367876283572</v>
      </c>
    </row>
    <row r="111" spans="1:13" x14ac:dyDescent="0.25">
      <c r="A111" t="s">
        <v>21</v>
      </c>
      <c r="B111" s="5">
        <v>1999</v>
      </c>
      <c r="C111" s="1">
        <v>42426</v>
      </c>
      <c r="D111" s="1">
        <v>28023</v>
      </c>
      <c r="E111" s="1">
        <v>39830</v>
      </c>
      <c r="F111" s="1">
        <v>36363</v>
      </c>
      <c r="G111" s="1">
        <v>51684</v>
      </c>
      <c r="H111" s="3">
        <f t="shared" si="7"/>
        <v>1.2976126753024302</v>
      </c>
      <c r="I111" s="3">
        <f t="shared" si="8"/>
        <v>1.2976148631684661</v>
      </c>
      <c r="J111" s="3">
        <f t="shared" si="9"/>
        <v>13.211929074353979</v>
      </c>
      <c r="K111" s="3">
        <f t="shared" si="10"/>
        <v>4.6016710262335891</v>
      </c>
      <c r="L111" s="3">
        <f t="shared" si="11"/>
        <v>15.826638840447149</v>
      </c>
      <c r="M111" s="3">
        <f t="shared" si="12"/>
        <v>7.1610044313146659</v>
      </c>
    </row>
    <row r="112" spans="1:13" x14ac:dyDescent="0.25">
      <c r="A112" t="s">
        <v>21</v>
      </c>
      <c r="B112" s="5">
        <v>2000</v>
      </c>
      <c r="C112" s="1">
        <v>42354</v>
      </c>
      <c r="D112" s="1">
        <v>30149</v>
      </c>
      <c r="E112" s="1">
        <v>41446</v>
      </c>
      <c r="F112" s="1">
        <v>39148</v>
      </c>
      <c r="G112" s="1">
        <v>53817</v>
      </c>
      <c r="H112" s="3">
        <f t="shared" si="7"/>
        <v>1.2984841951640187</v>
      </c>
      <c r="I112" s="3">
        <f t="shared" si="8"/>
        <v>1.2984847753703614</v>
      </c>
      <c r="J112" s="3">
        <f t="shared" si="9"/>
        <v>30.346501088391697</v>
      </c>
      <c r="K112" s="3">
        <f t="shared" si="10"/>
        <v>16.228973135827296</v>
      </c>
      <c r="L112" s="3">
        <f t="shared" si="11"/>
        <v>30.635536121882101</v>
      </c>
      <c r="M112" s="3">
        <f t="shared" si="12"/>
        <v>16.508010215927538</v>
      </c>
    </row>
    <row r="113" spans="1:13" x14ac:dyDescent="0.25">
      <c r="A113" t="s">
        <v>21</v>
      </c>
      <c r="B113" s="5">
        <v>2001</v>
      </c>
      <c r="C113" s="1">
        <v>41813</v>
      </c>
      <c r="D113" s="1">
        <v>30404</v>
      </c>
      <c r="E113" s="1">
        <v>40656</v>
      </c>
      <c r="F113" s="1">
        <v>40359</v>
      </c>
      <c r="G113" s="1">
        <v>53967</v>
      </c>
      <c r="H113" s="3">
        <f t="shared" si="7"/>
        <v>1.327424023154848</v>
      </c>
      <c r="I113" s="3">
        <f t="shared" si="8"/>
        <v>1.327405548996458</v>
      </c>
      <c r="J113" s="3">
        <f t="shared" si="9"/>
        <v>3.3831967892798964</v>
      </c>
      <c r="K113" s="3">
        <f t="shared" si="10"/>
        <v>-7.6243787096462956</v>
      </c>
      <c r="L113" s="3">
        <f t="shared" si="11"/>
        <v>12.373556758965965</v>
      </c>
      <c r="M113" s="3">
        <f t="shared" si="12"/>
        <v>1.1148893472323174</v>
      </c>
    </row>
    <row r="114" spans="1:13" x14ac:dyDescent="0.25">
      <c r="A114" t="s">
        <v>21</v>
      </c>
      <c r="B114" s="5">
        <v>2002</v>
      </c>
      <c r="C114" s="1">
        <v>41466</v>
      </c>
      <c r="D114" s="1">
        <v>30218</v>
      </c>
      <c r="E114" s="1">
        <v>39765</v>
      </c>
      <c r="F114" s="1">
        <v>40204</v>
      </c>
      <c r="G114" s="1">
        <v>52906</v>
      </c>
      <c r="H114" s="3">
        <f t="shared" si="7"/>
        <v>1.3304652855913695</v>
      </c>
      <c r="I114" s="3">
        <f t="shared" si="8"/>
        <v>1.3304664906324657</v>
      </c>
      <c r="J114" s="3">
        <f t="shared" si="9"/>
        <v>-2.4470464412577275</v>
      </c>
      <c r="K114" s="3">
        <f t="shared" si="10"/>
        <v>-8.7662337662337553</v>
      </c>
      <c r="L114" s="3">
        <f t="shared" si="11"/>
        <v>-1.536212492876432</v>
      </c>
      <c r="M114" s="3">
        <f t="shared" si="12"/>
        <v>-7.8640650768062148</v>
      </c>
    </row>
    <row r="115" spans="1:13" x14ac:dyDescent="0.25">
      <c r="A115" t="s">
        <v>21</v>
      </c>
      <c r="B115" s="5">
        <v>2003</v>
      </c>
      <c r="C115" s="1">
        <v>40791</v>
      </c>
      <c r="D115" s="1">
        <v>30914</v>
      </c>
      <c r="E115" s="1">
        <v>39792</v>
      </c>
      <c r="F115" s="1">
        <v>40561</v>
      </c>
      <c r="G115" s="1">
        <v>52210</v>
      </c>
      <c r="H115" s="3">
        <f t="shared" si="7"/>
        <v>1.3120592611761661</v>
      </c>
      <c r="I115" s="3">
        <f t="shared" si="8"/>
        <v>1.3120727784479291</v>
      </c>
      <c r="J115" s="3">
        <f t="shared" si="9"/>
        <v>9.213051823416496</v>
      </c>
      <c r="K115" s="3">
        <f t="shared" si="10"/>
        <v>0.27159562429268647</v>
      </c>
      <c r="L115" s="3">
        <f t="shared" si="11"/>
        <v>3.5518853845388776</v>
      </c>
      <c r="M115" s="3">
        <f t="shared" si="12"/>
        <v>-5.2621630816920728</v>
      </c>
    </row>
    <row r="116" spans="1:13" x14ac:dyDescent="0.25">
      <c r="A116" t="s">
        <v>21</v>
      </c>
      <c r="B116" s="5">
        <v>2004</v>
      </c>
      <c r="C116" s="1">
        <v>40349</v>
      </c>
      <c r="D116" s="1">
        <v>31628</v>
      </c>
      <c r="E116" s="1">
        <v>39640</v>
      </c>
      <c r="F116" s="1">
        <v>42547</v>
      </c>
      <c r="G116" s="1">
        <v>53326</v>
      </c>
      <c r="H116" s="3">
        <f t="shared" si="7"/>
        <v>1.3452320728468445</v>
      </c>
      <c r="I116" s="3">
        <f t="shared" si="8"/>
        <v>1.3452573158425833</v>
      </c>
      <c r="J116" s="3">
        <f t="shared" si="9"/>
        <v>9.2385327036294207</v>
      </c>
      <c r="K116" s="3">
        <f t="shared" si="10"/>
        <v>-1.5279453156413325</v>
      </c>
      <c r="L116" s="3">
        <f t="shared" si="11"/>
        <v>19.585315943886972</v>
      </c>
      <c r="M116" s="3">
        <f t="shared" si="12"/>
        <v>8.55008619038502</v>
      </c>
    </row>
    <row r="117" spans="1:13" x14ac:dyDescent="0.25">
      <c r="A117" t="s">
        <v>21</v>
      </c>
      <c r="B117" s="5">
        <v>2005</v>
      </c>
      <c r="C117" s="1">
        <v>40118</v>
      </c>
      <c r="D117" s="1">
        <v>32729</v>
      </c>
      <c r="E117" s="1">
        <v>39676</v>
      </c>
      <c r="F117" s="1">
        <v>43570</v>
      </c>
      <c r="G117" s="1">
        <v>52819</v>
      </c>
      <c r="H117" s="3">
        <f t="shared" si="7"/>
        <v>1.3312352959149378</v>
      </c>
      <c r="I117" s="3">
        <f t="shared" si="8"/>
        <v>1.3312581913499344</v>
      </c>
      <c r="J117" s="3">
        <f t="shared" si="9"/>
        <v>13.92437081067408</v>
      </c>
      <c r="K117" s="3">
        <f t="shared" si="10"/>
        <v>0.36326942482345359</v>
      </c>
      <c r="L117" s="3">
        <f t="shared" si="11"/>
        <v>9.6175993607070076</v>
      </c>
      <c r="M117" s="3">
        <f t="shared" si="12"/>
        <v>-3.8030229156508888</v>
      </c>
    </row>
    <row r="118" spans="1:13" x14ac:dyDescent="0.25">
      <c r="A118" t="s">
        <v>21</v>
      </c>
      <c r="B118" s="5">
        <v>2006</v>
      </c>
      <c r="C118" s="1">
        <v>39574</v>
      </c>
      <c r="D118" s="1">
        <v>35036</v>
      </c>
      <c r="E118" s="1">
        <v>41140</v>
      </c>
      <c r="F118" s="1">
        <v>47094</v>
      </c>
      <c r="G118" s="1">
        <v>55298</v>
      </c>
      <c r="H118" s="3">
        <f t="shared" si="7"/>
        <v>1.3441602922708071</v>
      </c>
      <c r="I118" s="3">
        <f t="shared" si="8"/>
        <v>1.344141954302382</v>
      </c>
      <c r="J118" s="3">
        <f t="shared" si="9"/>
        <v>28.195178587796743</v>
      </c>
      <c r="K118" s="3">
        <f t="shared" si="10"/>
        <v>14.759552374231255</v>
      </c>
      <c r="L118" s="3">
        <f t="shared" si="11"/>
        <v>32.352536148726152</v>
      </c>
      <c r="M118" s="3">
        <f t="shared" si="12"/>
        <v>18.773547397716772</v>
      </c>
    </row>
    <row r="119" spans="1:13" x14ac:dyDescent="0.25">
      <c r="A119" t="s">
        <v>21</v>
      </c>
      <c r="B119" s="5">
        <v>2007</v>
      </c>
      <c r="C119" s="1">
        <v>38933</v>
      </c>
      <c r="D119" s="1">
        <v>35904</v>
      </c>
      <c r="E119" s="1">
        <v>40996</v>
      </c>
      <c r="F119" s="1">
        <v>47300</v>
      </c>
      <c r="G119" s="1">
        <v>54008</v>
      </c>
      <c r="H119" s="3">
        <f t="shared" si="7"/>
        <v>1.3174019607843137</v>
      </c>
      <c r="I119" s="3">
        <f t="shared" si="8"/>
        <v>1.3173968192018735</v>
      </c>
      <c r="J119" s="3">
        <f t="shared" si="9"/>
        <v>9.909807055599984</v>
      </c>
      <c r="K119" s="3">
        <f t="shared" si="10"/>
        <v>-1.4000972289742286</v>
      </c>
      <c r="L119" s="3">
        <f t="shared" si="11"/>
        <v>1.7496921051513681</v>
      </c>
      <c r="M119" s="3">
        <f t="shared" si="12"/>
        <v>-9.3312597200621905</v>
      </c>
    </row>
    <row r="120" spans="1:13" x14ac:dyDescent="0.25">
      <c r="A120" t="s">
        <v>21</v>
      </c>
      <c r="B120" s="5">
        <v>2008</v>
      </c>
      <c r="C120" s="1">
        <v>38209</v>
      </c>
      <c r="D120" s="1">
        <v>35767</v>
      </c>
      <c r="E120" s="1">
        <v>39329</v>
      </c>
      <c r="F120" s="1">
        <v>47520</v>
      </c>
      <c r="G120" s="1">
        <v>52252</v>
      </c>
      <c r="H120" s="3">
        <f t="shared" si="7"/>
        <v>1.3285989878938687</v>
      </c>
      <c r="I120" s="3">
        <f t="shared" si="8"/>
        <v>1.328587047725597</v>
      </c>
      <c r="J120" s="3">
        <f t="shared" si="9"/>
        <v>-1.526292335115853</v>
      </c>
      <c r="K120" s="3">
        <f t="shared" si="10"/>
        <v>-16.265001463557425</v>
      </c>
      <c r="L120" s="3">
        <f t="shared" si="11"/>
        <v>1.8604651162791086</v>
      </c>
      <c r="M120" s="3">
        <f t="shared" si="12"/>
        <v>-13.005480669530423</v>
      </c>
    </row>
    <row r="121" spans="1:13" x14ac:dyDescent="0.25">
      <c r="A121" t="s">
        <v>21</v>
      </c>
      <c r="B121" s="5">
        <v>2009</v>
      </c>
      <c r="C121" s="1">
        <v>37001</v>
      </c>
      <c r="D121" s="1">
        <v>35414</v>
      </c>
      <c r="E121" s="1">
        <v>39077</v>
      </c>
      <c r="F121" s="1">
        <v>47265</v>
      </c>
      <c r="G121" s="1">
        <v>52153</v>
      </c>
      <c r="H121" s="3">
        <f t="shared" si="7"/>
        <v>1.3346416671372903</v>
      </c>
      <c r="I121" s="3">
        <f t="shared" si="8"/>
        <v>1.3346213885405738</v>
      </c>
      <c r="J121" s="3">
        <f t="shared" si="9"/>
        <v>-3.9477730869236893</v>
      </c>
      <c r="K121" s="3">
        <f t="shared" si="10"/>
        <v>-2.5629942281776952</v>
      </c>
      <c r="L121" s="3">
        <f t="shared" si="11"/>
        <v>-2.1464646464646631</v>
      </c>
      <c r="M121" s="3">
        <f t="shared" si="12"/>
        <v>-0.75786572762766014</v>
      </c>
    </row>
    <row r="122" spans="1:13" x14ac:dyDescent="0.25">
      <c r="A122" t="s">
        <v>21</v>
      </c>
      <c r="B122" s="5">
        <v>2010</v>
      </c>
      <c r="C122" s="1">
        <v>36478</v>
      </c>
      <c r="D122" s="1">
        <v>35842</v>
      </c>
      <c r="E122" s="1">
        <v>38919</v>
      </c>
      <c r="F122" s="1">
        <v>47410</v>
      </c>
      <c r="G122" s="1">
        <v>51480</v>
      </c>
      <c r="H122" s="3">
        <f t="shared" si="7"/>
        <v>1.3227498465487417</v>
      </c>
      <c r="I122" s="3">
        <f t="shared" si="8"/>
        <v>1.3227472442765744</v>
      </c>
      <c r="J122" s="3">
        <f t="shared" si="9"/>
        <v>4.8342463432541116</v>
      </c>
      <c r="K122" s="3">
        <f t="shared" si="10"/>
        <v>-1.617319650945559</v>
      </c>
      <c r="L122" s="3">
        <f t="shared" si="11"/>
        <v>1.2271236644451733</v>
      </c>
      <c r="M122" s="3">
        <f t="shared" si="12"/>
        <v>-5.1617356623780086</v>
      </c>
    </row>
    <row r="123" spans="1:13" x14ac:dyDescent="0.25">
      <c r="A123" t="s">
        <v>21</v>
      </c>
      <c r="B123" s="5">
        <v>2011</v>
      </c>
      <c r="C123" s="1">
        <v>36284</v>
      </c>
      <c r="D123" s="1">
        <v>36109</v>
      </c>
      <c r="E123" s="1">
        <v>38011</v>
      </c>
      <c r="F123" s="1">
        <v>48725</v>
      </c>
      <c r="G123" s="1">
        <v>51291</v>
      </c>
      <c r="H123" s="3">
        <f t="shared" si="7"/>
        <v>1.3493865795231106</v>
      </c>
      <c r="I123" s="3">
        <f t="shared" si="8"/>
        <v>1.349372550051301</v>
      </c>
      <c r="J123" s="3">
        <f t="shared" si="9"/>
        <v>2.9797444339043189</v>
      </c>
      <c r="K123" s="3">
        <f t="shared" si="10"/>
        <v>-9.3322027801331142</v>
      </c>
      <c r="L123" s="3">
        <f t="shared" si="11"/>
        <v>11.094705758278867</v>
      </c>
      <c r="M123" s="3">
        <f t="shared" si="12"/>
        <v>-1.4685314685314754</v>
      </c>
    </row>
    <row r="124" spans="1:13" x14ac:dyDescent="0.25">
      <c r="A124" t="s">
        <v>21</v>
      </c>
      <c r="B124" s="5">
        <v>2012</v>
      </c>
      <c r="C124" s="1">
        <v>36125</v>
      </c>
      <c r="D124" s="1">
        <v>36800</v>
      </c>
      <c r="E124" s="1">
        <v>37946</v>
      </c>
      <c r="F124" s="1">
        <v>50168</v>
      </c>
      <c r="G124" s="1">
        <v>51730</v>
      </c>
      <c r="H124" s="3">
        <f t="shared" si="7"/>
        <v>1.3632608695652173</v>
      </c>
      <c r="I124" s="3">
        <f t="shared" si="8"/>
        <v>1.3632530437990829</v>
      </c>
      <c r="J124" s="3">
        <f t="shared" si="9"/>
        <v>7.6546013459248385</v>
      </c>
      <c r="K124" s="3">
        <f t="shared" si="10"/>
        <v>-0.68401252269079116</v>
      </c>
      <c r="L124" s="3">
        <f t="shared" si="11"/>
        <v>11.846074910210369</v>
      </c>
      <c r="M124" s="3">
        <f t="shared" si="12"/>
        <v>3.4236025813495274</v>
      </c>
    </row>
    <row r="125" spans="1:13" x14ac:dyDescent="0.25">
      <c r="A125" t="s">
        <v>21</v>
      </c>
      <c r="B125" s="5">
        <v>2013</v>
      </c>
      <c r="C125" s="1">
        <v>36667</v>
      </c>
      <c r="D125" s="1">
        <v>37252</v>
      </c>
      <c r="E125" s="1">
        <v>37862</v>
      </c>
      <c r="F125" s="1">
        <v>50589</v>
      </c>
      <c r="G125" s="1">
        <v>51417</v>
      </c>
      <c r="H125" s="3">
        <f t="shared" si="7"/>
        <v>1.3580210458498874</v>
      </c>
      <c r="I125" s="3">
        <f t="shared" si="8"/>
        <v>1.35801067032909</v>
      </c>
      <c r="J125" s="3">
        <f t="shared" si="9"/>
        <v>4.9130434782608923</v>
      </c>
      <c r="K125" s="3">
        <f t="shared" si="10"/>
        <v>-0.88546882411848493</v>
      </c>
      <c r="L125" s="3">
        <f t="shared" si="11"/>
        <v>3.3567214160420633</v>
      </c>
      <c r="M125" s="3">
        <f t="shared" si="12"/>
        <v>-2.4202590373091137</v>
      </c>
    </row>
    <row r="126" spans="1:13" x14ac:dyDescent="0.25">
      <c r="A126" t="s">
        <v>21</v>
      </c>
      <c r="B126" s="5">
        <v>2013</v>
      </c>
      <c r="C126" s="1">
        <v>35832</v>
      </c>
      <c r="D126" s="1">
        <v>37750</v>
      </c>
      <c r="E126" s="1">
        <v>38368</v>
      </c>
      <c r="F126" s="1">
        <v>50755</v>
      </c>
      <c r="G126" s="1">
        <v>51586</v>
      </c>
      <c r="H126" s="3">
        <f t="shared" si="7"/>
        <v>1.344503311258278</v>
      </c>
      <c r="I126" s="3">
        <f t="shared" si="8"/>
        <v>1.3445058381984987</v>
      </c>
      <c r="J126" s="3">
        <f t="shared" si="9"/>
        <v>5.3473638999248507</v>
      </c>
      <c r="K126" s="3">
        <f t="shared" si="10"/>
        <v>5.345729227193452</v>
      </c>
      <c r="L126" s="3">
        <f t="shared" si="11"/>
        <v>1.312538298839705</v>
      </c>
      <c r="M126" s="3">
        <f t="shared" si="12"/>
        <v>1.3147402610031556</v>
      </c>
    </row>
    <row r="127" spans="1:13" x14ac:dyDescent="0.25">
      <c r="A127" t="s">
        <v>21</v>
      </c>
      <c r="B127" s="5">
        <v>2014</v>
      </c>
      <c r="C127" s="1">
        <v>36403</v>
      </c>
      <c r="D127" s="1">
        <v>38680</v>
      </c>
      <c r="E127" s="1">
        <v>38680</v>
      </c>
      <c r="F127" s="1">
        <v>52967</v>
      </c>
      <c r="G127" s="1">
        <v>52967</v>
      </c>
      <c r="H127" s="3">
        <f t="shared" si="7"/>
        <v>1.3693640124095139</v>
      </c>
      <c r="I127" s="3">
        <f t="shared" si="8"/>
        <v>1.3693640124095139</v>
      </c>
      <c r="J127" s="3">
        <f t="shared" si="9"/>
        <v>9.8543046357615793</v>
      </c>
      <c r="K127" s="3">
        <f t="shared" si="10"/>
        <v>3.252710592160124</v>
      </c>
      <c r="L127" s="3">
        <f t="shared" si="11"/>
        <v>17.432765244803505</v>
      </c>
      <c r="M127" s="3">
        <f t="shared" si="12"/>
        <v>10.708331717907971</v>
      </c>
    </row>
    <row r="128" spans="1:13" x14ac:dyDescent="0.25">
      <c r="A128" t="s">
        <v>22</v>
      </c>
      <c r="B128" s="5">
        <v>1974</v>
      </c>
      <c r="C128" s="1">
        <v>19623</v>
      </c>
      <c r="D128" s="1">
        <v>8587</v>
      </c>
      <c r="E128" s="1">
        <v>37193</v>
      </c>
      <c r="F128" s="1">
        <v>10357</v>
      </c>
      <c r="G128" s="1">
        <v>44859</v>
      </c>
      <c r="H128" s="3">
        <f t="shared" si="7"/>
        <v>1.2061255386048679</v>
      </c>
      <c r="I128" s="3">
        <f t="shared" si="8"/>
        <v>1.2061140537197861</v>
      </c>
      <c r="J128" s="3">
        <f t="shared" si="9"/>
        <v>0</v>
      </c>
      <c r="K128" s="3">
        <f t="shared" si="10"/>
        <v>0</v>
      </c>
      <c r="L128" s="3">
        <f t="shared" si="11"/>
        <v>0</v>
      </c>
      <c r="M128" s="3">
        <f t="shared" si="12"/>
        <v>0</v>
      </c>
    </row>
    <row r="129" spans="1:13" x14ac:dyDescent="0.25">
      <c r="A129" t="s">
        <v>22</v>
      </c>
      <c r="B129" s="5">
        <v>1975</v>
      </c>
      <c r="C129" s="1">
        <v>19383</v>
      </c>
      <c r="D129" s="1">
        <v>9105</v>
      </c>
      <c r="E129" s="1">
        <v>36441</v>
      </c>
      <c r="F129" s="1">
        <v>10998</v>
      </c>
      <c r="G129" s="1">
        <v>44017</v>
      </c>
      <c r="H129" s="3">
        <f t="shared" si="7"/>
        <v>1.2079077429983525</v>
      </c>
      <c r="I129" s="3">
        <f t="shared" si="8"/>
        <v>1.2078976976482534</v>
      </c>
      <c r="J129" s="3">
        <f t="shared" si="9"/>
        <v>24.129498078490741</v>
      </c>
      <c r="K129" s="3">
        <f t="shared" si="10"/>
        <v>-8.0875433549323805</v>
      </c>
      <c r="L129" s="3">
        <f t="shared" si="11"/>
        <v>24.75620353384187</v>
      </c>
      <c r="M129" s="3">
        <f t="shared" si="12"/>
        <v>-7.5079694152790033</v>
      </c>
    </row>
    <row r="130" spans="1:13" x14ac:dyDescent="0.25">
      <c r="A130" t="s">
        <v>22</v>
      </c>
      <c r="B130" s="5">
        <v>1976</v>
      </c>
      <c r="C130" s="1">
        <v>19535</v>
      </c>
      <c r="D130" s="1">
        <v>9637</v>
      </c>
      <c r="E130" s="1">
        <v>36472</v>
      </c>
      <c r="F130" s="1">
        <v>11734</v>
      </c>
      <c r="G130" s="1">
        <v>44408</v>
      </c>
      <c r="H130" s="3">
        <f t="shared" si="7"/>
        <v>1.2175988378125973</v>
      </c>
      <c r="I130" s="3">
        <f t="shared" si="8"/>
        <v>1.2175915771002412</v>
      </c>
      <c r="J130" s="3">
        <f t="shared" si="9"/>
        <v>23.371773750686398</v>
      </c>
      <c r="K130" s="3">
        <f t="shared" si="10"/>
        <v>0.34027606267663657</v>
      </c>
      <c r="L130" s="3">
        <f t="shared" si="11"/>
        <v>26.768503364248009</v>
      </c>
      <c r="M130" s="3">
        <f t="shared" si="12"/>
        <v>3.5531726378444262</v>
      </c>
    </row>
    <row r="131" spans="1:13" x14ac:dyDescent="0.25">
      <c r="A131" t="s">
        <v>22</v>
      </c>
      <c r="B131" s="5">
        <v>1977</v>
      </c>
      <c r="C131" s="1">
        <v>19409</v>
      </c>
      <c r="D131" s="1">
        <v>10308</v>
      </c>
      <c r="E131" s="1">
        <v>36695</v>
      </c>
      <c r="F131" s="1">
        <v>12651</v>
      </c>
      <c r="G131" s="1">
        <v>45036</v>
      </c>
      <c r="H131" s="3">
        <f t="shared" ref="H131:H194" si="13">F131/D131</f>
        <v>1.2272991850989523</v>
      </c>
      <c r="I131" s="3">
        <f t="shared" ref="I131:I194" si="14">G131/E131</f>
        <v>1.2273061725030658</v>
      </c>
      <c r="J131" s="3">
        <f t="shared" ref="J131:J194" si="15">IF($A131&lt;&gt;$A130,0,(D131/D130-1)*400)</f>
        <v>27.850990972294287</v>
      </c>
      <c r="K131" s="3">
        <f t="shared" ref="K131:K194" si="16">IF($A131&lt;&gt;$A130,0,(E131/E130-1)*400)</f>
        <v>2.445711778898918</v>
      </c>
      <c r="L131" s="3">
        <f t="shared" ref="L131:L194" si="17">IF($A131&lt;&gt;$A130,0,(F131/F130-1)*400)</f>
        <v>31.259587523436139</v>
      </c>
      <c r="M131" s="3">
        <f t="shared" ref="M131:M194" si="18">IF($A131&lt;&gt;$A130,0,(G131/G130-1)*400)</f>
        <v>5.656638443523665</v>
      </c>
    </row>
    <row r="132" spans="1:13" x14ac:dyDescent="0.25">
      <c r="A132" t="s">
        <v>22</v>
      </c>
      <c r="B132" s="5">
        <v>1978</v>
      </c>
      <c r="C132" s="1">
        <v>20235</v>
      </c>
      <c r="D132" s="1">
        <v>10759</v>
      </c>
      <c r="E132" s="1">
        <v>35843</v>
      </c>
      <c r="F132" s="1">
        <v>13324</v>
      </c>
      <c r="G132" s="1">
        <v>44388</v>
      </c>
      <c r="H132" s="3">
        <f t="shared" si="13"/>
        <v>1.2384050562319919</v>
      </c>
      <c r="I132" s="3">
        <f t="shared" si="14"/>
        <v>1.2384008035041709</v>
      </c>
      <c r="J132" s="3">
        <f t="shared" si="15"/>
        <v>17.500970120294923</v>
      </c>
      <c r="K132" s="3">
        <f t="shared" si="16"/>
        <v>-9.2873688513421371</v>
      </c>
      <c r="L132" s="3">
        <f t="shared" si="17"/>
        <v>21.278950280610243</v>
      </c>
      <c r="M132" s="3">
        <f t="shared" si="18"/>
        <v>-5.755395683453246</v>
      </c>
    </row>
    <row r="133" spans="1:13" x14ac:dyDescent="0.25">
      <c r="A133" t="s">
        <v>22</v>
      </c>
      <c r="B133" s="5">
        <v>1979</v>
      </c>
      <c r="C133" s="1">
        <v>21239</v>
      </c>
      <c r="D133" s="1">
        <v>11002</v>
      </c>
      <c r="E133" s="1">
        <v>33478</v>
      </c>
      <c r="F133" s="1">
        <v>13800</v>
      </c>
      <c r="G133" s="1">
        <v>41992</v>
      </c>
      <c r="H133" s="3">
        <f t="shared" si="13"/>
        <v>1.2543173968369388</v>
      </c>
      <c r="I133" s="3">
        <f t="shared" si="14"/>
        <v>1.2543162673994863</v>
      </c>
      <c r="J133" s="3">
        <f t="shared" si="15"/>
        <v>9.0342968677386004</v>
      </c>
      <c r="K133" s="3">
        <f t="shared" si="16"/>
        <v>-26.392880060262812</v>
      </c>
      <c r="L133" s="3">
        <f t="shared" si="17"/>
        <v>14.290003002101503</v>
      </c>
      <c r="M133" s="3">
        <f t="shared" si="18"/>
        <v>-21.591421104803121</v>
      </c>
    </row>
    <row r="134" spans="1:13" x14ac:dyDescent="0.25">
      <c r="A134" t="s">
        <v>22</v>
      </c>
      <c r="B134" s="5">
        <v>1980</v>
      </c>
      <c r="C134" s="1">
        <v>21084</v>
      </c>
      <c r="D134" s="1">
        <v>11927</v>
      </c>
      <c r="E134" s="1">
        <v>32637</v>
      </c>
      <c r="F134" s="1">
        <v>15095</v>
      </c>
      <c r="G134" s="1">
        <v>41306</v>
      </c>
      <c r="H134" s="3">
        <f t="shared" si="13"/>
        <v>1.2656158296302507</v>
      </c>
      <c r="I134" s="3">
        <f t="shared" si="14"/>
        <v>1.2656187762355608</v>
      </c>
      <c r="J134" s="3">
        <f t="shared" si="15"/>
        <v>33.630249045628076</v>
      </c>
      <c r="K134" s="3">
        <f t="shared" si="16"/>
        <v>-10.048389987454431</v>
      </c>
      <c r="L134" s="3">
        <f t="shared" si="17"/>
        <v>37.536231884057969</v>
      </c>
      <c r="M134" s="3">
        <f t="shared" si="18"/>
        <v>-6.5345780148599708</v>
      </c>
    </row>
    <row r="135" spans="1:13" x14ac:dyDescent="0.25">
      <c r="A135" t="s">
        <v>22</v>
      </c>
      <c r="B135" s="5">
        <v>1981</v>
      </c>
      <c r="C135" s="1">
        <v>20882</v>
      </c>
      <c r="D135" s="1">
        <v>12498</v>
      </c>
      <c r="E135" s="1">
        <v>31227</v>
      </c>
      <c r="F135" s="1">
        <v>16056</v>
      </c>
      <c r="G135" s="1">
        <v>40117</v>
      </c>
      <c r="H135" s="3">
        <f t="shared" si="13"/>
        <v>1.2846855496879501</v>
      </c>
      <c r="I135" s="3">
        <f t="shared" si="14"/>
        <v>1.2846895314951805</v>
      </c>
      <c r="J135" s="3">
        <f t="shared" si="15"/>
        <v>19.149828121069845</v>
      </c>
      <c r="K135" s="3">
        <f t="shared" si="16"/>
        <v>-17.28100009192022</v>
      </c>
      <c r="L135" s="3">
        <f t="shared" si="17"/>
        <v>25.465385889367376</v>
      </c>
      <c r="M135" s="3">
        <f t="shared" si="18"/>
        <v>-11.514065753159342</v>
      </c>
    </row>
    <row r="136" spans="1:13" x14ac:dyDescent="0.25">
      <c r="A136" t="s">
        <v>22</v>
      </c>
      <c r="B136" s="5">
        <v>1982</v>
      </c>
      <c r="C136" s="1">
        <v>20670</v>
      </c>
      <c r="D136" s="1">
        <v>13249</v>
      </c>
      <c r="E136" s="1">
        <v>31220</v>
      </c>
      <c r="F136" s="1">
        <v>17150</v>
      </c>
      <c r="G136" s="1">
        <v>40412</v>
      </c>
      <c r="H136" s="3">
        <f t="shared" si="13"/>
        <v>1.2944373160238509</v>
      </c>
      <c r="I136" s="3">
        <f t="shared" si="14"/>
        <v>1.2944266495836003</v>
      </c>
      <c r="J136" s="3">
        <f t="shared" si="15"/>
        <v>24.035845735317629</v>
      </c>
      <c r="K136" s="3">
        <f t="shared" si="16"/>
        <v>-8.9665994171728158E-2</v>
      </c>
      <c r="L136" s="3">
        <f t="shared" si="17"/>
        <v>27.254608868958652</v>
      </c>
      <c r="M136" s="3">
        <f t="shared" si="18"/>
        <v>2.9413964154847427</v>
      </c>
    </row>
    <row r="137" spans="1:13" x14ac:dyDescent="0.25">
      <c r="A137" t="s">
        <v>22</v>
      </c>
      <c r="B137" s="5">
        <v>1983</v>
      </c>
      <c r="C137" s="1">
        <v>20857</v>
      </c>
      <c r="D137" s="1">
        <v>14525</v>
      </c>
      <c r="E137" s="1">
        <v>32847</v>
      </c>
      <c r="F137" s="1">
        <v>18343</v>
      </c>
      <c r="G137" s="1">
        <v>41480</v>
      </c>
      <c r="H137" s="3">
        <f t="shared" si="13"/>
        <v>1.2628571428571429</v>
      </c>
      <c r="I137" s="3">
        <f t="shared" si="14"/>
        <v>1.262824611075593</v>
      </c>
      <c r="J137" s="3">
        <f t="shared" si="15"/>
        <v>38.523662163182152</v>
      </c>
      <c r="K137" s="3">
        <f t="shared" si="16"/>
        <v>20.845611787315832</v>
      </c>
      <c r="L137" s="3">
        <f t="shared" si="17"/>
        <v>27.825072886297342</v>
      </c>
      <c r="M137" s="3">
        <f t="shared" si="18"/>
        <v>10.571117489854487</v>
      </c>
    </row>
    <row r="138" spans="1:13" x14ac:dyDescent="0.25">
      <c r="A138" t="s">
        <v>22</v>
      </c>
      <c r="B138" s="5">
        <v>1984</v>
      </c>
      <c r="C138" s="1">
        <v>21037</v>
      </c>
      <c r="D138" s="1">
        <v>15275</v>
      </c>
      <c r="E138" s="1">
        <v>33163</v>
      </c>
      <c r="F138" s="1">
        <v>19538</v>
      </c>
      <c r="G138" s="1">
        <v>42418</v>
      </c>
      <c r="H138" s="3">
        <f t="shared" si="13"/>
        <v>1.2790834697217677</v>
      </c>
      <c r="I138" s="3">
        <f t="shared" si="14"/>
        <v>1.2790760787624762</v>
      </c>
      <c r="J138" s="3">
        <f t="shared" si="15"/>
        <v>20.654044750430334</v>
      </c>
      <c r="K138" s="3">
        <f t="shared" si="16"/>
        <v>3.8481444271927678</v>
      </c>
      <c r="L138" s="3">
        <f t="shared" si="17"/>
        <v>26.058987079539886</v>
      </c>
      <c r="M138" s="3">
        <f t="shared" si="18"/>
        <v>9.0453230472516744</v>
      </c>
    </row>
    <row r="139" spans="1:13" x14ac:dyDescent="0.25">
      <c r="A139" t="s">
        <v>22</v>
      </c>
      <c r="B139" s="5">
        <v>1985</v>
      </c>
      <c r="C139" s="1">
        <v>21380</v>
      </c>
      <c r="D139" s="1">
        <v>16392</v>
      </c>
      <c r="E139" s="1">
        <v>34406</v>
      </c>
      <c r="F139" s="1">
        <v>20914</v>
      </c>
      <c r="G139" s="1">
        <v>43898</v>
      </c>
      <c r="H139" s="3">
        <f t="shared" si="13"/>
        <v>1.2758662762323085</v>
      </c>
      <c r="I139" s="3">
        <f t="shared" si="14"/>
        <v>1.2758821135848399</v>
      </c>
      <c r="J139" s="3">
        <f t="shared" si="15"/>
        <v>29.250409165302749</v>
      </c>
      <c r="K139" s="3">
        <f t="shared" si="16"/>
        <v>14.992612248590298</v>
      </c>
      <c r="L139" s="3">
        <f t="shared" si="17"/>
        <v>28.170744190807628</v>
      </c>
      <c r="M139" s="3">
        <f t="shared" si="18"/>
        <v>13.956339289924102</v>
      </c>
    </row>
    <row r="140" spans="1:13" x14ac:dyDescent="0.25">
      <c r="A140" t="s">
        <v>22</v>
      </c>
      <c r="B140" s="5">
        <v>1986</v>
      </c>
      <c r="C140" s="1">
        <v>21756</v>
      </c>
      <c r="D140" s="1">
        <v>17719</v>
      </c>
      <c r="E140" s="1">
        <v>36530</v>
      </c>
      <c r="F140" s="1">
        <v>22310</v>
      </c>
      <c r="G140" s="1">
        <v>45995</v>
      </c>
      <c r="H140" s="3">
        <f t="shared" si="13"/>
        <v>1.2591004006998137</v>
      </c>
      <c r="I140" s="3">
        <f t="shared" si="14"/>
        <v>1.2591021078565563</v>
      </c>
      <c r="J140" s="3">
        <f t="shared" si="15"/>
        <v>32.381649585163515</v>
      </c>
      <c r="K140" s="3">
        <f t="shared" si="16"/>
        <v>24.69336743591235</v>
      </c>
      <c r="L140" s="3">
        <f t="shared" si="17"/>
        <v>26.699818303528744</v>
      </c>
      <c r="M140" s="3">
        <f t="shared" si="18"/>
        <v>19.107932024238039</v>
      </c>
    </row>
    <row r="141" spans="1:13" x14ac:dyDescent="0.25">
      <c r="A141" t="s">
        <v>22</v>
      </c>
      <c r="B141" s="5">
        <v>1987</v>
      </c>
      <c r="C141" s="1">
        <v>22578</v>
      </c>
      <c r="D141" s="1">
        <v>18843</v>
      </c>
      <c r="E141" s="1">
        <v>37578</v>
      </c>
      <c r="F141" s="1">
        <v>23829</v>
      </c>
      <c r="G141" s="1">
        <v>47521</v>
      </c>
      <c r="H141" s="3">
        <f t="shared" si="13"/>
        <v>1.2646075465690176</v>
      </c>
      <c r="I141" s="3">
        <f t="shared" si="14"/>
        <v>1.2645963063494599</v>
      </c>
      <c r="J141" s="3">
        <f t="shared" si="15"/>
        <v>25.373892431852774</v>
      </c>
      <c r="K141" s="3">
        <f t="shared" si="16"/>
        <v>11.475499589378568</v>
      </c>
      <c r="L141" s="3">
        <f t="shared" si="17"/>
        <v>27.234424025100878</v>
      </c>
      <c r="M141" s="3">
        <f t="shared" si="18"/>
        <v>13.271007718230265</v>
      </c>
    </row>
    <row r="142" spans="1:13" x14ac:dyDescent="0.25">
      <c r="A142" t="s">
        <v>22</v>
      </c>
      <c r="B142" s="5">
        <v>1988</v>
      </c>
      <c r="C142" s="1">
        <v>23389</v>
      </c>
      <c r="D142" s="1">
        <v>19674</v>
      </c>
      <c r="E142" s="1">
        <v>37846</v>
      </c>
      <c r="F142" s="1">
        <v>24931</v>
      </c>
      <c r="G142" s="1">
        <v>47959</v>
      </c>
      <c r="H142" s="3">
        <f t="shared" si="13"/>
        <v>1.2672054488156959</v>
      </c>
      <c r="I142" s="3">
        <f t="shared" si="14"/>
        <v>1.2672145008719549</v>
      </c>
      <c r="J142" s="3">
        <f t="shared" si="15"/>
        <v>17.640503104601191</v>
      </c>
      <c r="K142" s="3">
        <f t="shared" si="16"/>
        <v>2.8527329820639657</v>
      </c>
      <c r="L142" s="3">
        <f t="shared" si="17"/>
        <v>18.498468252969058</v>
      </c>
      <c r="M142" s="3">
        <f t="shared" si="18"/>
        <v>3.6867911028807931</v>
      </c>
    </row>
    <row r="143" spans="1:13" x14ac:dyDescent="0.25">
      <c r="A143" t="s">
        <v>22</v>
      </c>
      <c r="B143" s="5">
        <v>1989</v>
      </c>
      <c r="C143" s="1">
        <v>24095</v>
      </c>
      <c r="D143" s="1">
        <v>20729</v>
      </c>
      <c r="E143" s="1">
        <v>38227</v>
      </c>
      <c r="F143" s="1">
        <v>27107</v>
      </c>
      <c r="G143" s="1">
        <v>49988</v>
      </c>
      <c r="H143" s="3">
        <f t="shared" si="13"/>
        <v>1.3076848859086305</v>
      </c>
      <c r="I143" s="3">
        <f t="shared" si="14"/>
        <v>1.3076621236298951</v>
      </c>
      <c r="J143" s="3">
        <f t="shared" si="15"/>
        <v>21.4496289519162</v>
      </c>
      <c r="K143" s="3">
        <f t="shared" si="16"/>
        <v>4.0268456375838646</v>
      </c>
      <c r="L143" s="3">
        <f t="shared" si="17"/>
        <v>34.912358108379138</v>
      </c>
      <c r="M143" s="3">
        <f t="shared" si="18"/>
        <v>16.922788214933604</v>
      </c>
    </row>
    <row r="144" spans="1:13" x14ac:dyDescent="0.25">
      <c r="A144" t="s">
        <v>22</v>
      </c>
      <c r="B144" s="5">
        <v>1990</v>
      </c>
      <c r="C144" s="1">
        <v>24488</v>
      </c>
      <c r="D144" s="1">
        <v>21485</v>
      </c>
      <c r="E144" s="1">
        <v>37759</v>
      </c>
      <c r="F144" s="1">
        <v>27479</v>
      </c>
      <c r="G144" s="1">
        <v>48293</v>
      </c>
      <c r="H144" s="3">
        <f t="shared" si="13"/>
        <v>1.2789853386083314</v>
      </c>
      <c r="I144" s="3">
        <f t="shared" si="14"/>
        <v>1.278979845864562</v>
      </c>
      <c r="J144" s="3">
        <f t="shared" si="15"/>
        <v>14.588257996044174</v>
      </c>
      <c r="K144" s="3">
        <f t="shared" si="16"/>
        <v>-4.8970622858189206</v>
      </c>
      <c r="L144" s="3">
        <f t="shared" si="17"/>
        <v>5.489356992658756</v>
      </c>
      <c r="M144" s="3">
        <f t="shared" si="18"/>
        <v>-13.563255181243505</v>
      </c>
    </row>
    <row r="145" spans="1:13" x14ac:dyDescent="0.25">
      <c r="A145" t="s">
        <v>22</v>
      </c>
      <c r="B145" s="5">
        <v>1991</v>
      </c>
      <c r="C145" s="1">
        <v>25836</v>
      </c>
      <c r="D145" s="1">
        <v>22047</v>
      </c>
      <c r="E145" s="1">
        <v>37386</v>
      </c>
      <c r="F145" s="1">
        <v>28026</v>
      </c>
      <c r="G145" s="1">
        <v>47525</v>
      </c>
      <c r="H145" s="3">
        <f t="shared" si="13"/>
        <v>1.2711933596407674</v>
      </c>
      <c r="I145" s="3">
        <f t="shared" si="14"/>
        <v>1.2711977745680201</v>
      </c>
      <c r="J145" s="3">
        <f t="shared" si="15"/>
        <v>10.463113800325807</v>
      </c>
      <c r="K145" s="3">
        <f t="shared" si="16"/>
        <v>-3.9513758309277058</v>
      </c>
      <c r="L145" s="3">
        <f t="shared" si="17"/>
        <v>7.9624440481822489</v>
      </c>
      <c r="M145" s="3">
        <f t="shared" si="18"/>
        <v>-6.3611703559522059</v>
      </c>
    </row>
    <row r="146" spans="1:13" x14ac:dyDescent="0.25">
      <c r="A146" t="s">
        <v>22</v>
      </c>
      <c r="B146" s="5">
        <v>1992</v>
      </c>
      <c r="C146" s="1">
        <v>26942</v>
      </c>
      <c r="D146" s="1">
        <v>22907</v>
      </c>
      <c r="E146" s="1">
        <v>37884</v>
      </c>
      <c r="F146" s="1">
        <v>29371</v>
      </c>
      <c r="G146" s="1">
        <v>48575</v>
      </c>
      <c r="H146" s="3">
        <f t="shared" si="13"/>
        <v>1.2821844850918933</v>
      </c>
      <c r="I146" s="3">
        <f t="shared" si="14"/>
        <v>1.2822035687889346</v>
      </c>
      <c r="J146" s="3">
        <f t="shared" si="15"/>
        <v>15.603029890688092</v>
      </c>
      <c r="K146" s="3">
        <f t="shared" si="16"/>
        <v>5.3281977210720477</v>
      </c>
      <c r="L146" s="3">
        <f t="shared" si="17"/>
        <v>19.196460429601103</v>
      </c>
      <c r="M146" s="3">
        <f t="shared" si="18"/>
        <v>8.837453971593856</v>
      </c>
    </row>
    <row r="147" spans="1:13" x14ac:dyDescent="0.25">
      <c r="A147" t="s">
        <v>22</v>
      </c>
      <c r="B147" s="5">
        <v>1993</v>
      </c>
      <c r="C147" s="1">
        <v>28089</v>
      </c>
      <c r="D147" s="1">
        <v>23677</v>
      </c>
      <c r="E147" s="1">
        <v>38213</v>
      </c>
      <c r="F147" s="1">
        <v>32331</v>
      </c>
      <c r="G147" s="1">
        <v>52180</v>
      </c>
      <c r="H147" s="3">
        <f t="shared" si="13"/>
        <v>1.3655023862820459</v>
      </c>
      <c r="I147" s="3">
        <f t="shared" si="14"/>
        <v>1.3655038861120561</v>
      </c>
      <c r="J147" s="3">
        <f t="shared" si="15"/>
        <v>13.445671628759737</v>
      </c>
      <c r="K147" s="3">
        <f t="shared" si="16"/>
        <v>3.4737620103474143</v>
      </c>
      <c r="L147" s="3">
        <f t="shared" si="17"/>
        <v>40.311872254945328</v>
      </c>
      <c r="M147" s="3">
        <f t="shared" si="18"/>
        <v>29.686052496140025</v>
      </c>
    </row>
    <row r="148" spans="1:13" x14ac:dyDescent="0.25">
      <c r="A148" t="s">
        <v>22</v>
      </c>
      <c r="B148" s="5">
        <v>1994</v>
      </c>
      <c r="C148" s="1">
        <v>29380</v>
      </c>
      <c r="D148" s="1">
        <v>24993</v>
      </c>
      <c r="E148" s="1">
        <v>39512</v>
      </c>
      <c r="F148" s="1">
        <v>33381</v>
      </c>
      <c r="G148" s="1">
        <v>52772</v>
      </c>
      <c r="H148" s="3">
        <f t="shared" si="13"/>
        <v>1.3356139719121354</v>
      </c>
      <c r="I148" s="3">
        <f t="shared" si="14"/>
        <v>1.3355942498481475</v>
      </c>
      <c r="J148" s="3">
        <f t="shared" si="15"/>
        <v>22.232546353000782</v>
      </c>
      <c r="K148" s="3">
        <f t="shared" si="16"/>
        <v>13.597466830659766</v>
      </c>
      <c r="L148" s="3">
        <f t="shared" si="17"/>
        <v>12.990628189663145</v>
      </c>
      <c r="M148" s="3">
        <f t="shared" si="18"/>
        <v>4.5381372173246781</v>
      </c>
    </row>
    <row r="149" spans="1:13" x14ac:dyDescent="0.25">
      <c r="A149" t="s">
        <v>22</v>
      </c>
      <c r="B149" s="5">
        <v>1995</v>
      </c>
      <c r="C149" s="1">
        <v>30060</v>
      </c>
      <c r="D149" s="1">
        <v>25710</v>
      </c>
      <c r="E149" s="1">
        <v>39689</v>
      </c>
      <c r="F149" s="1">
        <v>33888</v>
      </c>
      <c r="G149" s="1">
        <v>52314</v>
      </c>
      <c r="H149" s="3">
        <f t="shared" si="13"/>
        <v>1.3180863477246207</v>
      </c>
      <c r="I149" s="3">
        <f t="shared" si="14"/>
        <v>1.3180982136108241</v>
      </c>
      <c r="J149" s="3">
        <f t="shared" si="15"/>
        <v>11.475213059656664</v>
      </c>
      <c r="K149" s="3">
        <f t="shared" si="16"/>
        <v>1.7918607005467102</v>
      </c>
      <c r="L149" s="3">
        <f t="shared" si="17"/>
        <v>6.0753123034061218</v>
      </c>
      <c r="M149" s="3">
        <f t="shared" si="18"/>
        <v>-3.4715379367846744</v>
      </c>
    </row>
    <row r="150" spans="1:13" x14ac:dyDescent="0.25">
      <c r="A150" t="s">
        <v>22</v>
      </c>
      <c r="B150" s="5">
        <v>1996</v>
      </c>
      <c r="C150" s="1">
        <v>31441</v>
      </c>
      <c r="D150" s="1">
        <v>26477</v>
      </c>
      <c r="E150" s="1">
        <v>39796</v>
      </c>
      <c r="F150" s="1">
        <v>35806</v>
      </c>
      <c r="G150" s="1">
        <v>53817</v>
      </c>
      <c r="H150" s="3">
        <f t="shared" si="13"/>
        <v>1.3523435434528082</v>
      </c>
      <c r="I150" s="3">
        <f t="shared" si="14"/>
        <v>1.3523218413910947</v>
      </c>
      <c r="J150" s="3">
        <f t="shared" si="15"/>
        <v>11.93309996110461</v>
      </c>
      <c r="K150" s="3">
        <f t="shared" si="16"/>
        <v>1.0783844390132913</v>
      </c>
      <c r="L150" s="3">
        <f t="shared" si="17"/>
        <v>22.639282341831901</v>
      </c>
      <c r="M150" s="3">
        <f t="shared" si="18"/>
        <v>11.492143594448923</v>
      </c>
    </row>
    <row r="151" spans="1:13" x14ac:dyDescent="0.25">
      <c r="A151" t="s">
        <v>22</v>
      </c>
      <c r="B151" s="5">
        <v>1997</v>
      </c>
      <c r="C151" s="1">
        <v>32433</v>
      </c>
      <c r="D151" s="1">
        <v>28131</v>
      </c>
      <c r="E151" s="1">
        <v>41387</v>
      </c>
      <c r="F151" s="1">
        <v>37427</v>
      </c>
      <c r="G151" s="1">
        <v>55064</v>
      </c>
      <c r="H151" s="3">
        <f t="shared" si="13"/>
        <v>1.3304539476022892</v>
      </c>
      <c r="I151" s="3">
        <f t="shared" si="14"/>
        <v>1.3304660883852417</v>
      </c>
      <c r="J151" s="3">
        <f t="shared" si="15"/>
        <v>24.987725195452626</v>
      </c>
      <c r="K151" s="3">
        <f t="shared" si="16"/>
        <v>15.991556940396023</v>
      </c>
      <c r="L151" s="3">
        <f t="shared" si="17"/>
        <v>18.108696866447005</v>
      </c>
      <c r="M151" s="3">
        <f t="shared" si="18"/>
        <v>9.2684467733244347</v>
      </c>
    </row>
    <row r="152" spans="1:13" x14ac:dyDescent="0.25">
      <c r="A152" t="s">
        <v>22</v>
      </c>
      <c r="B152" s="5">
        <v>1998</v>
      </c>
      <c r="C152" s="1">
        <v>33736</v>
      </c>
      <c r="D152" s="1">
        <v>29573</v>
      </c>
      <c r="E152" s="1">
        <v>42928</v>
      </c>
      <c r="F152" s="1">
        <v>38464</v>
      </c>
      <c r="G152" s="1">
        <v>55834</v>
      </c>
      <c r="H152" s="3">
        <f t="shared" si="13"/>
        <v>1.300645859398776</v>
      </c>
      <c r="I152" s="3">
        <f t="shared" si="14"/>
        <v>1.3006429370108088</v>
      </c>
      <c r="J152" s="3">
        <f t="shared" si="15"/>
        <v>20.504070242792682</v>
      </c>
      <c r="K152" s="3">
        <f t="shared" si="16"/>
        <v>14.893565612390347</v>
      </c>
      <c r="L152" s="3">
        <f t="shared" si="17"/>
        <v>11.082908061025432</v>
      </c>
      <c r="M152" s="3">
        <f t="shared" si="18"/>
        <v>5.5934912102281409</v>
      </c>
    </row>
    <row r="153" spans="1:13" x14ac:dyDescent="0.25">
      <c r="A153" t="s">
        <v>22</v>
      </c>
      <c r="B153" s="5">
        <v>1999</v>
      </c>
      <c r="C153" s="1">
        <v>35716</v>
      </c>
      <c r="D153" s="1">
        <v>30707</v>
      </c>
      <c r="E153" s="1">
        <v>43645</v>
      </c>
      <c r="F153" s="1">
        <v>40845</v>
      </c>
      <c r="G153" s="1">
        <v>58054</v>
      </c>
      <c r="H153" s="3">
        <f t="shared" si="13"/>
        <v>1.3301527339043215</v>
      </c>
      <c r="I153" s="3">
        <f t="shared" si="14"/>
        <v>1.3301409096116394</v>
      </c>
      <c r="J153" s="3">
        <f t="shared" si="15"/>
        <v>15.338315355222676</v>
      </c>
      <c r="K153" s="3">
        <f t="shared" si="16"/>
        <v>6.6809541557957708</v>
      </c>
      <c r="L153" s="3">
        <f t="shared" si="17"/>
        <v>24.760815307820305</v>
      </c>
      <c r="M153" s="3">
        <f t="shared" si="18"/>
        <v>15.904287709997522</v>
      </c>
    </row>
    <row r="154" spans="1:13" x14ac:dyDescent="0.25">
      <c r="A154" t="s">
        <v>22</v>
      </c>
      <c r="B154" s="5">
        <v>2000</v>
      </c>
      <c r="C154" s="1">
        <v>36875</v>
      </c>
      <c r="D154" s="1">
        <v>31409</v>
      </c>
      <c r="E154" s="1">
        <v>43178</v>
      </c>
      <c r="F154" s="1">
        <v>42789</v>
      </c>
      <c r="G154" s="1">
        <v>58822</v>
      </c>
      <c r="H154" s="3">
        <f t="shared" si="13"/>
        <v>1.3623165334776657</v>
      </c>
      <c r="I154" s="3">
        <f t="shared" si="14"/>
        <v>1.3623141414609292</v>
      </c>
      <c r="J154" s="3">
        <f t="shared" si="15"/>
        <v>9.144494740612874</v>
      </c>
      <c r="K154" s="3">
        <f t="shared" si="16"/>
        <v>-4.2799862527208354</v>
      </c>
      <c r="L154" s="3">
        <f t="shared" si="17"/>
        <v>19.037825927286089</v>
      </c>
      <c r="M154" s="3">
        <f t="shared" si="18"/>
        <v>5.2916250387569974</v>
      </c>
    </row>
    <row r="155" spans="1:13" x14ac:dyDescent="0.25">
      <c r="A155" t="s">
        <v>22</v>
      </c>
      <c r="B155" s="5">
        <v>2001</v>
      </c>
      <c r="C155" s="1">
        <v>37481</v>
      </c>
      <c r="D155" s="1">
        <v>31738</v>
      </c>
      <c r="E155" s="1">
        <v>42439</v>
      </c>
      <c r="F155" s="1">
        <v>42977</v>
      </c>
      <c r="G155" s="1">
        <v>57468</v>
      </c>
      <c r="H155" s="3">
        <f t="shared" si="13"/>
        <v>1.3541180918772449</v>
      </c>
      <c r="I155" s="3">
        <f t="shared" si="14"/>
        <v>1.3541318127194326</v>
      </c>
      <c r="J155" s="3">
        <f t="shared" si="15"/>
        <v>4.1898818809895211</v>
      </c>
      <c r="K155" s="3">
        <f t="shared" si="16"/>
        <v>-6.8460790217240053</v>
      </c>
      <c r="L155" s="3">
        <f t="shared" si="17"/>
        <v>1.7574610297039328</v>
      </c>
      <c r="M155" s="3">
        <f t="shared" si="18"/>
        <v>-9.2074393934242327</v>
      </c>
    </row>
    <row r="156" spans="1:13" x14ac:dyDescent="0.25">
      <c r="A156" t="s">
        <v>22</v>
      </c>
      <c r="B156" s="5">
        <v>2002</v>
      </c>
      <c r="C156" s="1">
        <v>38065</v>
      </c>
      <c r="D156" s="1">
        <v>31856</v>
      </c>
      <c r="E156" s="1">
        <v>41920</v>
      </c>
      <c r="F156" s="1">
        <v>43647</v>
      </c>
      <c r="G156" s="1">
        <v>57436</v>
      </c>
      <c r="H156" s="3">
        <f t="shared" si="13"/>
        <v>1.3701343545956806</v>
      </c>
      <c r="I156" s="3">
        <f t="shared" si="14"/>
        <v>1.3701335877862595</v>
      </c>
      <c r="J156" s="3">
        <f t="shared" si="15"/>
        <v>1.487176255592626</v>
      </c>
      <c r="K156" s="3">
        <f t="shared" si="16"/>
        <v>-4.8917269492683602</v>
      </c>
      <c r="L156" s="3">
        <f t="shared" si="17"/>
        <v>6.2358936175163748</v>
      </c>
      <c r="M156" s="3">
        <f t="shared" si="18"/>
        <v>-0.22273265121457442</v>
      </c>
    </row>
    <row r="157" spans="1:13" x14ac:dyDescent="0.25">
      <c r="A157" t="s">
        <v>22</v>
      </c>
      <c r="B157" s="5">
        <v>2003</v>
      </c>
      <c r="C157" s="1">
        <v>38721</v>
      </c>
      <c r="D157" s="1">
        <v>32583</v>
      </c>
      <c r="E157" s="1">
        <v>41941</v>
      </c>
      <c r="F157" s="1">
        <v>43980</v>
      </c>
      <c r="G157" s="1">
        <v>56611</v>
      </c>
      <c r="H157" s="3">
        <f t="shared" si="13"/>
        <v>1.349783629500046</v>
      </c>
      <c r="I157" s="3">
        <f t="shared" si="14"/>
        <v>1.3497770677856991</v>
      </c>
      <c r="J157" s="3">
        <f t="shared" si="15"/>
        <v>9.1285786037166972</v>
      </c>
      <c r="K157" s="3">
        <f t="shared" si="16"/>
        <v>0.2003816793893165</v>
      </c>
      <c r="L157" s="3">
        <f t="shared" si="17"/>
        <v>3.0517561344422184</v>
      </c>
      <c r="M157" s="3">
        <f t="shared" si="18"/>
        <v>-5.7455254544188428</v>
      </c>
    </row>
    <row r="158" spans="1:13" x14ac:dyDescent="0.25">
      <c r="A158" t="s">
        <v>22</v>
      </c>
      <c r="B158" s="5">
        <v>2004</v>
      </c>
      <c r="C158" s="1">
        <v>39392</v>
      </c>
      <c r="D158" s="1">
        <v>32867</v>
      </c>
      <c r="E158" s="1">
        <v>41193</v>
      </c>
      <c r="F158" s="1">
        <v>45116</v>
      </c>
      <c r="G158" s="1">
        <v>56545</v>
      </c>
      <c r="H158" s="3">
        <f t="shared" si="13"/>
        <v>1.3726838470198071</v>
      </c>
      <c r="I158" s="3">
        <f t="shared" si="14"/>
        <v>1.3726846794358265</v>
      </c>
      <c r="J158" s="3">
        <f t="shared" si="15"/>
        <v>3.4864806801092385</v>
      </c>
      <c r="K158" s="3">
        <f t="shared" si="16"/>
        <v>-7.1338308576333276</v>
      </c>
      <c r="L158" s="3">
        <f t="shared" si="17"/>
        <v>10.33196907685312</v>
      </c>
      <c r="M158" s="3">
        <f t="shared" si="18"/>
        <v>-0.46634046386744288</v>
      </c>
    </row>
    <row r="159" spans="1:13" x14ac:dyDescent="0.25">
      <c r="A159" t="s">
        <v>22</v>
      </c>
      <c r="B159" s="5">
        <v>2005</v>
      </c>
      <c r="C159" s="1">
        <v>40071</v>
      </c>
      <c r="D159" s="1">
        <v>35172</v>
      </c>
      <c r="E159" s="1">
        <v>42638</v>
      </c>
      <c r="F159" s="1">
        <v>47795</v>
      </c>
      <c r="G159" s="1">
        <v>57940</v>
      </c>
      <c r="H159" s="3">
        <f t="shared" si="13"/>
        <v>1.3588934379620152</v>
      </c>
      <c r="I159" s="3">
        <f t="shared" si="14"/>
        <v>1.358881748674891</v>
      </c>
      <c r="J159" s="3">
        <f t="shared" si="15"/>
        <v>28.052453829068646</v>
      </c>
      <c r="K159" s="3">
        <f t="shared" si="16"/>
        <v>14.031510208045095</v>
      </c>
      <c r="L159" s="3">
        <f t="shared" si="17"/>
        <v>23.752105683127933</v>
      </c>
      <c r="M159" s="3">
        <f t="shared" si="18"/>
        <v>9.8682465293129518</v>
      </c>
    </row>
    <row r="160" spans="1:13" x14ac:dyDescent="0.25">
      <c r="A160" t="s">
        <v>22</v>
      </c>
      <c r="B160" s="5">
        <v>2006</v>
      </c>
      <c r="C160" s="1">
        <v>40562</v>
      </c>
      <c r="D160" s="1">
        <v>36002</v>
      </c>
      <c r="E160" s="1">
        <v>42274</v>
      </c>
      <c r="F160" s="1">
        <v>49609</v>
      </c>
      <c r="G160" s="1">
        <v>58251</v>
      </c>
      <c r="H160" s="3">
        <f t="shared" si="13"/>
        <v>1.3779512249319483</v>
      </c>
      <c r="I160" s="3">
        <f t="shared" si="14"/>
        <v>1.3779391588210248</v>
      </c>
      <c r="J160" s="3">
        <f t="shared" si="15"/>
        <v>9.4393267371772893</v>
      </c>
      <c r="K160" s="3">
        <f t="shared" si="16"/>
        <v>-3.4147943149303472</v>
      </c>
      <c r="L160" s="3">
        <f t="shared" si="17"/>
        <v>15.181504341458307</v>
      </c>
      <c r="M160" s="3">
        <f t="shared" si="18"/>
        <v>2.1470486710390091</v>
      </c>
    </row>
    <row r="161" spans="1:13" x14ac:dyDescent="0.25">
      <c r="A161" t="s">
        <v>22</v>
      </c>
      <c r="B161" s="5">
        <v>2007</v>
      </c>
      <c r="C161" s="1">
        <v>40925</v>
      </c>
      <c r="D161" s="1">
        <v>36713</v>
      </c>
      <c r="E161" s="1">
        <v>41920</v>
      </c>
      <c r="F161" s="1">
        <v>49348</v>
      </c>
      <c r="G161" s="1">
        <v>56347</v>
      </c>
      <c r="H161" s="3">
        <f t="shared" si="13"/>
        <v>1.3441560210279737</v>
      </c>
      <c r="I161" s="3">
        <f t="shared" si="14"/>
        <v>1.3441555343511451</v>
      </c>
      <c r="J161" s="3">
        <f t="shared" si="15"/>
        <v>7.8995611354924833</v>
      </c>
      <c r="K161" s="3">
        <f t="shared" si="16"/>
        <v>-3.3495765718881465</v>
      </c>
      <c r="L161" s="3">
        <f t="shared" si="17"/>
        <v>-2.1044568525872442</v>
      </c>
      <c r="M161" s="3">
        <f t="shared" si="18"/>
        <v>-13.074453657447949</v>
      </c>
    </row>
    <row r="162" spans="1:13" x14ac:dyDescent="0.25">
      <c r="A162" t="s">
        <v>22</v>
      </c>
      <c r="B162" s="5">
        <v>2008</v>
      </c>
      <c r="C162" s="1">
        <v>41284</v>
      </c>
      <c r="D162" s="1">
        <v>35982</v>
      </c>
      <c r="E162" s="1">
        <v>39565</v>
      </c>
      <c r="F162" s="1">
        <v>49570</v>
      </c>
      <c r="G162" s="1">
        <v>54507</v>
      </c>
      <c r="H162" s="3">
        <f t="shared" si="13"/>
        <v>1.377633261074982</v>
      </c>
      <c r="I162" s="3">
        <f t="shared" si="14"/>
        <v>1.377657020093517</v>
      </c>
      <c r="J162" s="3">
        <f t="shared" si="15"/>
        <v>-7.9644812464249704</v>
      </c>
      <c r="K162" s="3">
        <f t="shared" si="16"/>
        <v>-22.471374045801529</v>
      </c>
      <c r="L162" s="3">
        <f t="shared" si="17"/>
        <v>1.7994650239118393</v>
      </c>
      <c r="M162" s="3">
        <f t="shared" si="18"/>
        <v>-13.061919889257645</v>
      </c>
    </row>
    <row r="163" spans="1:13" x14ac:dyDescent="0.25">
      <c r="A163" t="s">
        <v>22</v>
      </c>
      <c r="B163" s="5">
        <v>2009</v>
      </c>
      <c r="C163" s="1">
        <v>41137</v>
      </c>
      <c r="D163" s="1">
        <v>35891</v>
      </c>
      <c r="E163" s="1">
        <v>39603</v>
      </c>
      <c r="F163" s="1">
        <v>49301</v>
      </c>
      <c r="G163" s="1">
        <v>54400</v>
      </c>
      <c r="H163" s="3">
        <f t="shared" si="13"/>
        <v>1.3736312724638489</v>
      </c>
      <c r="I163" s="3">
        <f t="shared" si="14"/>
        <v>1.3736333106077823</v>
      </c>
      <c r="J163" s="3">
        <f t="shared" si="15"/>
        <v>-1.0116169195709013</v>
      </c>
      <c r="K163" s="3">
        <f t="shared" si="16"/>
        <v>0.38417793504361697</v>
      </c>
      <c r="L163" s="3">
        <f t="shared" si="17"/>
        <v>-2.1706677425862519</v>
      </c>
      <c r="M163" s="3">
        <f t="shared" si="18"/>
        <v>-0.78522024694076542</v>
      </c>
    </row>
    <row r="164" spans="1:13" x14ac:dyDescent="0.25">
      <c r="A164" t="s">
        <v>22</v>
      </c>
      <c r="B164" s="5">
        <v>2010</v>
      </c>
      <c r="C164" s="1">
        <v>40721</v>
      </c>
      <c r="D164" s="1">
        <v>35745</v>
      </c>
      <c r="E164" s="1">
        <v>38814</v>
      </c>
      <c r="F164" s="1">
        <v>49105</v>
      </c>
      <c r="G164" s="1">
        <v>53321</v>
      </c>
      <c r="H164" s="3">
        <f t="shared" si="13"/>
        <v>1.3737585676318367</v>
      </c>
      <c r="I164" s="3">
        <f t="shared" si="14"/>
        <v>1.3737568918431493</v>
      </c>
      <c r="J164" s="3">
        <f t="shared" si="15"/>
        <v>-1.6271488674040935</v>
      </c>
      <c r="K164" s="3">
        <f t="shared" si="16"/>
        <v>-7.9690932505113388</v>
      </c>
      <c r="L164" s="3">
        <f t="shared" si="17"/>
        <v>-1.5902314354678371</v>
      </c>
      <c r="M164" s="3">
        <f t="shared" si="18"/>
        <v>-7.9338235294117432</v>
      </c>
    </row>
    <row r="165" spans="1:13" x14ac:dyDescent="0.25">
      <c r="A165" t="s">
        <v>22</v>
      </c>
      <c r="B165" s="5">
        <v>2011</v>
      </c>
      <c r="C165" s="1">
        <v>40274</v>
      </c>
      <c r="D165" s="1">
        <v>36515</v>
      </c>
      <c r="E165" s="1">
        <v>38438</v>
      </c>
      <c r="F165" s="1">
        <v>51169</v>
      </c>
      <c r="G165" s="1">
        <v>53864</v>
      </c>
      <c r="H165" s="3">
        <f t="shared" si="13"/>
        <v>1.4013145282760509</v>
      </c>
      <c r="I165" s="3">
        <f t="shared" si="14"/>
        <v>1.4013216088246006</v>
      </c>
      <c r="J165" s="3">
        <f t="shared" si="15"/>
        <v>8.616589732829727</v>
      </c>
      <c r="K165" s="3">
        <f t="shared" si="16"/>
        <v>-3.8748905034266201</v>
      </c>
      <c r="L165" s="3">
        <f t="shared" si="17"/>
        <v>16.812951837898371</v>
      </c>
      <c r="M165" s="3">
        <f t="shared" si="18"/>
        <v>4.0734419834587143</v>
      </c>
    </row>
    <row r="166" spans="1:13" x14ac:dyDescent="0.25">
      <c r="A166" t="s">
        <v>22</v>
      </c>
      <c r="B166" s="5">
        <v>2012</v>
      </c>
      <c r="C166" s="1">
        <v>39940</v>
      </c>
      <c r="D166" s="1">
        <v>36752</v>
      </c>
      <c r="E166" s="1">
        <v>37896</v>
      </c>
      <c r="F166" s="1">
        <v>51937</v>
      </c>
      <c r="G166" s="1">
        <v>53554</v>
      </c>
      <c r="H166" s="3">
        <f t="shared" si="13"/>
        <v>1.4131747932085328</v>
      </c>
      <c r="I166" s="3">
        <f t="shared" si="14"/>
        <v>1.4131834494405742</v>
      </c>
      <c r="J166" s="3">
        <f t="shared" si="15"/>
        <v>2.5961933452006036</v>
      </c>
      <c r="K166" s="3">
        <f t="shared" si="16"/>
        <v>-5.6402518341224894</v>
      </c>
      <c r="L166" s="3">
        <f t="shared" si="17"/>
        <v>6.0036350133870542</v>
      </c>
      <c r="M166" s="3">
        <f t="shared" si="18"/>
        <v>-2.3020941630773617</v>
      </c>
    </row>
    <row r="167" spans="1:13" x14ac:dyDescent="0.25">
      <c r="A167" t="s">
        <v>22</v>
      </c>
      <c r="B167" s="5">
        <v>2013</v>
      </c>
      <c r="C167" s="1">
        <v>39796</v>
      </c>
      <c r="D167" s="1">
        <v>37524</v>
      </c>
      <c r="E167" s="1">
        <v>38138</v>
      </c>
      <c r="F167" s="1">
        <v>54421</v>
      </c>
      <c r="G167" s="1">
        <v>55312</v>
      </c>
      <c r="H167" s="3">
        <f t="shared" si="13"/>
        <v>1.4502984756422557</v>
      </c>
      <c r="I167" s="3">
        <f t="shared" si="14"/>
        <v>1.4503120247522157</v>
      </c>
      <c r="J167" s="3">
        <f t="shared" si="15"/>
        <v>8.4022638223769874</v>
      </c>
      <c r="K167" s="3">
        <f t="shared" si="16"/>
        <v>2.5543592991344788</v>
      </c>
      <c r="L167" s="3">
        <f t="shared" si="17"/>
        <v>19.130870092612184</v>
      </c>
      <c r="M167" s="3">
        <f t="shared" si="18"/>
        <v>13.130671845240283</v>
      </c>
    </row>
    <row r="168" spans="1:13" x14ac:dyDescent="0.25">
      <c r="A168" t="s">
        <v>22</v>
      </c>
      <c r="B168" s="5">
        <v>2013</v>
      </c>
      <c r="C168" s="1">
        <v>39374</v>
      </c>
      <c r="D168" s="1">
        <v>38643</v>
      </c>
      <c r="E168" s="1">
        <v>39275</v>
      </c>
      <c r="F168" s="1">
        <v>53508</v>
      </c>
      <c r="G168" s="1">
        <v>54384</v>
      </c>
      <c r="H168" s="3">
        <f t="shared" si="13"/>
        <v>1.3846751028646844</v>
      </c>
      <c r="I168" s="3">
        <f t="shared" si="14"/>
        <v>1.3846976448122215</v>
      </c>
      <c r="J168" s="3">
        <f t="shared" si="15"/>
        <v>11.928365845858657</v>
      </c>
      <c r="K168" s="3">
        <f t="shared" si="16"/>
        <v>11.925114059468278</v>
      </c>
      <c r="L168" s="3">
        <f t="shared" si="17"/>
        <v>-6.7106447878576336</v>
      </c>
      <c r="M168" s="3">
        <f t="shared" si="18"/>
        <v>-6.7110211165750666</v>
      </c>
    </row>
    <row r="169" spans="1:13" x14ac:dyDescent="0.25">
      <c r="A169" t="s">
        <v>22</v>
      </c>
      <c r="B169" s="5">
        <v>2014</v>
      </c>
      <c r="C169" s="1">
        <v>39381</v>
      </c>
      <c r="D169" s="1">
        <v>40000</v>
      </c>
      <c r="E169" s="1">
        <v>40000</v>
      </c>
      <c r="F169" s="1">
        <v>55692</v>
      </c>
      <c r="G169" s="1">
        <v>55692</v>
      </c>
      <c r="H169" s="3">
        <f t="shared" si="13"/>
        <v>1.3923000000000001</v>
      </c>
      <c r="I169" s="3">
        <f t="shared" si="14"/>
        <v>1.3923000000000001</v>
      </c>
      <c r="J169" s="3">
        <f t="shared" si="15"/>
        <v>14.046528478637743</v>
      </c>
      <c r="K169" s="3">
        <f t="shared" si="16"/>
        <v>7.3838319541692954</v>
      </c>
      <c r="L169" s="3">
        <f t="shared" si="17"/>
        <v>16.326530612244916</v>
      </c>
      <c r="M169" s="3">
        <f t="shared" si="18"/>
        <v>9.6204766107678807</v>
      </c>
    </row>
    <row r="170" spans="1:13" x14ac:dyDescent="0.25">
      <c r="A170" t="s">
        <v>23</v>
      </c>
      <c r="B170" s="5">
        <v>1974</v>
      </c>
      <c r="C170" s="1">
        <v>16419</v>
      </c>
      <c r="D170" s="1">
        <v>6599</v>
      </c>
      <c r="E170" s="1">
        <v>28582</v>
      </c>
      <c r="F170" s="1">
        <v>8654</v>
      </c>
      <c r="G170" s="1">
        <v>37483</v>
      </c>
      <c r="H170" s="3">
        <f t="shared" si="13"/>
        <v>1.3114108198211851</v>
      </c>
      <c r="I170" s="3">
        <f t="shared" si="14"/>
        <v>1.3114197746833671</v>
      </c>
      <c r="J170" s="3">
        <f t="shared" si="15"/>
        <v>0</v>
      </c>
      <c r="K170" s="3">
        <f t="shared" si="16"/>
        <v>0</v>
      </c>
      <c r="L170" s="3">
        <f t="shared" si="17"/>
        <v>0</v>
      </c>
      <c r="M170" s="3">
        <f t="shared" si="18"/>
        <v>0</v>
      </c>
    </row>
    <row r="171" spans="1:13" x14ac:dyDescent="0.25">
      <c r="A171" t="s">
        <v>23</v>
      </c>
      <c r="B171" s="5">
        <v>1975</v>
      </c>
      <c r="C171" s="1">
        <v>16727</v>
      </c>
      <c r="D171" s="1">
        <v>6995</v>
      </c>
      <c r="E171" s="1">
        <v>27996</v>
      </c>
      <c r="F171" s="1">
        <v>9198</v>
      </c>
      <c r="G171" s="1">
        <v>36813</v>
      </c>
      <c r="H171" s="3">
        <f t="shared" si="13"/>
        <v>1.3149392423159401</v>
      </c>
      <c r="I171" s="3">
        <f t="shared" si="14"/>
        <v>1.3149378482640377</v>
      </c>
      <c r="J171" s="3">
        <f t="shared" si="15"/>
        <v>24.003636914684012</v>
      </c>
      <c r="K171" s="3">
        <f t="shared" si="16"/>
        <v>-8.2009656427121769</v>
      </c>
      <c r="L171" s="3">
        <f t="shared" si="17"/>
        <v>25.144441876588886</v>
      </c>
      <c r="M171" s="3">
        <f t="shared" si="18"/>
        <v>-7.1499079582744152</v>
      </c>
    </row>
    <row r="172" spans="1:13" x14ac:dyDescent="0.25">
      <c r="A172" t="s">
        <v>23</v>
      </c>
      <c r="B172" s="5">
        <v>1976</v>
      </c>
      <c r="C172" s="1">
        <v>17028</v>
      </c>
      <c r="D172" s="1">
        <v>7644</v>
      </c>
      <c r="E172" s="1">
        <v>28929</v>
      </c>
      <c r="F172" s="1">
        <v>10047</v>
      </c>
      <c r="G172" s="1">
        <v>38023</v>
      </c>
      <c r="H172" s="3">
        <f t="shared" si="13"/>
        <v>1.3143642072213502</v>
      </c>
      <c r="I172" s="3">
        <f t="shared" si="14"/>
        <v>1.3143558367036539</v>
      </c>
      <c r="J172" s="3">
        <f t="shared" si="15"/>
        <v>37.112223016440282</v>
      </c>
      <c r="K172" s="3">
        <f t="shared" si="16"/>
        <v>13.330475782254592</v>
      </c>
      <c r="L172" s="3">
        <f t="shared" si="17"/>
        <v>36.92106979778211</v>
      </c>
      <c r="M172" s="3">
        <f t="shared" si="18"/>
        <v>13.147529405373071</v>
      </c>
    </row>
    <row r="173" spans="1:13" x14ac:dyDescent="0.25">
      <c r="A173" t="s">
        <v>23</v>
      </c>
      <c r="B173" s="5">
        <v>1977</v>
      </c>
      <c r="C173" s="1">
        <v>17564</v>
      </c>
      <c r="D173" s="1">
        <v>8014</v>
      </c>
      <c r="E173" s="1">
        <v>28529</v>
      </c>
      <c r="F173" s="1">
        <v>10888</v>
      </c>
      <c r="G173" s="1">
        <v>38760</v>
      </c>
      <c r="H173" s="3">
        <f t="shared" si="13"/>
        <v>1.3586224107811331</v>
      </c>
      <c r="I173" s="3">
        <f t="shared" si="14"/>
        <v>1.3586175470573802</v>
      </c>
      <c r="J173" s="3">
        <f t="shared" si="15"/>
        <v>19.361590790162175</v>
      </c>
      <c r="K173" s="3">
        <f t="shared" si="16"/>
        <v>-5.5307822600159096</v>
      </c>
      <c r="L173" s="3">
        <f t="shared" si="17"/>
        <v>33.482631631332715</v>
      </c>
      <c r="M173" s="3">
        <f t="shared" si="18"/>
        <v>7.7532020093101117</v>
      </c>
    </row>
    <row r="174" spans="1:13" x14ac:dyDescent="0.25">
      <c r="A174" t="s">
        <v>23</v>
      </c>
      <c r="B174" s="5">
        <v>1978</v>
      </c>
      <c r="C174" s="1">
        <v>18417</v>
      </c>
      <c r="D174" s="1">
        <v>8487</v>
      </c>
      <c r="E174" s="1">
        <v>28274</v>
      </c>
      <c r="F174" s="1">
        <v>11532</v>
      </c>
      <c r="G174" s="1">
        <v>38418</v>
      </c>
      <c r="H174" s="3">
        <f t="shared" si="13"/>
        <v>1.3587840226228349</v>
      </c>
      <c r="I174" s="3">
        <f t="shared" si="14"/>
        <v>1.3587748461484048</v>
      </c>
      <c r="J174" s="3">
        <f t="shared" si="15"/>
        <v>23.608684801597235</v>
      </c>
      <c r="K174" s="3">
        <f t="shared" si="16"/>
        <v>-3.5753093343615205</v>
      </c>
      <c r="L174" s="3">
        <f t="shared" si="17"/>
        <v>23.659074210139597</v>
      </c>
      <c r="M174" s="3">
        <f t="shared" si="18"/>
        <v>-3.5294117647058698</v>
      </c>
    </row>
    <row r="175" spans="1:13" x14ac:dyDescent="0.25">
      <c r="A175" t="s">
        <v>23</v>
      </c>
      <c r="B175" s="5">
        <v>1979</v>
      </c>
      <c r="C175" s="1">
        <v>20145</v>
      </c>
      <c r="D175" s="1">
        <v>8564</v>
      </c>
      <c r="E175" s="1">
        <v>26059</v>
      </c>
      <c r="F175" s="1">
        <v>12052</v>
      </c>
      <c r="G175" s="1">
        <v>36673</v>
      </c>
      <c r="H175" s="3">
        <f t="shared" si="13"/>
        <v>1.4072863148061654</v>
      </c>
      <c r="I175" s="3">
        <f t="shared" si="14"/>
        <v>1.4073064967957327</v>
      </c>
      <c r="J175" s="3">
        <f t="shared" si="15"/>
        <v>3.6290797690585741</v>
      </c>
      <c r="K175" s="3">
        <f t="shared" si="16"/>
        <v>-31.336209945532989</v>
      </c>
      <c r="L175" s="3">
        <f t="shared" si="17"/>
        <v>18.036767256330233</v>
      </c>
      <c r="M175" s="3">
        <f t="shared" si="18"/>
        <v>-18.168566817637544</v>
      </c>
    </row>
    <row r="176" spans="1:13" x14ac:dyDescent="0.25">
      <c r="A176" t="s">
        <v>23</v>
      </c>
      <c r="B176" s="5">
        <v>1980</v>
      </c>
      <c r="C176" s="1">
        <v>20422</v>
      </c>
      <c r="D176" s="1">
        <v>9420</v>
      </c>
      <c r="E176" s="1">
        <v>25777</v>
      </c>
      <c r="F176" s="1">
        <v>13030</v>
      </c>
      <c r="G176" s="1">
        <v>35656</v>
      </c>
      <c r="H176" s="3">
        <f t="shared" si="13"/>
        <v>1.3832271762208068</v>
      </c>
      <c r="I176" s="3">
        <f t="shared" si="14"/>
        <v>1.3832486325018427</v>
      </c>
      <c r="J176" s="3">
        <f t="shared" si="15"/>
        <v>39.981317141522688</v>
      </c>
      <c r="K176" s="3">
        <f t="shared" si="16"/>
        <v>-4.3286388579761415</v>
      </c>
      <c r="L176" s="3">
        <f t="shared" si="17"/>
        <v>32.459342847660096</v>
      </c>
      <c r="M176" s="3">
        <f t="shared" si="18"/>
        <v>-11.092629454912339</v>
      </c>
    </row>
    <row r="177" spans="1:13" x14ac:dyDescent="0.25">
      <c r="A177" t="s">
        <v>23</v>
      </c>
      <c r="B177" s="5">
        <v>1981</v>
      </c>
      <c r="C177" s="1">
        <v>20661</v>
      </c>
      <c r="D177" s="1">
        <v>10179</v>
      </c>
      <c r="E177" s="1">
        <v>25433</v>
      </c>
      <c r="F177" s="1">
        <v>14127</v>
      </c>
      <c r="G177" s="1">
        <v>35297</v>
      </c>
      <c r="H177" s="3">
        <f t="shared" si="13"/>
        <v>1.3878573533745948</v>
      </c>
      <c r="I177" s="3">
        <f t="shared" si="14"/>
        <v>1.387842566743994</v>
      </c>
      <c r="J177" s="3">
        <f t="shared" si="15"/>
        <v>32.229299363057336</v>
      </c>
      <c r="K177" s="3">
        <f t="shared" si="16"/>
        <v>-5.3380920976064061</v>
      </c>
      <c r="L177" s="3">
        <f t="shared" si="17"/>
        <v>33.676132003069803</v>
      </c>
      <c r="M177" s="3">
        <f t="shared" si="18"/>
        <v>-4.0273726722010128</v>
      </c>
    </row>
    <row r="178" spans="1:13" x14ac:dyDescent="0.25">
      <c r="A178" t="s">
        <v>23</v>
      </c>
      <c r="B178" s="5">
        <v>1982</v>
      </c>
      <c r="C178" s="1">
        <v>20639</v>
      </c>
      <c r="D178" s="1">
        <v>10832</v>
      </c>
      <c r="E178" s="1">
        <v>25524</v>
      </c>
      <c r="F178" s="1">
        <v>15146</v>
      </c>
      <c r="G178" s="1">
        <v>35690</v>
      </c>
      <c r="H178" s="3">
        <f t="shared" si="13"/>
        <v>1.3982644017725259</v>
      </c>
      <c r="I178" s="3">
        <f t="shared" si="14"/>
        <v>1.3982918037925089</v>
      </c>
      <c r="J178" s="3">
        <f t="shared" si="15"/>
        <v>25.660673936535972</v>
      </c>
      <c r="K178" s="3">
        <f t="shared" si="16"/>
        <v>1.4312114182361668</v>
      </c>
      <c r="L178" s="3">
        <f t="shared" si="17"/>
        <v>28.8525518510653</v>
      </c>
      <c r="M178" s="3">
        <f t="shared" si="18"/>
        <v>4.4536362863699885</v>
      </c>
    </row>
    <row r="179" spans="1:13" x14ac:dyDescent="0.25">
      <c r="A179" t="s">
        <v>23</v>
      </c>
      <c r="B179" s="5">
        <v>1983</v>
      </c>
      <c r="C179" s="1">
        <v>20733</v>
      </c>
      <c r="D179" s="1">
        <v>11215</v>
      </c>
      <c r="E179" s="1">
        <v>25361</v>
      </c>
      <c r="F179" s="1">
        <v>15709</v>
      </c>
      <c r="G179" s="1">
        <v>35524</v>
      </c>
      <c r="H179" s="3">
        <f t="shared" si="13"/>
        <v>1.4007133303611234</v>
      </c>
      <c r="I179" s="3">
        <f t="shared" si="14"/>
        <v>1.4007334095658688</v>
      </c>
      <c r="J179" s="3">
        <f t="shared" si="15"/>
        <v>14.143279172821277</v>
      </c>
      <c r="K179" s="3">
        <f t="shared" si="16"/>
        <v>-2.5544585488168181</v>
      </c>
      <c r="L179" s="3">
        <f t="shared" si="17"/>
        <v>14.868612174831597</v>
      </c>
      <c r="M179" s="3">
        <f t="shared" si="18"/>
        <v>-1.8604651162790642</v>
      </c>
    </row>
    <row r="180" spans="1:13" x14ac:dyDescent="0.25">
      <c r="A180" t="s">
        <v>23</v>
      </c>
      <c r="B180" s="5">
        <v>1984</v>
      </c>
      <c r="C180" s="1">
        <v>20897</v>
      </c>
      <c r="D180" s="1">
        <v>11770</v>
      </c>
      <c r="E180" s="1">
        <v>25553</v>
      </c>
      <c r="F180" s="1">
        <v>16978</v>
      </c>
      <c r="G180" s="1">
        <v>36860</v>
      </c>
      <c r="H180" s="3">
        <f t="shared" si="13"/>
        <v>1.442480883602379</v>
      </c>
      <c r="I180" s="3">
        <f t="shared" si="14"/>
        <v>1.4424920752944859</v>
      </c>
      <c r="J180" s="3">
        <f t="shared" si="15"/>
        <v>19.794917521176991</v>
      </c>
      <c r="K180" s="3">
        <f t="shared" si="16"/>
        <v>3.0282717558455907</v>
      </c>
      <c r="L180" s="3">
        <f t="shared" si="17"/>
        <v>32.312686994716429</v>
      </c>
      <c r="M180" s="3">
        <f t="shared" si="18"/>
        <v>15.043350973989433</v>
      </c>
    </row>
    <row r="181" spans="1:13" x14ac:dyDescent="0.25">
      <c r="A181" t="s">
        <v>23</v>
      </c>
      <c r="B181" s="5">
        <v>1985</v>
      </c>
      <c r="C181" s="1">
        <v>20734</v>
      </c>
      <c r="D181" s="1">
        <v>12394</v>
      </c>
      <c r="E181" s="1">
        <v>26015</v>
      </c>
      <c r="F181" s="1">
        <v>17737</v>
      </c>
      <c r="G181" s="1">
        <v>37230</v>
      </c>
      <c r="H181" s="3">
        <f t="shared" si="13"/>
        <v>1.4310956914636115</v>
      </c>
      <c r="I181" s="3">
        <f t="shared" si="14"/>
        <v>1.4310974437824333</v>
      </c>
      <c r="J181" s="3">
        <f t="shared" si="15"/>
        <v>21.206457094307574</v>
      </c>
      <c r="K181" s="3">
        <f t="shared" si="16"/>
        <v>7.2320275505811438</v>
      </c>
      <c r="L181" s="3">
        <f t="shared" si="17"/>
        <v>17.881964895747426</v>
      </c>
      <c r="M181" s="3">
        <f t="shared" si="18"/>
        <v>4.0151926207270705</v>
      </c>
    </row>
    <row r="182" spans="1:13" x14ac:dyDescent="0.25">
      <c r="A182" t="s">
        <v>23</v>
      </c>
      <c r="B182" s="5">
        <v>1986</v>
      </c>
      <c r="C182" s="1">
        <v>20576</v>
      </c>
      <c r="D182" s="1">
        <v>13035</v>
      </c>
      <c r="E182" s="1">
        <v>26874</v>
      </c>
      <c r="F182" s="1">
        <v>18733</v>
      </c>
      <c r="G182" s="1">
        <v>38621</v>
      </c>
      <c r="H182" s="3">
        <f t="shared" si="13"/>
        <v>1.4371308016877637</v>
      </c>
      <c r="I182" s="3">
        <f t="shared" si="14"/>
        <v>1.4371139391233163</v>
      </c>
      <c r="J182" s="3">
        <f t="shared" si="15"/>
        <v>20.687429401323243</v>
      </c>
      <c r="K182" s="3">
        <f t="shared" si="16"/>
        <v>13.207764751105167</v>
      </c>
      <c r="L182" s="3">
        <f t="shared" si="17"/>
        <v>22.461521114055394</v>
      </c>
      <c r="M182" s="3">
        <f t="shared" si="18"/>
        <v>14.944936878861093</v>
      </c>
    </row>
    <row r="183" spans="1:13" x14ac:dyDescent="0.25">
      <c r="A183" t="s">
        <v>23</v>
      </c>
      <c r="B183" s="5">
        <v>1987</v>
      </c>
      <c r="C183" s="1">
        <v>20526</v>
      </c>
      <c r="D183" s="1">
        <v>13541</v>
      </c>
      <c r="E183" s="1">
        <v>27004</v>
      </c>
      <c r="F183" s="1">
        <v>19462</v>
      </c>
      <c r="G183" s="1">
        <v>38812</v>
      </c>
      <c r="H183" s="3">
        <f t="shared" si="13"/>
        <v>1.4372646037958792</v>
      </c>
      <c r="I183" s="3">
        <f t="shared" si="14"/>
        <v>1.4372685528069915</v>
      </c>
      <c r="J183" s="3">
        <f t="shared" si="15"/>
        <v>15.527426160337576</v>
      </c>
      <c r="K183" s="3">
        <f t="shared" si="16"/>
        <v>1.9349557192826161</v>
      </c>
      <c r="L183" s="3">
        <f t="shared" si="17"/>
        <v>15.566113276036919</v>
      </c>
      <c r="M183" s="3">
        <f t="shared" si="18"/>
        <v>1.9781983894771926</v>
      </c>
    </row>
    <row r="184" spans="1:13" x14ac:dyDescent="0.25">
      <c r="A184" t="s">
        <v>23</v>
      </c>
      <c r="B184" s="5">
        <v>1988</v>
      </c>
      <c r="C184" s="1">
        <v>20351</v>
      </c>
      <c r="D184" s="1">
        <v>14295</v>
      </c>
      <c r="E184" s="1">
        <v>27499</v>
      </c>
      <c r="F184" s="1">
        <v>20360</v>
      </c>
      <c r="G184" s="1">
        <v>39166</v>
      </c>
      <c r="H184" s="3">
        <f t="shared" si="13"/>
        <v>1.4242742217558586</v>
      </c>
      <c r="I184" s="3">
        <f t="shared" si="14"/>
        <v>1.4242699734535802</v>
      </c>
      <c r="J184" s="3">
        <f t="shared" si="15"/>
        <v>22.273096521674951</v>
      </c>
      <c r="K184" s="3">
        <f t="shared" si="16"/>
        <v>7.332247074507503</v>
      </c>
      <c r="L184" s="3">
        <f t="shared" si="17"/>
        <v>18.456479292981154</v>
      </c>
      <c r="M184" s="3">
        <f t="shared" si="18"/>
        <v>3.6483561785014551</v>
      </c>
    </row>
    <row r="185" spans="1:13" x14ac:dyDescent="0.25">
      <c r="A185" t="s">
        <v>23</v>
      </c>
      <c r="B185" s="5">
        <v>1989</v>
      </c>
      <c r="C185" s="1">
        <v>20133</v>
      </c>
      <c r="D185" s="1">
        <v>15256</v>
      </c>
      <c r="E185" s="1">
        <v>28134</v>
      </c>
      <c r="F185" s="1">
        <v>22299</v>
      </c>
      <c r="G185" s="1">
        <v>41122</v>
      </c>
      <c r="H185" s="3">
        <f t="shared" si="13"/>
        <v>1.4616544310435238</v>
      </c>
      <c r="I185" s="3">
        <f t="shared" si="14"/>
        <v>1.4616478282505154</v>
      </c>
      <c r="J185" s="3">
        <f t="shared" si="15"/>
        <v>26.890521161245218</v>
      </c>
      <c r="K185" s="3">
        <f t="shared" si="16"/>
        <v>9.2366995163460253</v>
      </c>
      <c r="L185" s="3">
        <f t="shared" si="17"/>
        <v>38.094302554027507</v>
      </c>
      <c r="M185" s="3">
        <f t="shared" si="18"/>
        <v>19.976510238472134</v>
      </c>
    </row>
    <row r="186" spans="1:13" x14ac:dyDescent="0.25">
      <c r="A186" t="s">
        <v>23</v>
      </c>
      <c r="B186" s="5">
        <v>1990</v>
      </c>
      <c r="C186" s="1">
        <v>20327</v>
      </c>
      <c r="D186" s="1">
        <v>15721</v>
      </c>
      <c r="E186" s="1">
        <v>27629</v>
      </c>
      <c r="F186" s="1">
        <v>22697</v>
      </c>
      <c r="G186" s="1">
        <v>39889</v>
      </c>
      <c r="H186" s="3">
        <f t="shared" si="13"/>
        <v>1.4437376757203739</v>
      </c>
      <c r="I186" s="3">
        <f t="shared" si="14"/>
        <v>1.443736653516233</v>
      </c>
      <c r="J186" s="3">
        <f t="shared" si="15"/>
        <v>12.191924488725725</v>
      </c>
      <c r="K186" s="3">
        <f t="shared" si="16"/>
        <v>-7.1799246463354116</v>
      </c>
      <c r="L186" s="3">
        <f t="shared" si="17"/>
        <v>7.1393336024036635</v>
      </c>
      <c r="M186" s="3">
        <f t="shared" si="18"/>
        <v>-11.993580078789945</v>
      </c>
    </row>
    <row r="187" spans="1:13" x14ac:dyDescent="0.25">
      <c r="A187" t="s">
        <v>23</v>
      </c>
      <c r="B187" s="5">
        <v>1991</v>
      </c>
      <c r="C187" s="1">
        <v>20050</v>
      </c>
      <c r="D187" s="1">
        <v>16420</v>
      </c>
      <c r="E187" s="1">
        <v>27844</v>
      </c>
      <c r="F187" s="1">
        <v>23580</v>
      </c>
      <c r="G187" s="1">
        <v>39986</v>
      </c>
      <c r="H187" s="3">
        <f t="shared" si="13"/>
        <v>1.4360535931790499</v>
      </c>
      <c r="I187" s="3">
        <f t="shared" si="14"/>
        <v>1.4360724033903174</v>
      </c>
      <c r="J187" s="3">
        <f t="shared" si="15"/>
        <v>17.785128172508102</v>
      </c>
      <c r="K187" s="3">
        <f t="shared" si="16"/>
        <v>3.1126714683846757</v>
      </c>
      <c r="L187" s="3">
        <f t="shared" si="17"/>
        <v>15.561527955236354</v>
      </c>
      <c r="M187" s="3">
        <f t="shared" si="18"/>
        <v>0.9726992403920498</v>
      </c>
    </row>
    <row r="188" spans="1:13" x14ac:dyDescent="0.25">
      <c r="A188" t="s">
        <v>23</v>
      </c>
      <c r="B188" s="5">
        <v>1992</v>
      </c>
      <c r="C188" s="1">
        <v>19486</v>
      </c>
      <c r="D188" s="1">
        <v>16707</v>
      </c>
      <c r="E188" s="1">
        <v>27631</v>
      </c>
      <c r="F188" s="1">
        <v>23737</v>
      </c>
      <c r="G188" s="1">
        <v>39257</v>
      </c>
      <c r="H188" s="3">
        <f t="shared" si="13"/>
        <v>1.4207817082659964</v>
      </c>
      <c r="I188" s="3">
        <f t="shared" si="14"/>
        <v>1.4207592920994536</v>
      </c>
      <c r="J188" s="3">
        <f t="shared" si="15"/>
        <v>6.9914738124238873</v>
      </c>
      <c r="K188" s="3">
        <f t="shared" si="16"/>
        <v>-3.0599051860364934</v>
      </c>
      <c r="L188" s="3">
        <f t="shared" si="17"/>
        <v>2.6632739609838474</v>
      </c>
      <c r="M188" s="3">
        <f t="shared" si="18"/>
        <v>-7.2925523933376812</v>
      </c>
    </row>
    <row r="189" spans="1:13" x14ac:dyDescent="0.25">
      <c r="A189" t="s">
        <v>23</v>
      </c>
      <c r="B189" s="5">
        <v>1993</v>
      </c>
      <c r="C189" s="1">
        <v>19640</v>
      </c>
      <c r="D189" s="1">
        <v>16772</v>
      </c>
      <c r="E189" s="1">
        <v>27069</v>
      </c>
      <c r="F189" s="1">
        <v>24912</v>
      </c>
      <c r="G189" s="1">
        <v>40206</v>
      </c>
      <c r="H189" s="3">
        <f t="shared" si="13"/>
        <v>1.4853326973527308</v>
      </c>
      <c r="I189" s="3">
        <f t="shared" si="14"/>
        <v>1.4853153053308212</v>
      </c>
      <c r="J189" s="3">
        <f t="shared" si="15"/>
        <v>1.5562339139282955</v>
      </c>
      <c r="K189" s="3">
        <f t="shared" si="16"/>
        <v>-8.135789511780267</v>
      </c>
      <c r="L189" s="3">
        <f t="shared" si="17"/>
        <v>19.800311749589206</v>
      </c>
      <c r="M189" s="3">
        <f t="shared" si="18"/>
        <v>9.6696130626384935</v>
      </c>
    </row>
    <row r="190" spans="1:13" x14ac:dyDescent="0.25">
      <c r="A190" t="s">
        <v>23</v>
      </c>
      <c r="B190" s="5">
        <v>1994</v>
      </c>
      <c r="C190" s="1">
        <v>19652</v>
      </c>
      <c r="D190" s="1">
        <v>17453</v>
      </c>
      <c r="E190" s="1">
        <v>27592</v>
      </c>
      <c r="F190" s="1">
        <v>26863</v>
      </c>
      <c r="G190" s="1">
        <v>42468</v>
      </c>
      <c r="H190" s="3">
        <f t="shared" si="13"/>
        <v>1.5391623216638972</v>
      </c>
      <c r="I190" s="3">
        <f t="shared" si="14"/>
        <v>1.5391417802261524</v>
      </c>
      <c r="J190" s="3">
        <f t="shared" si="15"/>
        <v>16.241354638683525</v>
      </c>
      <c r="K190" s="3">
        <f t="shared" si="16"/>
        <v>7.7283977982193441</v>
      </c>
      <c r="L190" s="3">
        <f t="shared" si="17"/>
        <v>31.326268464996776</v>
      </c>
      <c r="M190" s="3">
        <f t="shared" si="18"/>
        <v>22.504103865094738</v>
      </c>
    </row>
    <row r="191" spans="1:13" x14ac:dyDescent="0.25">
      <c r="A191" t="s">
        <v>23</v>
      </c>
      <c r="B191" s="5">
        <v>1995</v>
      </c>
      <c r="C191" s="1">
        <v>19877</v>
      </c>
      <c r="D191" s="1">
        <v>19314</v>
      </c>
      <c r="E191" s="1">
        <v>29815</v>
      </c>
      <c r="F191" s="1">
        <v>28726</v>
      </c>
      <c r="G191" s="1">
        <v>44345</v>
      </c>
      <c r="H191" s="3">
        <f t="shared" si="13"/>
        <v>1.4873149011080045</v>
      </c>
      <c r="I191" s="3">
        <f t="shared" si="14"/>
        <v>1.487338587959081</v>
      </c>
      <c r="J191" s="3">
        <f t="shared" si="15"/>
        <v>42.651693118661527</v>
      </c>
      <c r="K191" s="3">
        <f t="shared" si="16"/>
        <v>32.22673238619889</v>
      </c>
      <c r="L191" s="3">
        <f t="shared" si="17"/>
        <v>27.740758664333853</v>
      </c>
      <c r="M191" s="3">
        <f t="shared" si="18"/>
        <v>17.679193745879207</v>
      </c>
    </row>
    <row r="192" spans="1:13" x14ac:dyDescent="0.25">
      <c r="A192" t="s">
        <v>23</v>
      </c>
      <c r="B192" s="5">
        <v>1996</v>
      </c>
      <c r="C192" s="1">
        <v>20186</v>
      </c>
      <c r="D192" s="1">
        <v>20260</v>
      </c>
      <c r="E192" s="1">
        <v>30451</v>
      </c>
      <c r="F192" s="1">
        <v>29915</v>
      </c>
      <c r="G192" s="1">
        <v>44963</v>
      </c>
      <c r="H192" s="3">
        <f t="shared" si="13"/>
        <v>1.4765547877591314</v>
      </c>
      <c r="I192" s="3">
        <f t="shared" si="14"/>
        <v>1.4765689139929723</v>
      </c>
      <c r="J192" s="3">
        <f t="shared" si="15"/>
        <v>19.592005798902346</v>
      </c>
      <c r="K192" s="3">
        <f t="shared" si="16"/>
        <v>8.5326178098272365</v>
      </c>
      <c r="L192" s="3">
        <f t="shared" si="17"/>
        <v>16.556429715240562</v>
      </c>
      <c r="M192" s="3">
        <f t="shared" si="18"/>
        <v>5.5744728830759094</v>
      </c>
    </row>
    <row r="193" spans="1:13" x14ac:dyDescent="0.25">
      <c r="A193" t="s">
        <v>23</v>
      </c>
      <c r="B193" s="5">
        <v>1997</v>
      </c>
      <c r="C193" s="1">
        <v>20968</v>
      </c>
      <c r="D193" s="1">
        <v>21349</v>
      </c>
      <c r="E193" s="1">
        <v>31409</v>
      </c>
      <c r="F193" s="1">
        <v>33322</v>
      </c>
      <c r="G193" s="1">
        <v>49024</v>
      </c>
      <c r="H193" s="3">
        <f t="shared" si="13"/>
        <v>1.5608225209611692</v>
      </c>
      <c r="I193" s="3">
        <f t="shared" si="14"/>
        <v>1.5608265146932407</v>
      </c>
      <c r="J193" s="3">
        <f t="shared" si="15"/>
        <v>21.500493583415636</v>
      </c>
      <c r="K193" s="3">
        <f t="shared" si="16"/>
        <v>12.584151587796821</v>
      </c>
      <c r="L193" s="3">
        <f t="shared" si="17"/>
        <v>45.555741266922922</v>
      </c>
      <c r="M193" s="3">
        <f t="shared" si="18"/>
        <v>36.127482596801826</v>
      </c>
    </row>
    <row r="194" spans="1:13" x14ac:dyDescent="0.25">
      <c r="A194" t="s">
        <v>23</v>
      </c>
      <c r="B194" s="5">
        <v>1998</v>
      </c>
      <c r="C194" s="1">
        <v>21646</v>
      </c>
      <c r="D194" s="1">
        <v>22209</v>
      </c>
      <c r="E194" s="1">
        <v>32238</v>
      </c>
      <c r="F194" s="1">
        <v>33646</v>
      </c>
      <c r="G194" s="1">
        <v>48840</v>
      </c>
      <c r="H194" s="3">
        <f t="shared" si="13"/>
        <v>1.5149714079877528</v>
      </c>
      <c r="I194" s="3">
        <f t="shared" si="14"/>
        <v>1.5149823190024194</v>
      </c>
      <c r="J194" s="3">
        <f t="shared" si="15"/>
        <v>16.113166893062925</v>
      </c>
      <c r="K194" s="3">
        <f t="shared" si="16"/>
        <v>10.557483523830768</v>
      </c>
      <c r="L194" s="3">
        <f t="shared" si="17"/>
        <v>3.8893223696057078</v>
      </c>
      <c r="M194" s="3">
        <f t="shared" si="18"/>
        <v>-1.5013054830287142</v>
      </c>
    </row>
    <row r="195" spans="1:13" x14ac:dyDescent="0.25">
      <c r="A195" t="s">
        <v>23</v>
      </c>
      <c r="B195" s="5">
        <v>1999</v>
      </c>
      <c r="C195" s="1">
        <v>22650</v>
      </c>
      <c r="D195" s="1">
        <v>23239</v>
      </c>
      <c r="E195" s="1">
        <v>33030</v>
      </c>
      <c r="F195" s="1">
        <v>35420</v>
      </c>
      <c r="G195" s="1">
        <v>50344</v>
      </c>
      <c r="H195" s="3">
        <f t="shared" ref="H195:H258" si="19">F195/D195</f>
        <v>1.5241619691036619</v>
      </c>
      <c r="I195" s="3">
        <f t="shared" ref="I195:I258" si="20">G195/E195</f>
        <v>1.5241901301846805</v>
      </c>
      <c r="J195" s="3">
        <f t="shared" ref="J195:J258" si="21">IF($A195&lt;&gt;$A194,0,(D195/D194-1)*400)</f>
        <v>18.551037867531139</v>
      </c>
      <c r="K195" s="3">
        <f t="shared" ref="K195:K258" si="22">IF($A195&lt;&gt;$A194,0,(E195/E194-1)*400)</f>
        <v>9.8269123394751468</v>
      </c>
      <c r="L195" s="3">
        <f t="shared" ref="L195:L258" si="23">IF($A195&lt;&gt;$A194,0,(F195/F194-1)*400)</f>
        <v>21.090174166319908</v>
      </c>
      <c r="M195" s="3">
        <f t="shared" ref="M195:M258" si="24">IF($A195&lt;&gt;$A194,0,(G195/G194-1)*400)</f>
        <v>12.317772317772313</v>
      </c>
    </row>
    <row r="196" spans="1:13" x14ac:dyDescent="0.25">
      <c r="A196" t="s">
        <v>23</v>
      </c>
      <c r="B196" s="5">
        <v>2000</v>
      </c>
      <c r="C196" s="1">
        <v>23142</v>
      </c>
      <c r="D196" s="1">
        <v>24415</v>
      </c>
      <c r="E196" s="1">
        <v>33563</v>
      </c>
      <c r="F196" s="1">
        <v>35923</v>
      </c>
      <c r="G196" s="1">
        <v>49383</v>
      </c>
      <c r="H196" s="3">
        <f t="shared" si="19"/>
        <v>1.4713495801761212</v>
      </c>
      <c r="I196" s="3">
        <f t="shared" si="20"/>
        <v>1.4713523820874177</v>
      </c>
      <c r="J196" s="3">
        <f t="shared" si="21"/>
        <v>20.24183484659412</v>
      </c>
      <c r="K196" s="3">
        <f t="shared" si="22"/>
        <v>6.4547381168634566</v>
      </c>
      <c r="L196" s="3">
        <f t="shared" si="23"/>
        <v>5.6804065499717282</v>
      </c>
      <c r="M196" s="3">
        <f t="shared" si="24"/>
        <v>-7.6354679802955516</v>
      </c>
    </row>
    <row r="197" spans="1:13" x14ac:dyDescent="0.25">
      <c r="A197" t="s">
        <v>23</v>
      </c>
      <c r="B197" s="5">
        <v>2001</v>
      </c>
      <c r="C197" s="1">
        <v>24359</v>
      </c>
      <c r="D197" s="1">
        <v>25801</v>
      </c>
      <c r="E197" s="1">
        <v>34501</v>
      </c>
      <c r="F197" s="1">
        <v>38002</v>
      </c>
      <c r="G197" s="1">
        <v>50815</v>
      </c>
      <c r="H197" s="3">
        <f t="shared" si="19"/>
        <v>1.4728886477268324</v>
      </c>
      <c r="I197" s="3">
        <f t="shared" si="20"/>
        <v>1.4728558592504566</v>
      </c>
      <c r="J197" s="3">
        <f t="shared" si="21"/>
        <v>22.707352037681794</v>
      </c>
      <c r="K197" s="3">
        <f t="shared" si="22"/>
        <v>11.178976849506927</v>
      </c>
      <c r="L197" s="3">
        <f t="shared" si="23"/>
        <v>23.149514238788527</v>
      </c>
      <c r="M197" s="3">
        <f t="shared" si="24"/>
        <v>11.5991333049835</v>
      </c>
    </row>
    <row r="198" spans="1:13" x14ac:dyDescent="0.25">
      <c r="A198" t="s">
        <v>23</v>
      </c>
      <c r="B198" s="5">
        <v>2002</v>
      </c>
      <c r="C198" s="1">
        <v>25675</v>
      </c>
      <c r="D198" s="1">
        <v>26749</v>
      </c>
      <c r="E198" s="1">
        <v>35200</v>
      </c>
      <c r="F198" s="1">
        <v>38472</v>
      </c>
      <c r="G198" s="1">
        <v>50626</v>
      </c>
      <c r="H198" s="3">
        <f t="shared" si="19"/>
        <v>1.4382593741822125</v>
      </c>
      <c r="I198" s="3">
        <f t="shared" si="20"/>
        <v>1.4382386363636364</v>
      </c>
      <c r="J198" s="3">
        <f t="shared" si="21"/>
        <v>14.697104763381308</v>
      </c>
      <c r="K198" s="3">
        <f t="shared" si="22"/>
        <v>8.1041129242630738</v>
      </c>
      <c r="L198" s="3">
        <f t="shared" si="23"/>
        <v>4.9471080469449369</v>
      </c>
      <c r="M198" s="3">
        <f t="shared" si="24"/>
        <v>-1.4877496802125467</v>
      </c>
    </row>
    <row r="199" spans="1:13" x14ac:dyDescent="0.25">
      <c r="A199" t="s">
        <v>23</v>
      </c>
      <c r="B199" s="5">
        <v>2003</v>
      </c>
      <c r="C199" s="1">
        <v>26520</v>
      </c>
      <c r="D199" s="1">
        <v>28068</v>
      </c>
      <c r="E199" s="1">
        <v>36129</v>
      </c>
      <c r="F199" s="1">
        <v>40735</v>
      </c>
      <c r="G199" s="1">
        <v>52434</v>
      </c>
      <c r="H199" s="3">
        <f t="shared" si="19"/>
        <v>1.4512968505059143</v>
      </c>
      <c r="I199" s="3">
        <f t="shared" si="20"/>
        <v>1.4512995100888484</v>
      </c>
      <c r="J199" s="3">
        <f t="shared" si="21"/>
        <v>19.724101835582619</v>
      </c>
      <c r="K199" s="3">
        <f t="shared" si="22"/>
        <v>10.556818181818173</v>
      </c>
      <c r="L199" s="3">
        <f t="shared" si="23"/>
        <v>23.528800166354724</v>
      </c>
      <c r="M199" s="3">
        <f t="shared" si="24"/>
        <v>14.285149922964457</v>
      </c>
    </row>
    <row r="200" spans="1:13" x14ac:dyDescent="0.25">
      <c r="A200" t="s">
        <v>23</v>
      </c>
      <c r="B200" s="5">
        <v>2004</v>
      </c>
      <c r="C200" s="1">
        <v>27678</v>
      </c>
      <c r="D200" s="1">
        <v>28543</v>
      </c>
      <c r="E200" s="1">
        <v>35774</v>
      </c>
      <c r="F200" s="1">
        <v>40868</v>
      </c>
      <c r="G200" s="1">
        <v>51221</v>
      </c>
      <c r="H200" s="3">
        <f t="shared" si="19"/>
        <v>1.4318046456223943</v>
      </c>
      <c r="I200" s="3">
        <f t="shared" si="20"/>
        <v>1.4317940403645106</v>
      </c>
      <c r="J200" s="3">
        <f t="shared" si="21"/>
        <v>6.7692746187829833</v>
      </c>
      <c r="K200" s="3">
        <f t="shared" si="22"/>
        <v>-3.9303606521077228</v>
      </c>
      <c r="L200" s="3">
        <f t="shared" si="23"/>
        <v>1.3060022094022017</v>
      </c>
      <c r="M200" s="3">
        <f t="shared" si="24"/>
        <v>-9.2535377808292463</v>
      </c>
    </row>
    <row r="201" spans="1:13" x14ac:dyDescent="0.25">
      <c r="A201" t="s">
        <v>23</v>
      </c>
      <c r="B201" s="5">
        <v>2005</v>
      </c>
      <c r="C201" s="1">
        <v>29004</v>
      </c>
      <c r="D201" s="1">
        <v>30589</v>
      </c>
      <c r="E201" s="1">
        <v>37082</v>
      </c>
      <c r="F201" s="1">
        <v>43263</v>
      </c>
      <c r="G201" s="1">
        <v>52446</v>
      </c>
      <c r="H201" s="3">
        <f t="shared" si="19"/>
        <v>1.4143319493935729</v>
      </c>
      <c r="I201" s="3">
        <f t="shared" si="20"/>
        <v>1.4143250094385416</v>
      </c>
      <c r="J201" s="3">
        <f t="shared" si="21"/>
        <v>28.672529166520722</v>
      </c>
      <c r="K201" s="3">
        <f t="shared" si="22"/>
        <v>14.62514675462625</v>
      </c>
      <c r="L201" s="3">
        <f t="shared" si="23"/>
        <v>23.441323284721527</v>
      </c>
      <c r="M201" s="3">
        <f t="shared" si="24"/>
        <v>9.5663887858495222</v>
      </c>
    </row>
    <row r="202" spans="1:13" x14ac:dyDescent="0.25">
      <c r="A202" t="s">
        <v>23</v>
      </c>
      <c r="B202" s="5">
        <v>2006</v>
      </c>
      <c r="C202" s="1">
        <v>29978</v>
      </c>
      <c r="D202" s="1">
        <v>31895</v>
      </c>
      <c r="E202" s="1">
        <v>37451</v>
      </c>
      <c r="F202" s="1">
        <v>45187</v>
      </c>
      <c r="G202" s="1">
        <v>53059</v>
      </c>
      <c r="H202" s="3">
        <f t="shared" si="19"/>
        <v>1.4167424361185139</v>
      </c>
      <c r="I202" s="3">
        <f t="shared" si="20"/>
        <v>1.4167578969853942</v>
      </c>
      <c r="J202" s="3">
        <f t="shared" si="21"/>
        <v>17.078034587596846</v>
      </c>
      <c r="K202" s="3">
        <f t="shared" si="22"/>
        <v>3.9803678334501491</v>
      </c>
      <c r="L202" s="3">
        <f t="shared" si="23"/>
        <v>17.788872708781156</v>
      </c>
      <c r="M202" s="3">
        <f t="shared" si="24"/>
        <v>4.6752850551042613</v>
      </c>
    </row>
    <row r="203" spans="1:13" x14ac:dyDescent="0.25">
      <c r="A203" t="s">
        <v>23</v>
      </c>
      <c r="B203" s="5">
        <v>2007</v>
      </c>
      <c r="C203" s="1">
        <v>31123</v>
      </c>
      <c r="D203" s="1">
        <v>32891</v>
      </c>
      <c r="E203" s="1">
        <v>37556</v>
      </c>
      <c r="F203" s="1">
        <v>46064</v>
      </c>
      <c r="G203" s="1">
        <v>52597</v>
      </c>
      <c r="H203" s="3">
        <f t="shared" si="19"/>
        <v>1.400504697333617</v>
      </c>
      <c r="I203" s="3">
        <f t="shared" si="20"/>
        <v>1.4004952604111194</v>
      </c>
      <c r="J203" s="3">
        <f t="shared" si="21"/>
        <v>12.490986047969876</v>
      </c>
      <c r="K203" s="3">
        <f t="shared" si="22"/>
        <v>1.1214653814317188</v>
      </c>
      <c r="L203" s="3">
        <f t="shared" si="23"/>
        <v>7.7632947529156837</v>
      </c>
      <c r="M203" s="3">
        <f t="shared" si="24"/>
        <v>-3.4829152452929613</v>
      </c>
    </row>
    <row r="204" spans="1:13" x14ac:dyDescent="0.25">
      <c r="A204" t="s">
        <v>23</v>
      </c>
      <c r="B204" s="5">
        <v>2008</v>
      </c>
      <c r="C204" s="1">
        <v>32034</v>
      </c>
      <c r="D204" s="1">
        <v>32077</v>
      </c>
      <c r="E204" s="1">
        <v>35272</v>
      </c>
      <c r="F204" s="1">
        <v>46408</v>
      </c>
      <c r="G204" s="1">
        <v>51030</v>
      </c>
      <c r="H204" s="3">
        <f t="shared" si="19"/>
        <v>1.4467687127848614</v>
      </c>
      <c r="I204" s="3">
        <f t="shared" si="20"/>
        <v>1.4467566341574054</v>
      </c>
      <c r="J204" s="3">
        <f t="shared" si="21"/>
        <v>-9.8993645678148834</v>
      </c>
      <c r="K204" s="3">
        <f t="shared" si="22"/>
        <v>-24.326339333262315</v>
      </c>
      <c r="L204" s="3">
        <f t="shared" si="23"/>
        <v>2.9871483153872447</v>
      </c>
      <c r="M204" s="3">
        <f t="shared" si="24"/>
        <v>-11.917029488373876</v>
      </c>
    </row>
    <row r="205" spans="1:13" x14ac:dyDescent="0.25">
      <c r="A205" t="s">
        <v>23</v>
      </c>
      <c r="B205" s="5">
        <v>2009</v>
      </c>
      <c r="C205" s="1">
        <v>32947</v>
      </c>
      <c r="D205" s="1">
        <v>31778</v>
      </c>
      <c r="E205" s="1">
        <v>35065</v>
      </c>
      <c r="F205" s="1">
        <v>46193</v>
      </c>
      <c r="G205" s="1">
        <v>50971</v>
      </c>
      <c r="H205" s="3">
        <f t="shared" si="19"/>
        <v>1.4536157089810562</v>
      </c>
      <c r="I205" s="3">
        <f t="shared" si="20"/>
        <v>1.4536147155283046</v>
      </c>
      <c r="J205" s="3">
        <f t="shared" si="21"/>
        <v>-3.7285282289491128</v>
      </c>
      <c r="K205" s="3">
        <f t="shared" si="22"/>
        <v>-2.3474710818779609</v>
      </c>
      <c r="L205" s="3">
        <f t="shared" si="23"/>
        <v>-1.8531287709015576</v>
      </c>
      <c r="M205" s="3">
        <f t="shared" si="24"/>
        <v>-0.46247305506565972</v>
      </c>
    </row>
    <row r="206" spans="1:13" x14ac:dyDescent="0.25">
      <c r="A206" t="s">
        <v>23</v>
      </c>
      <c r="B206" s="5">
        <v>2010</v>
      </c>
      <c r="C206" s="1">
        <v>34942</v>
      </c>
      <c r="D206" s="1">
        <v>32169</v>
      </c>
      <c r="E206" s="1">
        <v>34931</v>
      </c>
      <c r="F206" s="1">
        <v>46565</v>
      </c>
      <c r="G206" s="1">
        <v>50563</v>
      </c>
      <c r="H206" s="3">
        <f t="shared" si="19"/>
        <v>1.4475115794709192</v>
      </c>
      <c r="I206" s="3">
        <f t="shared" si="20"/>
        <v>1.4475108070195528</v>
      </c>
      <c r="J206" s="3">
        <f t="shared" si="21"/>
        <v>4.9216439045880911</v>
      </c>
      <c r="K206" s="3">
        <f t="shared" si="22"/>
        <v>-1.5285897618708244</v>
      </c>
      <c r="L206" s="3">
        <f t="shared" si="23"/>
        <v>3.2212672915809648</v>
      </c>
      <c r="M206" s="3">
        <f t="shared" si="24"/>
        <v>-3.2018206431108087</v>
      </c>
    </row>
    <row r="207" spans="1:13" x14ac:dyDescent="0.25">
      <c r="A207" t="s">
        <v>23</v>
      </c>
      <c r="B207" s="5">
        <v>2011</v>
      </c>
      <c r="C207" s="1">
        <v>35275</v>
      </c>
      <c r="D207" s="1">
        <v>32744</v>
      </c>
      <c r="E207" s="1">
        <v>34468</v>
      </c>
      <c r="F207" s="1">
        <v>48853</v>
      </c>
      <c r="G207" s="1">
        <v>51426</v>
      </c>
      <c r="H207" s="3">
        <f t="shared" si="19"/>
        <v>1.4919679941363304</v>
      </c>
      <c r="I207" s="3">
        <f t="shared" si="20"/>
        <v>1.4919925728211674</v>
      </c>
      <c r="J207" s="3">
        <f t="shared" si="21"/>
        <v>7.1497404333364045</v>
      </c>
      <c r="K207" s="3">
        <f t="shared" si="22"/>
        <v>-5.3018808508201953</v>
      </c>
      <c r="L207" s="3">
        <f t="shared" si="23"/>
        <v>19.654246751852256</v>
      </c>
      <c r="M207" s="3">
        <f t="shared" si="24"/>
        <v>6.8271265549908478</v>
      </c>
    </row>
    <row r="208" spans="1:13" x14ac:dyDescent="0.25">
      <c r="A208" t="s">
        <v>23</v>
      </c>
      <c r="B208" s="5">
        <v>2012</v>
      </c>
      <c r="C208" s="1">
        <v>35613</v>
      </c>
      <c r="D208" s="1">
        <v>33795</v>
      </c>
      <c r="E208" s="1">
        <v>34847</v>
      </c>
      <c r="F208" s="1">
        <v>49615</v>
      </c>
      <c r="G208" s="1">
        <v>51159</v>
      </c>
      <c r="H208" s="3">
        <f t="shared" si="19"/>
        <v>1.4681165852936826</v>
      </c>
      <c r="I208" s="3">
        <f t="shared" si="20"/>
        <v>1.4681034235371768</v>
      </c>
      <c r="J208" s="3">
        <f t="shared" si="21"/>
        <v>12.838993403371646</v>
      </c>
      <c r="K208" s="3">
        <f t="shared" si="22"/>
        <v>4.3982824648949759</v>
      </c>
      <c r="L208" s="3">
        <f t="shared" si="23"/>
        <v>6.2391255398849488</v>
      </c>
      <c r="M208" s="3">
        <f t="shared" si="24"/>
        <v>-2.0767705051919272</v>
      </c>
    </row>
    <row r="209" spans="1:13" x14ac:dyDescent="0.25">
      <c r="A209" t="s">
        <v>23</v>
      </c>
      <c r="B209" s="5">
        <v>2013</v>
      </c>
      <c r="C209" s="1">
        <v>36499</v>
      </c>
      <c r="D209" s="1">
        <v>35299</v>
      </c>
      <c r="E209" s="1">
        <v>35877</v>
      </c>
      <c r="F209" s="1">
        <v>52402</v>
      </c>
      <c r="G209" s="1">
        <v>53260</v>
      </c>
      <c r="H209" s="3">
        <f t="shared" si="19"/>
        <v>1.4845179750134565</v>
      </c>
      <c r="I209" s="3">
        <f t="shared" si="20"/>
        <v>1.4845165426317697</v>
      </c>
      <c r="J209" s="3">
        <f t="shared" si="21"/>
        <v>17.801449918627021</v>
      </c>
      <c r="K209" s="3">
        <f t="shared" si="22"/>
        <v>11.823112463052787</v>
      </c>
      <c r="L209" s="3">
        <f t="shared" si="23"/>
        <v>22.469011387685178</v>
      </c>
      <c r="M209" s="3">
        <f t="shared" si="24"/>
        <v>16.427217107449366</v>
      </c>
    </row>
    <row r="210" spans="1:13" x14ac:dyDescent="0.25">
      <c r="A210" t="s">
        <v>23</v>
      </c>
      <c r="B210" s="5">
        <v>2013</v>
      </c>
      <c r="C210" s="1">
        <v>36478</v>
      </c>
      <c r="D210" s="1">
        <v>33699</v>
      </c>
      <c r="E210" s="1">
        <v>34250</v>
      </c>
      <c r="F210" s="1">
        <v>49621</v>
      </c>
      <c r="G210" s="1">
        <v>50433</v>
      </c>
      <c r="H210" s="3">
        <f t="shared" si="19"/>
        <v>1.4724769280987566</v>
      </c>
      <c r="I210" s="3">
        <f t="shared" si="20"/>
        <v>1.4724963503649635</v>
      </c>
      <c r="J210" s="3">
        <f t="shared" si="21"/>
        <v>-18.130825235842394</v>
      </c>
      <c r="K210" s="3">
        <f t="shared" si="22"/>
        <v>-18.139755274967229</v>
      </c>
      <c r="L210" s="3">
        <f t="shared" si="23"/>
        <v>-21.228197397045932</v>
      </c>
      <c r="M210" s="3">
        <f t="shared" si="24"/>
        <v>-21.231693578670672</v>
      </c>
    </row>
    <row r="211" spans="1:13" x14ac:dyDescent="0.25">
      <c r="A211" t="s">
        <v>23</v>
      </c>
      <c r="B211" s="5">
        <v>2014</v>
      </c>
      <c r="C211" s="1">
        <v>37501</v>
      </c>
      <c r="D211" s="1">
        <v>34498</v>
      </c>
      <c r="E211" s="1">
        <v>34498</v>
      </c>
      <c r="F211" s="1">
        <v>50066</v>
      </c>
      <c r="G211" s="1">
        <v>50066</v>
      </c>
      <c r="H211" s="3">
        <f t="shared" si="19"/>
        <v>1.4512725375384081</v>
      </c>
      <c r="I211" s="3">
        <f t="shared" si="20"/>
        <v>1.4512725375384081</v>
      </c>
      <c r="J211" s="3">
        <f t="shared" si="21"/>
        <v>9.483960948396053</v>
      </c>
      <c r="K211" s="3">
        <f t="shared" si="22"/>
        <v>2.8963503649634958</v>
      </c>
      <c r="L211" s="3">
        <f t="shared" si="23"/>
        <v>3.5871909070756658</v>
      </c>
      <c r="M211" s="3">
        <f t="shared" si="24"/>
        <v>-2.910792536632778</v>
      </c>
    </row>
    <row r="212" spans="1:13" x14ac:dyDescent="0.25">
      <c r="A212" t="s">
        <v>24</v>
      </c>
      <c r="B212" s="5">
        <v>1974</v>
      </c>
      <c r="C212" s="1">
        <v>19789</v>
      </c>
      <c r="D212" s="1">
        <v>3107</v>
      </c>
      <c r="E212" s="1">
        <v>13457</v>
      </c>
      <c r="F212" s="1">
        <v>4782</v>
      </c>
      <c r="G212" s="1">
        <v>20712</v>
      </c>
      <c r="H212" s="3">
        <f t="shared" si="19"/>
        <v>1.5391052462182169</v>
      </c>
      <c r="I212" s="3">
        <f t="shared" si="20"/>
        <v>1.5391246191573158</v>
      </c>
      <c r="J212" s="3">
        <f t="shared" si="21"/>
        <v>0</v>
      </c>
      <c r="K212" s="3">
        <f t="shared" si="22"/>
        <v>0</v>
      </c>
      <c r="L212" s="3">
        <f t="shared" si="23"/>
        <v>0</v>
      </c>
      <c r="M212" s="3">
        <f t="shared" si="24"/>
        <v>0</v>
      </c>
    </row>
    <row r="213" spans="1:13" x14ac:dyDescent="0.25">
      <c r="A213" t="s">
        <v>24</v>
      </c>
      <c r="B213" s="5">
        <v>1975</v>
      </c>
      <c r="C213" s="1">
        <v>20311</v>
      </c>
      <c r="D213" s="1">
        <v>3408</v>
      </c>
      <c r="E213" s="1">
        <v>13640</v>
      </c>
      <c r="F213" s="1">
        <v>5070</v>
      </c>
      <c r="G213" s="1">
        <v>20292</v>
      </c>
      <c r="H213" s="3">
        <f t="shared" si="19"/>
        <v>1.4876760563380282</v>
      </c>
      <c r="I213" s="3">
        <f t="shared" si="20"/>
        <v>1.4876832844574781</v>
      </c>
      <c r="J213" s="3">
        <f t="shared" si="21"/>
        <v>38.751206952043745</v>
      </c>
      <c r="K213" s="3">
        <f t="shared" si="22"/>
        <v>5.4395481905328502</v>
      </c>
      <c r="L213" s="3">
        <f t="shared" si="23"/>
        <v>24.090338770388975</v>
      </c>
      <c r="M213" s="3">
        <f t="shared" si="24"/>
        <v>-8.1112398609501923</v>
      </c>
    </row>
    <row r="214" spans="1:13" x14ac:dyDescent="0.25">
      <c r="A214" t="s">
        <v>24</v>
      </c>
      <c r="B214" s="5">
        <v>1976</v>
      </c>
      <c r="C214" s="1">
        <v>20886</v>
      </c>
      <c r="D214" s="1">
        <v>3632</v>
      </c>
      <c r="E214" s="1">
        <v>13745</v>
      </c>
      <c r="F214" s="1">
        <v>5446</v>
      </c>
      <c r="G214" s="1">
        <v>20611</v>
      </c>
      <c r="H214" s="3">
        <f t="shared" si="19"/>
        <v>1.4994493392070485</v>
      </c>
      <c r="I214" s="3">
        <f t="shared" si="20"/>
        <v>1.4995271007639142</v>
      </c>
      <c r="J214" s="3">
        <f t="shared" si="21"/>
        <v>26.291079812206597</v>
      </c>
      <c r="K214" s="3">
        <f t="shared" si="22"/>
        <v>3.0791788856305402</v>
      </c>
      <c r="L214" s="3">
        <f t="shared" si="23"/>
        <v>29.664694280078852</v>
      </c>
      <c r="M214" s="3">
        <f t="shared" si="24"/>
        <v>6.2881923910900639</v>
      </c>
    </row>
    <row r="215" spans="1:13" x14ac:dyDescent="0.25">
      <c r="A215" t="s">
        <v>24</v>
      </c>
      <c r="B215" s="5">
        <v>1977</v>
      </c>
      <c r="C215" s="1">
        <v>21467</v>
      </c>
      <c r="D215" s="1">
        <v>3856</v>
      </c>
      <c r="E215" s="1">
        <v>13727</v>
      </c>
      <c r="F215" s="1">
        <v>5853</v>
      </c>
      <c r="G215" s="1">
        <v>20836</v>
      </c>
      <c r="H215" s="3">
        <f t="shared" si="19"/>
        <v>1.5178941908713692</v>
      </c>
      <c r="I215" s="3">
        <f t="shared" si="20"/>
        <v>1.5178844612806877</v>
      </c>
      <c r="J215" s="3">
        <f t="shared" si="21"/>
        <v>24.669603524229089</v>
      </c>
      <c r="K215" s="3">
        <f t="shared" si="22"/>
        <v>-0.52382684612588548</v>
      </c>
      <c r="L215" s="3">
        <f t="shared" si="23"/>
        <v>29.893499816378988</v>
      </c>
      <c r="M215" s="3">
        <f t="shared" si="24"/>
        <v>4.3666003590315583</v>
      </c>
    </row>
    <row r="216" spans="1:13" x14ac:dyDescent="0.25">
      <c r="A216" t="s">
        <v>24</v>
      </c>
      <c r="B216" s="5">
        <v>1978</v>
      </c>
      <c r="C216" s="1">
        <v>22709</v>
      </c>
      <c r="D216" s="1">
        <v>4172</v>
      </c>
      <c r="E216" s="1">
        <v>13899</v>
      </c>
      <c r="F216" s="1">
        <v>6287</v>
      </c>
      <c r="G216" s="1">
        <v>20945</v>
      </c>
      <c r="H216" s="3">
        <f t="shared" si="19"/>
        <v>1.5069511025886866</v>
      </c>
      <c r="I216" s="3">
        <f t="shared" si="20"/>
        <v>1.50694294553565</v>
      </c>
      <c r="J216" s="3">
        <f t="shared" si="21"/>
        <v>32.780082987551836</v>
      </c>
      <c r="K216" s="3">
        <f t="shared" si="22"/>
        <v>5.0120201063597491</v>
      </c>
      <c r="L216" s="3">
        <f t="shared" si="23"/>
        <v>29.660003417051062</v>
      </c>
      <c r="M216" s="3">
        <f t="shared" si="24"/>
        <v>2.0925321558840082</v>
      </c>
    </row>
    <row r="217" spans="1:13" x14ac:dyDescent="0.25">
      <c r="A217" t="s">
        <v>24</v>
      </c>
      <c r="B217" s="5">
        <v>1979</v>
      </c>
      <c r="C217" s="1">
        <v>23838</v>
      </c>
      <c r="D217" s="1">
        <v>4673</v>
      </c>
      <c r="E217" s="1">
        <v>14219</v>
      </c>
      <c r="F217" s="1">
        <v>6719</v>
      </c>
      <c r="G217" s="1">
        <v>20445</v>
      </c>
      <c r="H217" s="3">
        <f t="shared" si="19"/>
        <v>1.4378343676439118</v>
      </c>
      <c r="I217" s="3">
        <f t="shared" si="20"/>
        <v>1.4378648287502638</v>
      </c>
      <c r="J217" s="3">
        <f t="shared" si="21"/>
        <v>48.034515819750737</v>
      </c>
      <c r="K217" s="3">
        <f t="shared" si="22"/>
        <v>9.2092956327793019</v>
      </c>
      <c r="L217" s="3">
        <f t="shared" si="23"/>
        <v>27.485287100365863</v>
      </c>
      <c r="M217" s="3">
        <f t="shared" si="24"/>
        <v>-9.5488183337312016</v>
      </c>
    </row>
    <row r="218" spans="1:13" x14ac:dyDescent="0.25">
      <c r="A218" t="s">
        <v>24</v>
      </c>
      <c r="B218" s="5">
        <v>1980</v>
      </c>
      <c r="C218" s="1">
        <v>24353</v>
      </c>
      <c r="D218" s="1">
        <v>5213</v>
      </c>
      <c r="E218" s="1">
        <v>14265</v>
      </c>
      <c r="F218" s="1">
        <v>7614</v>
      </c>
      <c r="G218" s="1">
        <v>20835</v>
      </c>
      <c r="H218" s="3">
        <f t="shared" si="19"/>
        <v>1.4605793209284481</v>
      </c>
      <c r="I218" s="3">
        <f t="shared" si="20"/>
        <v>1.4605678233438486</v>
      </c>
      <c r="J218" s="3">
        <f t="shared" si="21"/>
        <v>46.222983094371898</v>
      </c>
      <c r="K218" s="3">
        <f t="shared" si="22"/>
        <v>1.2940431816583775</v>
      </c>
      <c r="L218" s="3">
        <f t="shared" si="23"/>
        <v>53.281738353921696</v>
      </c>
      <c r="M218" s="3">
        <f t="shared" si="24"/>
        <v>7.6302274394717706</v>
      </c>
    </row>
    <row r="219" spans="1:13" x14ac:dyDescent="0.25">
      <c r="A219" t="s">
        <v>24</v>
      </c>
      <c r="B219" s="5">
        <v>1981</v>
      </c>
      <c r="C219" s="1">
        <v>24947</v>
      </c>
      <c r="D219" s="1">
        <v>5886</v>
      </c>
      <c r="E219" s="1">
        <v>14707</v>
      </c>
      <c r="F219" s="1">
        <v>8737</v>
      </c>
      <c r="G219" s="1">
        <v>21830</v>
      </c>
      <c r="H219" s="3">
        <f t="shared" si="19"/>
        <v>1.4843696907917092</v>
      </c>
      <c r="I219" s="3">
        <f t="shared" si="20"/>
        <v>1.4843271911334739</v>
      </c>
      <c r="J219" s="3">
        <f t="shared" si="21"/>
        <v>51.64013044312297</v>
      </c>
      <c r="K219" s="3">
        <f t="shared" si="22"/>
        <v>12.393971258324576</v>
      </c>
      <c r="L219" s="3">
        <f t="shared" si="23"/>
        <v>58.996585237720026</v>
      </c>
      <c r="M219" s="3">
        <f t="shared" si="24"/>
        <v>19.102471802255838</v>
      </c>
    </row>
    <row r="220" spans="1:13" x14ac:dyDescent="0.25">
      <c r="A220" t="s">
        <v>24</v>
      </c>
      <c r="B220" s="5">
        <v>1982</v>
      </c>
      <c r="C220" s="1">
        <v>25432</v>
      </c>
      <c r="D220" s="1">
        <v>6593</v>
      </c>
      <c r="E220" s="1">
        <v>15536</v>
      </c>
      <c r="F220" s="1">
        <v>9715</v>
      </c>
      <c r="G220" s="1">
        <v>22892</v>
      </c>
      <c r="H220" s="3">
        <f t="shared" si="19"/>
        <v>1.4735325345062946</v>
      </c>
      <c r="I220" s="3">
        <f t="shared" si="20"/>
        <v>1.473480947476828</v>
      </c>
      <c r="J220" s="3">
        <f t="shared" si="21"/>
        <v>48.046211348963652</v>
      </c>
      <c r="K220" s="3">
        <f t="shared" si="22"/>
        <v>22.547086421431928</v>
      </c>
      <c r="L220" s="3">
        <f t="shared" si="23"/>
        <v>44.775094426004358</v>
      </c>
      <c r="M220" s="3">
        <f t="shared" si="24"/>
        <v>19.459459459459438</v>
      </c>
    </row>
    <row r="221" spans="1:13" x14ac:dyDescent="0.25">
      <c r="A221" t="s">
        <v>24</v>
      </c>
      <c r="B221" s="5">
        <v>1983</v>
      </c>
      <c r="C221" s="1">
        <v>25938</v>
      </c>
      <c r="D221" s="1">
        <v>6974</v>
      </c>
      <c r="E221" s="1">
        <v>15771</v>
      </c>
      <c r="F221" s="1">
        <v>10094</v>
      </c>
      <c r="G221" s="1">
        <v>22826</v>
      </c>
      <c r="H221" s="3">
        <f t="shared" si="19"/>
        <v>1.4473759678806997</v>
      </c>
      <c r="I221" s="3">
        <f t="shared" si="20"/>
        <v>1.4473400545304673</v>
      </c>
      <c r="J221" s="3">
        <f t="shared" si="21"/>
        <v>23.115425451236149</v>
      </c>
      <c r="K221" s="3">
        <f t="shared" si="22"/>
        <v>6.0504634397528179</v>
      </c>
      <c r="L221" s="3">
        <f t="shared" si="23"/>
        <v>15.604734945959819</v>
      </c>
      <c r="M221" s="3">
        <f t="shared" si="24"/>
        <v>-1.1532413070068248</v>
      </c>
    </row>
    <row r="222" spans="1:13" x14ac:dyDescent="0.25">
      <c r="A222" t="s">
        <v>24</v>
      </c>
      <c r="B222" s="5">
        <v>1984</v>
      </c>
      <c r="C222" s="1">
        <v>26522</v>
      </c>
      <c r="D222" s="1">
        <v>7519</v>
      </c>
      <c r="E222" s="1">
        <v>16324</v>
      </c>
      <c r="F222" s="1">
        <v>11126</v>
      </c>
      <c r="G222" s="1">
        <v>24155</v>
      </c>
      <c r="H222" s="3">
        <f t="shared" si="19"/>
        <v>1.4797180476127145</v>
      </c>
      <c r="I222" s="3">
        <f t="shared" si="20"/>
        <v>1.4797231070815977</v>
      </c>
      <c r="J222" s="3">
        <f t="shared" si="21"/>
        <v>31.258961858330903</v>
      </c>
      <c r="K222" s="3">
        <f t="shared" si="22"/>
        <v>14.025743453173511</v>
      </c>
      <c r="L222" s="3">
        <f t="shared" si="23"/>
        <v>40.895581533584306</v>
      </c>
      <c r="M222" s="3">
        <f t="shared" si="24"/>
        <v>23.289231578025049</v>
      </c>
    </row>
    <row r="223" spans="1:13" x14ac:dyDescent="0.25">
      <c r="A223" t="s">
        <v>24</v>
      </c>
      <c r="B223" s="5">
        <v>1985</v>
      </c>
      <c r="C223" s="1">
        <v>26976</v>
      </c>
      <c r="D223" s="1">
        <v>7884</v>
      </c>
      <c r="E223" s="1">
        <v>16548</v>
      </c>
      <c r="F223" s="1">
        <v>11449</v>
      </c>
      <c r="G223" s="1">
        <v>24031</v>
      </c>
      <c r="H223" s="3">
        <f t="shared" si="19"/>
        <v>1.452181633688483</v>
      </c>
      <c r="I223" s="3">
        <f t="shared" si="20"/>
        <v>1.4521996615905246</v>
      </c>
      <c r="J223" s="3">
        <f t="shared" si="21"/>
        <v>19.417475728155331</v>
      </c>
      <c r="K223" s="3">
        <f t="shared" si="22"/>
        <v>5.4888507718696466</v>
      </c>
      <c r="L223" s="3">
        <f t="shared" si="23"/>
        <v>11.612439331296098</v>
      </c>
      <c r="M223" s="3">
        <f t="shared" si="24"/>
        <v>-2.0534050921134472</v>
      </c>
    </row>
    <row r="224" spans="1:13" x14ac:dyDescent="0.25">
      <c r="A224" t="s">
        <v>24</v>
      </c>
      <c r="B224" s="5">
        <v>1986</v>
      </c>
      <c r="C224" s="1">
        <v>27617</v>
      </c>
      <c r="D224" s="1">
        <v>8154</v>
      </c>
      <c r="E224" s="1">
        <v>16811</v>
      </c>
      <c r="F224" s="1">
        <v>12074</v>
      </c>
      <c r="G224" s="1">
        <v>24892</v>
      </c>
      <c r="H224" s="3">
        <f t="shared" si="19"/>
        <v>1.4807456463085602</v>
      </c>
      <c r="I224" s="3">
        <f t="shared" si="20"/>
        <v>1.4806971625721255</v>
      </c>
      <c r="J224" s="3">
        <f t="shared" si="21"/>
        <v>13.698630136986267</v>
      </c>
      <c r="K224" s="3">
        <f t="shared" si="22"/>
        <v>6.357263717669781</v>
      </c>
      <c r="L224" s="3">
        <f t="shared" si="23"/>
        <v>21.83596820683027</v>
      </c>
      <c r="M224" s="3">
        <f t="shared" si="24"/>
        <v>14.331488494028566</v>
      </c>
    </row>
    <row r="225" spans="1:13" x14ac:dyDescent="0.25">
      <c r="A225" t="s">
        <v>24</v>
      </c>
      <c r="B225" s="5">
        <v>1987</v>
      </c>
      <c r="C225" s="1">
        <v>28196</v>
      </c>
      <c r="D225" s="1">
        <v>8729</v>
      </c>
      <c r="E225" s="1">
        <v>17408</v>
      </c>
      <c r="F225" s="1">
        <v>12529</v>
      </c>
      <c r="G225" s="1">
        <v>24986</v>
      </c>
      <c r="H225" s="3">
        <f t="shared" si="19"/>
        <v>1.4353305075037233</v>
      </c>
      <c r="I225" s="3">
        <f t="shared" si="20"/>
        <v>1.4353170955882353</v>
      </c>
      <c r="J225" s="3">
        <f t="shared" si="21"/>
        <v>28.20701496198188</v>
      </c>
      <c r="K225" s="3">
        <f t="shared" si="22"/>
        <v>14.204984831360434</v>
      </c>
      <c r="L225" s="3">
        <f t="shared" si="23"/>
        <v>15.073712108663262</v>
      </c>
      <c r="M225" s="3">
        <f t="shared" si="24"/>
        <v>1.5105254700305437</v>
      </c>
    </row>
    <row r="226" spans="1:13" x14ac:dyDescent="0.25">
      <c r="A226" t="s">
        <v>24</v>
      </c>
      <c r="B226" s="5">
        <v>1988</v>
      </c>
      <c r="C226" s="1">
        <v>28747</v>
      </c>
      <c r="D226" s="1">
        <v>9087</v>
      </c>
      <c r="E226" s="1">
        <v>17480</v>
      </c>
      <c r="F226" s="1">
        <v>13145</v>
      </c>
      <c r="G226" s="1">
        <v>25287</v>
      </c>
      <c r="H226" s="3">
        <f t="shared" si="19"/>
        <v>1.4465720259711676</v>
      </c>
      <c r="I226" s="3">
        <f t="shared" si="20"/>
        <v>1.44662471395881</v>
      </c>
      <c r="J226" s="3">
        <f t="shared" si="21"/>
        <v>16.405086493298171</v>
      </c>
      <c r="K226" s="3">
        <f t="shared" si="22"/>
        <v>1.6544117647058876</v>
      </c>
      <c r="L226" s="3">
        <f t="shared" si="23"/>
        <v>19.666374012291499</v>
      </c>
      <c r="M226" s="3">
        <f t="shared" si="24"/>
        <v>4.8186984711438008</v>
      </c>
    </row>
    <row r="227" spans="1:13" x14ac:dyDescent="0.25">
      <c r="A227" t="s">
        <v>24</v>
      </c>
      <c r="B227" s="5">
        <v>1989</v>
      </c>
      <c r="C227" s="1">
        <v>29320</v>
      </c>
      <c r="D227" s="1">
        <v>9578</v>
      </c>
      <c r="E227" s="1">
        <v>17663</v>
      </c>
      <c r="F227" s="1">
        <v>14307</v>
      </c>
      <c r="G227" s="1">
        <v>26384</v>
      </c>
      <c r="H227" s="3">
        <f t="shared" si="19"/>
        <v>1.4937356441845897</v>
      </c>
      <c r="I227" s="3">
        <f t="shared" si="20"/>
        <v>1.4937439846005776</v>
      </c>
      <c r="J227" s="3">
        <f t="shared" si="21"/>
        <v>21.61329371629801</v>
      </c>
      <c r="K227" s="3">
        <f t="shared" si="22"/>
        <v>4.1876430205949333</v>
      </c>
      <c r="L227" s="3">
        <f t="shared" si="23"/>
        <v>35.359452263217946</v>
      </c>
      <c r="M227" s="3">
        <f t="shared" si="24"/>
        <v>17.352789971131433</v>
      </c>
    </row>
    <row r="228" spans="1:13" x14ac:dyDescent="0.25">
      <c r="A228" t="s">
        <v>24</v>
      </c>
      <c r="B228" s="5">
        <v>1990</v>
      </c>
      <c r="C228" s="1">
        <v>29734</v>
      </c>
      <c r="D228" s="1">
        <v>10174</v>
      </c>
      <c r="E228" s="1">
        <v>17880</v>
      </c>
      <c r="F228" s="1">
        <v>15029</v>
      </c>
      <c r="G228" s="1">
        <v>26413</v>
      </c>
      <c r="H228" s="3">
        <f t="shared" si="19"/>
        <v>1.4771967760959308</v>
      </c>
      <c r="I228" s="3">
        <f t="shared" si="20"/>
        <v>1.4772371364653243</v>
      </c>
      <c r="J228" s="3">
        <f t="shared" si="21"/>
        <v>24.890373773230312</v>
      </c>
      <c r="K228" s="3">
        <f t="shared" si="22"/>
        <v>4.9142274811753595</v>
      </c>
      <c r="L228" s="3">
        <f t="shared" si="23"/>
        <v>20.185922974767578</v>
      </c>
      <c r="M228" s="3">
        <f t="shared" si="24"/>
        <v>0.43966040024256969</v>
      </c>
    </row>
    <row r="229" spans="1:13" x14ac:dyDescent="0.25">
      <c r="A229" t="s">
        <v>24</v>
      </c>
      <c r="B229" s="5">
        <v>1991</v>
      </c>
      <c r="C229" s="1">
        <v>30256</v>
      </c>
      <c r="D229" s="1">
        <v>10331</v>
      </c>
      <c r="E229" s="1">
        <v>17519</v>
      </c>
      <c r="F229" s="1">
        <v>15130</v>
      </c>
      <c r="G229" s="1">
        <v>25657</v>
      </c>
      <c r="H229" s="3">
        <f t="shared" si="19"/>
        <v>1.4645242474107056</v>
      </c>
      <c r="I229" s="3">
        <f t="shared" si="20"/>
        <v>1.4645242308350934</v>
      </c>
      <c r="J229" s="3">
        <f t="shared" si="21"/>
        <v>6.1725968154118682</v>
      </c>
      <c r="K229" s="3">
        <f t="shared" si="22"/>
        <v>-8.0760626398210356</v>
      </c>
      <c r="L229" s="3">
        <f t="shared" si="23"/>
        <v>2.6881362698782496</v>
      </c>
      <c r="M229" s="3">
        <f t="shared" si="24"/>
        <v>-11.448907734827563</v>
      </c>
    </row>
    <row r="230" spans="1:13" x14ac:dyDescent="0.25">
      <c r="A230" t="s">
        <v>24</v>
      </c>
      <c r="B230" s="5">
        <v>1992</v>
      </c>
      <c r="C230" s="1">
        <v>30104</v>
      </c>
      <c r="D230" s="1">
        <v>10362</v>
      </c>
      <c r="E230" s="1">
        <v>17137</v>
      </c>
      <c r="F230" s="1">
        <v>15160</v>
      </c>
      <c r="G230" s="1">
        <v>25072</v>
      </c>
      <c r="H230" s="3">
        <f t="shared" si="19"/>
        <v>1.4630380235475777</v>
      </c>
      <c r="I230" s="3">
        <f t="shared" si="20"/>
        <v>1.4630332030110287</v>
      </c>
      <c r="J230" s="3">
        <f t="shared" si="21"/>
        <v>1.2002710289420015</v>
      </c>
      <c r="K230" s="3">
        <f t="shared" si="22"/>
        <v>-8.7219590159255844</v>
      </c>
      <c r="L230" s="3">
        <f t="shared" si="23"/>
        <v>0.79312623925975601</v>
      </c>
      <c r="M230" s="3">
        <f t="shared" si="24"/>
        <v>-9.1203180418599317</v>
      </c>
    </row>
    <row r="231" spans="1:13" x14ac:dyDescent="0.25">
      <c r="A231" t="s">
        <v>24</v>
      </c>
      <c r="B231" s="5">
        <v>1993</v>
      </c>
      <c r="C231" s="1">
        <v>30223</v>
      </c>
      <c r="D231" s="1">
        <v>10808</v>
      </c>
      <c r="E231" s="1">
        <v>17443</v>
      </c>
      <c r="F231" s="1">
        <v>15845</v>
      </c>
      <c r="G231" s="1">
        <v>25573</v>
      </c>
      <c r="H231" s="3">
        <f t="shared" si="19"/>
        <v>1.4660436713545522</v>
      </c>
      <c r="I231" s="3">
        <f t="shared" si="20"/>
        <v>1.4660895488161441</v>
      </c>
      <c r="J231" s="3">
        <f t="shared" si="21"/>
        <v>17.216753522485995</v>
      </c>
      <c r="K231" s="3">
        <f t="shared" si="22"/>
        <v>7.1424403337807085</v>
      </c>
      <c r="L231" s="3">
        <f t="shared" si="23"/>
        <v>18.073878627968298</v>
      </c>
      <c r="M231" s="3">
        <f t="shared" si="24"/>
        <v>7.9929802169750985</v>
      </c>
    </row>
    <row r="232" spans="1:13" x14ac:dyDescent="0.25">
      <c r="A232" t="s">
        <v>24</v>
      </c>
      <c r="B232" s="5">
        <v>1994</v>
      </c>
      <c r="C232" s="1">
        <v>30676</v>
      </c>
      <c r="D232" s="1">
        <v>11283</v>
      </c>
      <c r="E232" s="1">
        <v>17837</v>
      </c>
      <c r="F232" s="1">
        <v>16709</v>
      </c>
      <c r="G232" s="1">
        <v>26415</v>
      </c>
      <c r="H232" s="3">
        <f t="shared" si="19"/>
        <v>1.4809004697332271</v>
      </c>
      <c r="I232" s="3">
        <f t="shared" si="20"/>
        <v>1.4809104670067836</v>
      </c>
      <c r="J232" s="3">
        <f t="shared" si="21"/>
        <v>17.579570688378965</v>
      </c>
      <c r="K232" s="3">
        <f t="shared" si="22"/>
        <v>9.0351430373215358</v>
      </c>
      <c r="L232" s="3">
        <f t="shared" si="23"/>
        <v>21.811296939097513</v>
      </c>
      <c r="M232" s="3">
        <f t="shared" si="24"/>
        <v>13.170140382434603</v>
      </c>
    </row>
    <row r="233" spans="1:13" x14ac:dyDescent="0.25">
      <c r="A233" t="s">
        <v>24</v>
      </c>
      <c r="B233" s="5">
        <v>1995</v>
      </c>
      <c r="C233" s="1">
        <v>31081</v>
      </c>
      <c r="D233" s="1">
        <v>11871</v>
      </c>
      <c r="E233" s="1">
        <v>18325</v>
      </c>
      <c r="F233" s="1">
        <v>17604</v>
      </c>
      <c r="G233" s="1">
        <v>27176</v>
      </c>
      <c r="H233" s="3">
        <f t="shared" si="19"/>
        <v>1.4829416224412433</v>
      </c>
      <c r="I233" s="3">
        <f t="shared" si="20"/>
        <v>1.4830013642564803</v>
      </c>
      <c r="J233" s="3">
        <f t="shared" si="21"/>
        <v>20.84551980856153</v>
      </c>
      <c r="K233" s="3">
        <f t="shared" si="22"/>
        <v>10.94354431799065</v>
      </c>
      <c r="L233" s="3">
        <f t="shared" si="23"/>
        <v>21.425579029265673</v>
      </c>
      <c r="M233" s="3">
        <f t="shared" si="24"/>
        <v>11.523755441983763</v>
      </c>
    </row>
    <row r="234" spans="1:13" x14ac:dyDescent="0.25">
      <c r="A234" t="s">
        <v>24</v>
      </c>
      <c r="B234" s="5">
        <v>1996</v>
      </c>
      <c r="C234" s="1">
        <v>31199</v>
      </c>
      <c r="D234" s="1">
        <v>12214</v>
      </c>
      <c r="E234" s="1">
        <v>18358</v>
      </c>
      <c r="F234" s="1">
        <v>18314</v>
      </c>
      <c r="G234" s="1">
        <v>27526</v>
      </c>
      <c r="H234" s="3">
        <f t="shared" si="19"/>
        <v>1.4994268871786474</v>
      </c>
      <c r="I234" s="3">
        <f t="shared" si="20"/>
        <v>1.4994008061880379</v>
      </c>
      <c r="J234" s="3">
        <f t="shared" si="21"/>
        <v>11.557577289192178</v>
      </c>
      <c r="K234" s="3">
        <f t="shared" si="22"/>
        <v>0.72032742155521134</v>
      </c>
      <c r="L234" s="3">
        <f t="shared" si="23"/>
        <v>16.132697114292238</v>
      </c>
      <c r="M234" s="3">
        <f t="shared" si="24"/>
        <v>5.1516043567853664</v>
      </c>
    </row>
    <row r="235" spans="1:13" x14ac:dyDescent="0.25">
      <c r="A235" t="s">
        <v>24</v>
      </c>
      <c r="B235" s="5">
        <v>1997</v>
      </c>
      <c r="C235" s="1">
        <v>31401</v>
      </c>
      <c r="D235" s="1">
        <v>12744</v>
      </c>
      <c r="E235" s="1">
        <v>18749</v>
      </c>
      <c r="F235" s="1">
        <v>19788</v>
      </c>
      <c r="G235" s="1">
        <v>29113</v>
      </c>
      <c r="H235" s="3">
        <f t="shared" si="19"/>
        <v>1.5527306967984935</v>
      </c>
      <c r="I235" s="3">
        <f t="shared" si="20"/>
        <v>1.5527761480612299</v>
      </c>
      <c r="J235" s="3">
        <f t="shared" si="21"/>
        <v>17.357131160962869</v>
      </c>
      <c r="K235" s="3">
        <f t="shared" si="22"/>
        <v>8.5194465628063654</v>
      </c>
      <c r="L235" s="3">
        <f t="shared" si="23"/>
        <v>32.193949983619063</v>
      </c>
      <c r="M235" s="3">
        <f t="shared" si="24"/>
        <v>23.061832449320629</v>
      </c>
    </row>
    <row r="236" spans="1:13" x14ac:dyDescent="0.25">
      <c r="A236" t="s">
        <v>24</v>
      </c>
      <c r="B236" s="5">
        <v>1998</v>
      </c>
      <c r="C236" s="1">
        <v>31694</v>
      </c>
      <c r="D236" s="1">
        <v>13223</v>
      </c>
      <c r="E236" s="1">
        <v>19194</v>
      </c>
      <c r="F236" s="1">
        <v>20777</v>
      </c>
      <c r="G236" s="1">
        <v>30160</v>
      </c>
      <c r="H236" s="3">
        <f t="shared" si="19"/>
        <v>1.5712773198215231</v>
      </c>
      <c r="I236" s="3">
        <f t="shared" si="20"/>
        <v>1.5713243721996457</v>
      </c>
      <c r="J236" s="3">
        <f t="shared" si="21"/>
        <v>15.034526051475172</v>
      </c>
      <c r="K236" s="3">
        <f t="shared" si="22"/>
        <v>9.4938396714491446</v>
      </c>
      <c r="L236" s="3">
        <f t="shared" si="23"/>
        <v>19.99191429148981</v>
      </c>
      <c r="M236" s="3">
        <f t="shared" si="24"/>
        <v>14.385326142960153</v>
      </c>
    </row>
    <row r="237" spans="1:13" x14ac:dyDescent="0.25">
      <c r="A237" t="s">
        <v>24</v>
      </c>
      <c r="B237" s="5">
        <v>1999</v>
      </c>
      <c r="C237" s="1">
        <v>32741</v>
      </c>
      <c r="D237" s="1">
        <v>13819</v>
      </c>
      <c r="E237" s="1">
        <v>19641</v>
      </c>
      <c r="F237" s="1">
        <v>21461</v>
      </c>
      <c r="G237" s="1">
        <v>30503</v>
      </c>
      <c r="H237" s="3">
        <f t="shared" si="19"/>
        <v>1.553006729864679</v>
      </c>
      <c r="I237" s="3">
        <f t="shared" si="20"/>
        <v>1.5530268316277176</v>
      </c>
      <c r="J237" s="3">
        <f t="shared" si="21"/>
        <v>18.029191560160296</v>
      </c>
      <c r="K237" s="3">
        <f t="shared" si="22"/>
        <v>9.3154110659581235</v>
      </c>
      <c r="L237" s="3">
        <f t="shared" si="23"/>
        <v>13.168407373538038</v>
      </c>
      <c r="M237" s="3">
        <f t="shared" si="24"/>
        <v>4.5490716180371038</v>
      </c>
    </row>
    <row r="238" spans="1:13" x14ac:dyDescent="0.25">
      <c r="A238" t="s">
        <v>24</v>
      </c>
      <c r="B238" s="5">
        <v>2000</v>
      </c>
      <c r="C238" s="1">
        <v>32856</v>
      </c>
      <c r="D238" s="1">
        <v>13748</v>
      </c>
      <c r="E238" s="1">
        <v>18899</v>
      </c>
      <c r="F238" s="1">
        <v>21603</v>
      </c>
      <c r="G238" s="1">
        <v>29698</v>
      </c>
      <c r="H238" s="3">
        <f t="shared" si="19"/>
        <v>1.5713558335757929</v>
      </c>
      <c r="I238" s="3">
        <f t="shared" si="20"/>
        <v>1.5714058944917721</v>
      </c>
      <c r="J238" s="3">
        <f t="shared" si="21"/>
        <v>-2.0551414718865235</v>
      </c>
      <c r="K238" s="3">
        <f t="shared" si="22"/>
        <v>-15.111246881523366</v>
      </c>
      <c r="L238" s="3">
        <f t="shared" si="23"/>
        <v>2.6466613857695442</v>
      </c>
      <c r="M238" s="3">
        <f t="shared" si="24"/>
        <v>-10.556338720781566</v>
      </c>
    </row>
    <row r="239" spans="1:13" x14ac:dyDescent="0.25">
      <c r="A239" t="s">
        <v>24</v>
      </c>
      <c r="B239" s="5">
        <v>2001</v>
      </c>
      <c r="C239" s="1">
        <v>32910</v>
      </c>
      <c r="D239" s="1">
        <v>14152</v>
      </c>
      <c r="E239" s="1">
        <v>18924</v>
      </c>
      <c r="F239" s="1">
        <v>22210</v>
      </c>
      <c r="G239" s="1">
        <v>29699</v>
      </c>
      <c r="H239" s="3">
        <f t="shared" si="19"/>
        <v>1.5693894855850763</v>
      </c>
      <c r="I239" s="3">
        <f t="shared" si="20"/>
        <v>1.5693827943352356</v>
      </c>
      <c r="J239" s="3">
        <f t="shared" si="21"/>
        <v>11.754437009019458</v>
      </c>
      <c r="K239" s="3">
        <f t="shared" si="22"/>
        <v>0.5291285253187894</v>
      </c>
      <c r="L239" s="3">
        <f t="shared" si="23"/>
        <v>11.239179743554129</v>
      </c>
      <c r="M239" s="3">
        <f t="shared" si="24"/>
        <v>1.3468920466053191E-2</v>
      </c>
    </row>
    <row r="240" spans="1:13" x14ac:dyDescent="0.25">
      <c r="A240" t="s">
        <v>24</v>
      </c>
      <c r="B240" s="5">
        <v>2002</v>
      </c>
      <c r="C240" s="1">
        <v>33334</v>
      </c>
      <c r="D240" s="1">
        <v>14251</v>
      </c>
      <c r="E240" s="1">
        <v>18753</v>
      </c>
      <c r="F240" s="1">
        <v>21802</v>
      </c>
      <c r="G240" s="1">
        <v>28690</v>
      </c>
      <c r="H240" s="3">
        <f t="shared" si="19"/>
        <v>1.5298575538558699</v>
      </c>
      <c r="I240" s="3">
        <f t="shared" si="20"/>
        <v>1.529888551165147</v>
      </c>
      <c r="J240" s="3">
        <f t="shared" si="21"/>
        <v>2.7981910684002465</v>
      </c>
      <c r="K240" s="3">
        <f t="shared" si="22"/>
        <v>-3.6144578313253017</v>
      </c>
      <c r="L240" s="3">
        <f t="shared" si="23"/>
        <v>-7.3480414227825364</v>
      </c>
      <c r="M240" s="3">
        <f t="shared" si="24"/>
        <v>-13.589683154314969</v>
      </c>
    </row>
    <row r="241" spans="1:13" x14ac:dyDescent="0.25">
      <c r="A241" t="s">
        <v>24</v>
      </c>
      <c r="B241" s="5">
        <v>2003</v>
      </c>
      <c r="C241" s="1">
        <v>33779</v>
      </c>
      <c r="D241" s="1">
        <v>14664</v>
      </c>
      <c r="E241" s="1">
        <v>18875</v>
      </c>
      <c r="F241" s="1">
        <v>23198</v>
      </c>
      <c r="G241" s="1">
        <v>29860</v>
      </c>
      <c r="H241" s="3">
        <f t="shared" si="19"/>
        <v>1.5819694489907257</v>
      </c>
      <c r="I241" s="3">
        <f t="shared" si="20"/>
        <v>1.5819867549668873</v>
      </c>
      <c r="J241" s="3">
        <f t="shared" si="21"/>
        <v>11.592168970598582</v>
      </c>
      <c r="K241" s="3">
        <f t="shared" si="22"/>
        <v>2.6022503066176483</v>
      </c>
      <c r="L241" s="3">
        <f t="shared" si="23"/>
        <v>25.612329144115176</v>
      </c>
      <c r="M241" s="3">
        <f t="shared" si="24"/>
        <v>16.312303938654615</v>
      </c>
    </row>
    <row r="242" spans="1:13" x14ac:dyDescent="0.25">
      <c r="A242" t="s">
        <v>24</v>
      </c>
      <c r="B242" s="5">
        <v>2004</v>
      </c>
      <c r="C242" s="1">
        <v>34184</v>
      </c>
      <c r="D242" s="1">
        <v>15200</v>
      </c>
      <c r="E242" s="1">
        <v>19051</v>
      </c>
      <c r="F242" s="1">
        <v>23966</v>
      </c>
      <c r="G242" s="1">
        <v>30037</v>
      </c>
      <c r="H242" s="3">
        <f t="shared" si="19"/>
        <v>1.5767105263157895</v>
      </c>
      <c r="I242" s="3">
        <f t="shared" si="20"/>
        <v>1.5766626423809773</v>
      </c>
      <c r="J242" s="3">
        <f t="shared" si="21"/>
        <v>14.620840152755044</v>
      </c>
      <c r="K242" s="3">
        <f t="shared" si="22"/>
        <v>3.7298013245033346</v>
      </c>
      <c r="L242" s="3">
        <f t="shared" si="23"/>
        <v>13.242520906974775</v>
      </c>
      <c r="M242" s="3">
        <f t="shared" si="24"/>
        <v>2.3710649698593045</v>
      </c>
    </row>
    <row r="243" spans="1:13" x14ac:dyDescent="0.25">
      <c r="A243" t="s">
        <v>24</v>
      </c>
      <c r="B243" s="5">
        <v>2005</v>
      </c>
      <c r="C243" s="1">
        <v>34418</v>
      </c>
      <c r="D243" s="1">
        <v>15696</v>
      </c>
      <c r="E243" s="1">
        <v>19028</v>
      </c>
      <c r="F243" s="1">
        <v>25747</v>
      </c>
      <c r="G243" s="1">
        <v>31212</v>
      </c>
      <c r="H243" s="3">
        <f t="shared" si="19"/>
        <v>1.6403542303771661</v>
      </c>
      <c r="I243" s="3">
        <f t="shared" si="20"/>
        <v>1.6403195291149884</v>
      </c>
      <c r="J243" s="3">
        <f t="shared" si="21"/>
        <v>13.052631578947338</v>
      </c>
      <c r="K243" s="3">
        <f t="shared" si="22"/>
        <v>-0.48291428271483028</v>
      </c>
      <c r="L243" s="3">
        <f t="shared" si="23"/>
        <v>29.725444379537702</v>
      </c>
      <c r="M243" s="3">
        <f t="shared" si="24"/>
        <v>15.647368245830151</v>
      </c>
    </row>
    <row r="244" spans="1:13" x14ac:dyDescent="0.25">
      <c r="A244" t="s">
        <v>24</v>
      </c>
      <c r="B244" s="5">
        <v>2006</v>
      </c>
      <c r="C244" s="1">
        <v>34821</v>
      </c>
      <c r="D244" s="1">
        <v>17045</v>
      </c>
      <c r="E244" s="1">
        <v>20014</v>
      </c>
      <c r="F244" s="1">
        <v>26621</v>
      </c>
      <c r="G244" s="1">
        <v>31259</v>
      </c>
      <c r="H244" s="3">
        <f t="shared" si="19"/>
        <v>1.5618069815195073</v>
      </c>
      <c r="I244" s="3">
        <f t="shared" si="20"/>
        <v>1.5618567003097832</v>
      </c>
      <c r="J244" s="3">
        <f t="shared" si="21"/>
        <v>34.378185524974555</v>
      </c>
      <c r="K244" s="3">
        <f t="shared" si="22"/>
        <v>20.727349169644693</v>
      </c>
      <c r="L244" s="3">
        <f t="shared" si="23"/>
        <v>13.57828096477256</v>
      </c>
      <c r="M244" s="3">
        <f t="shared" si="24"/>
        <v>0.6023324362424809</v>
      </c>
    </row>
    <row r="245" spans="1:13" x14ac:dyDescent="0.25">
      <c r="A245" t="s">
        <v>24</v>
      </c>
      <c r="B245" s="5">
        <v>2007</v>
      </c>
      <c r="C245" s="1">
        <v>35485</v>
      </c>
      <c r="D245" s="1">
        <v>17424</v>
      </c>
      <c r="E245" s="1">
        <v>19895</v>
      </c>
      <c r="F245" s="1">
        <v>28567</v>
      </c>
      <c r="G245" s="1">
        <v>32619</v>
      </c>
      <c r="H245" s="3">
        <f t="shared" si="19"/>
        <v>1.639520202020202</v>
      </c>
      <c r="I245" s="3">
        <f t="shared" si="20"/>
        <v>1.6395576778084946</v>
      </c>
      <c r="J245" s="3">
        <f t="shared" si="21"/>
        <v>8.894103842769141</v>
      </c>
      <c r="K245" s="3">
        <f t="shared" si="22"/>
        <v>-2.3783351653842377</v>
      </c>
      <c r="L245" s="3">
        <f t="shared" si="23"/>
        <v>29.240073626084673</v>
      </c>
      <c r="M245" s="3">
        <f t="shared" si="24"/>
        <v>17.402987939473391</v>
      </c>
    </row>
    <row r="246" spans="1:13" x14ac:dyDescent="0.25">
      <c r="A246" t="s">
        <v>24</v>
      </c>
      <c r="B246" s="5">
        <v>2008</v>
      </c>
      <c r="C246" s="1">
        <v>36506</v>
      </c>
      <c r="D246" s="1">
        <v>18337</v>
      </c>
      <c r="E246" s="1">
        <v>20163</v>
      </c>
      <c r="F246" s="1">
        <v>29195</v>
      </c>
      <c r="G246" s="1">
        <v>32103</v>
      </c>
      <c r="H246" s="3">
        <f t="shared" si="19"/>
        <v>1.5921361182308993</v>
      </c>
      <c r="I246" s="3">
        <f t="shared" si="20"/>
        <v>1.5921737836631453</v>
      </c>
      <c r="J246" s="3">
        <f t="shared" si="21"/>
        <v>20.959595959595934</v>
      </c>
      <c r="K246" s="3">
        <f t="shared" si="22"/>
        <v>5.3882885147022108</v>
      </c>
      <c r="L246" s="3">
        <f t="shared" si="23"/>
        <v>8.793362971260521</v>
      </c>
      <c r="M246" s="3">
        <f t="shared" si="24"/>
        <v>-6.3276004782488737</v>
      </c>
    </row>
    <row r="247" spans="1:13" x14ac:dyDescent="0.25">
      <c r="A247" t="s">
        <v>24</v>
      </c>
      <c r="B247" s="5">
        <v>2009</v>
      </c>
      <c r="C247" s="1">
        <v>37307</v>
      </c>
      <c r="D247" s="1">
        <v>19167</v>
      </c>
      <c r="E247" s="1">
        <v>21149</v>
      </c>
      <c r="F247" s="1">
        <v>29718</v>
      </c>
      <c r="G247" s="1">
        <v>32792</v>
      </c>
      <c r="H247" s="3">
        <f t="shared" si="19"/>
        <v>1.5504773830020346</v>
      </c>
      <c r="I247" s="3">
        <f t="shared" si="20"/>
        <v>1.5505224833325453</v>
      </c>
      <c r="J247" s="3">
        <f t="shared" si="21"/>
        <v>18.105469815127861</v>
      </c>
      <c r="K247" s="3">
        <f t="shared" si="22"/>
        <v>19.560581262708965</v>
      </c>
      <c r="L247" s="3">
        <f t="shared" si="23"/>
        <v>7.1656105497516442</v>
      </c>
      <c r="M247" s="3">
        <f t="shared" si="24"/>
        <v>8.5848674578699935</v>
      </c>
    </row>
    <row r="248" spans="1:13" x14ac:dyDescent="0.25">
      <c r="A248" t="s">
        <v>24</v>
      </c>
      <c r="B248" s="5">
        <v>2010</v>
      </c>
      <c r="C248" s="1">
        <v>38461</v>
      </c>
      <c r="D248" s="1">
        <v>18850</v>
      </c>
      <c r="E248" s="1">
        <v>20468</v>
      </c>
      <c r="F248" s="1">
        <v>30198</v>
      </c>
      <c r="G248" s="1">
        <v>32791</v>
      </c>
      <c r="H248" s="3">
        <f t="shared" si="19"/>
        <v>1.6020159151193634</v>
      </c>
      <c r="I248" s="3">
        <f t="shared" si="20"/>
        <v>1.602061754934532</v>
      </c>
      <c r="J248" s="3">
        <f t="shared" si="21"/>
        <v>-6.615537121093551</v>
      </c>
      <c r="K248" s="3">
        <f t="shared" si="22"/>
        <v>-12.880041609532356</v>
      </c>
      <c r="L248" s="3">
        <f t="shared" si="23"/>
        <v>6.4607308701797095</v>
      </c>
      <c r="M248" s="3">
        <f t="shared" si="24"/>
        <v>-1.2198097096849381E-2</v>
      </c>
    </row>
    <row r="249" spans="1:13" x14ac:dyDescent="0.25">
      <c r="A249" t="s">
        <v>24</v>
      </c>
      <c r="B249" s="5">
        <v>2011</v>
      </c>
      <c r="C249" s="1">
        <v>40195</v>
      </c>
      <c r="D249" s="1">
        <v>19939</v>
      </c>
      <c r="E249" s="1">
        <v>20989</v>
      </c>
      <c r="F249" s="1">
        <v>31557</v>
      </c>
      <c r="G249" s="1">
        <v>33219</v>
      </c>
      <c r="H249" s="3">
        <f t="shared" si="19"/>
        <v>1.5826771653543308</v>
      </c>
      <c r="I249" s="3">
        <f t="shared" si="20"/>
        <v>1.5826861689456382</v>
      </c>
      <c r="J249" s="3">
        <f t="shared" si="21"/>
        <v>23.108753315649899</v>
      </c>
      <c r="K249" s="3">
        <f t="shared" si="22"/>
        <v>10.181747117451589</v>
      </c>
      <c r="L249" s="3">
        <f t="shared" si="23"/>
        <v>18.001192131929233</v>
      </c>
      <c r="M249" s="3">
        <f t="shared" si="24"/>
        <v>5.220944771431224</v>
      </c>
    </row>
    <row r="250" spans="1:13" x14ac:dyDescent="0.25">
      <c r="A250" t="s">
        <v>24</v>
      </c>
      <c r="B250" s="5">
        <v>2012</v>
      </c>
      <c r="C250" s="1">
        <v>41842</v>
      </c>
      <c r="D250" s="1">
        <v>20380</v>
      </c>
      <c r="E250" s="1">
        <v>21014</v>
      </c>
      <c r="F250" s="1">
        <v>32849</v>
      </c>
      <c r="G250" s="1">
        <v>33872</v>
      </c>
      <c r="H250" s="3">
        <f t="shared" si="19"/>
        <v>1.6118253189401375</v>
      </c>
      <c r="I250" s="3">
        <f t="shared" si="20"/>
        <v>1.6118777957552108</v>
      </c>
      <c r="J250" s="3">
        <f t="shared" si="21"/>
        <v>8.8469832990621278</v>
      </c>
      <c r="K250" s="3">
        <f t="shared" si="22"/>
        <v>0.47644004002096452</v>
      </c>
      <c r="L250" s="3">
        <f t="shared" si="23"/>
        <v>16.376715150362831</v>
      </c>
      <c r="M250" s="3">
        <f t="shared" si="24"/>
        <v>7.8629699870555569</v>
      </c>
    </row>
    <row r="251" spans="1:13" x14ac:dyDescent="0.25">
      <c r="A251" t="s">
        <v>24</v>
      </c>
      <c r="B251" s="5">
        <v>2013</v>
      </c>
      <c r="C251" s="1">
        <v>43555</v>
      </c>
      <c r="D251" s="1">
        <v>21792</v>
      </c>
      <c r="E251" s="1">
        <v>22149</v>
      </c>
      <c r="F251" s="1">
        <v>36103</v>
      </c>
      <c r="G251" s="1">
        <v>36694</v>
      </c>
      <c r="H251" s="3">
        <f t="shared" si="19"/>
        <v>1.6567088839941262</v>
      </c>
      <c r="I251" s="3">
        <f t="shared" si="20"/>
        <v>1.6566887895616056</v>
      </c>
      <c r="J251" s="3">
        <f t="shared" si="21"/>
        <v>27.713444553483768</v>
      </c>
      <c r="K251" s="3">
        <f t="shared" si="22"/>
        <v>21.604644522699168</v>
      </c>
      <c r="L251" s="3">
        <f t="shared" si="23"/>
        <v>39.623732838138181</v>
      </c>
      <c r="M251" s="3">
        <f t="shared" si="24"/>
        <v>33.325460557392539</v>
      </c>
    </row>
    <row r="252" spans="1:13" x14ac:dyDescent="0.25">
      <c r="A252" t="s">
        <v>24</v>
      </c>
      <c r="B252" s="5">
        <v>2013</v>
      </c>
      <c r="C252" s="1">
        <v>42933</v>
      </c>
      <c r="D252" s="1">
        <v>21225</v>
      </c>
      <c r="E252" s="1">
        <v>21572</v>
      </c>
      <c r="F252" s="1">
        <v>33852</v>
      </c>
      <c r="G252" s="1">
        <v>34406</v>
      </c>
      <c r="H252" s="3">
        <f t="shared" si="19"/>
        <v>1.5949116607773852</v>
      </c>
      <c r="I252" s="3">
        <f t="shared" si="20"/>
        <v>1.5949378824402003</v>
      </c>
      <c r="J252" s="3">
        <f t="shared" si="21"/>
        <v>-10.407488986784141</v>
      </c>
      <c r="K252" s="3">
        <f t="shared" si="22"/>
        <v>-10.420335003837655</v>
      </c>
      <c r="L252" s="3">
        <f t="shared" si="23"/>
        <v>-24.939755698972377</v>
      </c>
      <c r="M252" s="3">
        <f t="shared" si="24"/>
        <v>-24.941407314547348</v>
      </c>
    </row>
    <row r="253" spans="1:13" x14ac:dyDescent="0.25">
      <c r="A253" t="s">
        <v>24</v>
      </c>
      <c r="B253" s="5">
        <v>2014</v>
      </c>
      <c r="C253" s="1">
        <v>44432</v>
      </c>
      <c r="D253" s="1">
        <v>22248</v>
      </c>
      <c r="E253" s="1">
        <v>22248</v>
      </c>
      <c r="F253" s="1">
        <v>36131</v>
      </c>
      <c r="G253" s="1">
        <v>36131</v>
      </c>
      <c r="H253" s="3">
        <f t="shared" si="19"/>
        <v>1.6240111470693994</v>
      </c>
      <c r="I253" s="3">
        <f t="shared" si="20"/>
        <v>1.6240111470693994</v>
      </c>
      <c r="J253" s="3">
        <f t="shared" si="21"/>
        <v>19.279151943462924</v>
      </c>
      <c r="K253" s="3">
        <f t="shared" si="22"/>
        <v>12.534767290932702</v>
      </c>
      <c r="L253" s="3">
        <f t="shared" si="23"/>
        <v>26.928984993501093</v>
      </c>
      <c r="M253" s="3">
        <f t="shared" si="24"/>
        <v>20.054641632273462</v>
      </c>
    </row>
    <row r="254" spans="1:13" x14ac:dyDescent="0.25">
      <c r="A254" t="s">
        <v>25</v>
      </c>
      <c r="B254" s="5">
        <v>1987</v>
      </c>
      <c r="C254" s="1">
        <v>17320</v>
      </c>
      <c r="D254" s="1">
        <v>9588</v>
      </c>
      <c r="E254" s="1">
        <v>19121</v>
      </c>
      <c r="F254" s="1">
        <v>13620</v>
      </c>
      <c r="G254" s="1">
        <v>27162</v>
      </c>
      <c r="H254" s="3">
        <f t="shared" si="19"/>
        <v>1.4205256570713392</v>
      </c>
      <c r="I254" s="3">
        <f t="shared" si="20"/>
        <v>1.4205323989331102</v>
      </c>
      <c r="J254" s="3">
        <f t="shared" si="21"/>
        <v>0</v>
      </c>
      <c r="K254" s="3">
        <f t="shared" si="22"/>
        <v>0</v>
      </c>
      <c r="L254" s="3">
        <f t="shared" si="23"/>
        <v>0</v>
      </c>
      <c r="M254" s="3">
        <f t="shared" si="24"/>
        <v>0</v>
      </c>
    </row>
    <row r="255" spans="1:13" x14ac:dyDescent="0.25">
      <c r="A255" t="s">
        <v>25</v>
      </c>
      <c r="B255" s="5">
        <v>1988</v>
      </c>
      <c r="C255" s="1">
        <v>17581</v>
      </c>
      <c r="D255" s="1">
        <v>10016</v>
      </c>
      <c r="E255" s="1">
        <v>19268</v>
      </c>
      <c r="F255" s="1">
        <v>14161</v>
      </c>
      <c r="G255" s="1">
        <v>27241</v>
      </c>
      <c r="H255" s="3">
        <f t="shared" si="19"/>
        <v>1.4138378594249201</v>
      </c>
      <c r="I255" s="3">
        <f t="shared" si="20"/>
        <v>1.4137948930869837</v>
      </c>
      <c r="J255" s="3">
        <f t="shared" si="21"/>
        <v>17.855652899457652</v>
      </c>
      <c r="K255" s="3">
        <f t="shared" si="22"/>
        <v>3.0751529731708693</v>
      </c>
      <c r="L255" s="3">
        <f t="shared" si="23"/>
        <v>15.888399412628473</v>
      </c>
      <c r="M255" s="3">
        <f t="shared" si="24"/>
        <v>1.1633900301892375</v>
      </c>
    </row>
    <row r="256" spans="1:13" x14ac:dyDescent="0.25">
      <c r="A256" t="s">
        <v>25</v>
      </c>
      <c r="B256" s="5">
        <v>1989</v>
      </c>
      <c r="C256" s="1">
        <v>17815</v>
      </c>
      <c r="D256" s="1">
        <v>10522</v>
      </c>
      <c r="E256" s="1">
        <v>19404</v>
      </c>
      <c r="F256" s="1">
        <v>15615</v>
      </c>
      <c r="G256" s="1">
        <v>28796</v>
      </c>
      <c r="H256" s="3">
        <f t="shared" si="19"/>
        <v>1.4840334537160236</v>
      </c>
      <c r="I256" s="3">
        <f t="shared" si="20"/>
        <v>1.4840239125953412</v>
      </c>
      <c r="J256" s="3">
        <f t="shared" si="21"/>
        <v>20.207667731629364</v>
      </c>
      <c r="K256" s="3">
        <f t="shared" si="22"/>
        <v>2.823334025326929</v>
      </c>
      <c r="L256" s="3">
        <f t="shared" si="23"/>
        <v>41.070545865404995</v>
      </c>
      <c r="M256" s="3">
        <f t="shared" si="24"/>
        <v>22.833229323446247</v>
      </c>
    </row>
    <row r="257" spans="1:13" x14ac:dyDescent="0.25">
      <c r="A257" t="s">
        <v>25</v>
      </c>
      <c r="B257" s="5">
        <v>1990</v>
      </c>
      <c r="C257" s="1">
        <v>18012</v>
      </c>
      <c r="D257" s="1">
        <v>11228</v>
      </c>
      <c r="E257" s="1">
        <v>19733</v>
      </c>
      <c r="F257" s="1">
        <v>16198</v>
      </c>
      <c r="G257" s="1">
        <v>28467</v>
      </c>
      <c r="H257" s="3">
        <f t="shared" si="19"/>
        <v>1.4426433915211969</v>
      </c>
      <c r="I257" s="3">
        <f t="shared" si="20"/>
        <v>1.4426088278518219</v>
      </c>
      <c r="J257" s="3">
        <f t="shared" si="21"/>
        <v>26.839003991636545</v>
      </c>
      <c r="K257" s="3">
        <f t="shared" si="22"/>
        <v>6.7821067821068226</v>
      </c>
      <c r="L257" s="3">
        <f t="shared" si="23"/>
        <v>14.934357989113067</v>
      </c>
      <c r="M257" s="3">
        <f t="shared" si="24"/>
        <v>-4.5700791776635441</v>
      </c>
    </row>
    <row r="258" spans="1:13" x14ac:dyDescent="0.25">
      <c r="A258" t="s">
        <v>25</v>
      </c>
      <c r="B258" s="5">
        <v>1991</v>
      </c>
      <c r="C258" s="1">
        <v>18230</v>
      </c>
      <c r="D258" s="1">
        <v>10908</v>
      </c>
      <c r="E258" s="1">
        <v>18497</v>
      </c>
      <c r="F258" s="1">
        <v>16205</v>
      </c>
      <c r="G258" s="1">
        <v>27480</v>
      </c>
      <c r="H258" s="3">
        <f t="shared" si="19"/>
        <v>1.4856068940227356</v>
      </c>
      <c r="I258" s="3">
        <f t="shared" si="20"/>
        <v>1.485646321025031</v>
      </c>
      <c r="J258" s="3">
        <f t="shared" si="21"/>
        <v>-11.400071250445309</v>
      </c>
      <c r="K258" s="3">
        <f t="shared" si="22"/>
        <v>-25.05447727157555</v>
      </c>
      <c r="L258" s="3">
        <f t="shared" si="23"/>
        <v>0.17286084701817472</v>
      </c>
      <c r="M258" s="3">
        <f t="shared" si="24"/>
        <v>-13.868690062177258</v>
      </c>
    </row>
    <row r="259" spans="1:13" x14ac:dyDescent="0.25">
      <c r="A259" t="s">
        <v>25</v>
      </c>
      <c r="B259" s="5">
        <v>1992</v>
      </c>
      <c r="C259" s="1">
        <v>17798</v>
      </c>
      <c r="D259" s="1">
        <v>11137</v>
      </c>
      <c r="E259" s="1">
        <v>18419</v>
      </c>
      <c r="F259" s="1">
        <v>16438</v>
      </c>
      <c r="G259" s="1">
        <v>27186</v>
      </c>
      <c r="H259" s="3">
        <f t="shared" ref="H259:H311" si="25">F259/D259</f>
        <v>1.4759809643530575</v>
      </c>
      <c r="I259" s="3">
        <f t="shared" ref="I259:I311" si="26">G259/E259</f>
        <v>1.4759758944568109</v>
      </c>
      <c r="J259" s="3">
        <f t="shared" ref="J259:J311" si="27">IF($A259&lt;&gt;$A258,0,(D259/D258-1)*400)</f>
        <v>8.3975064173084313</v>
      </c>
      <c r="K259" s="3">
        <f t="shared" ref="K259:K311" si="28">IF($A259&lt;&gt;$A258,0,(E259/E258-1)*400)</f>
        <v>-1.6867600151376116</v>
      </c>
      <c r="L259" s="3">
        <f t="shared" ref="L259:L311" si="29">IF($A259&lt;&gt;$A258,0,(F259/F258-1)*400)</f>
        <v>5.7513113236655755</v>
      </c>
      <c r="M259" s="3">
        <f t="shared" ref="M259:M311" si="30">IF($A259&lt;&gt;$A258,0,(G259/G258-1)*400)</f>
        <v>-4.2794759825327322</v>
      </c>
    </row>
    <row r="260" spans="1:13" x14ac:dyDescent="0.25">
      <c r="A260" t="s">
        <v>25</v>
      </c>
      <c r="B260" s="5">
        <v>1993</v>
      </c>
      <c r="C260" s="1">
        <v>17773</v>
      </c>
      <c r="D260" s="1">
        <v>11595</v>
      </c>
      <c r="E260" s="1">
        <v>18713</v>
      </c>
      <c r="F260" s="1">
        <v>17099</v>
      </c>
      <c r="G260" s="1">
        <v>27596</v>
      </c>
      <c r="H260" s="3">
        <f t="shared" si="25"/>
        <v>1.4746873652436394</v>
      </c>
      <c r="I260" s="3">
        <f t="shared" si="26"/>
        <v>1.4746967348901834</v>
      </c>
      <c r="J260" s="3">
        <f t="shared" si="27"/>
        <v>16.449672263625725</v>
      </c>
      <c r="K260" s="3">
        <f t="shared" si="28"/>
        <v>6.3847114392746818</v>
      </c>
      <c r="L260" s="3">
        <f t="shared" si="29"/>
        <v>16.084681834773118</v>
      </c>
      <c r="M260" s="3">
        <f t="shared" si="30"/>
        <v>6.0325167365555821</v>
      </c>
    </row>
    <row r="261" spans="1:13" x14ac:dyDescent="0.25">
      <c r="A261" t="s">
        <v>25</v>
      </c>
      <c r="B261" s="5">
        <v>1994</v>
      </c>
      <c r="C261" s="1">
        <v>17886</v>
      </c>
      <c r="D261" s="1">
        <v>11960</v>
      </c>
      <c r="E261" s="1">
        <v>18908</v>
      </c>
      <c r="F261" s="1">
        <v>17952</v>
      </c>
      <c r="G261" s="1">
        <v>28380</v>
      </c>
      <c r="H261" s="3">
        <f t="shared" si="25"/>
        <v>1.5010033444816053</v>
      </c>
      <c r="I261" s="3">
        <f t="shared" si="26"/>
        <v>1.5009519779987306</v>
      </c>
      <c r="J261" s="3">
        <f t="shared" si="27"/>
        <v>12.591634325140166</v>
      </c>
      <c r="K261" s="3">
        <f t="shared" si="28"/>
        <v>4.1682252979212464</v>
      </c>
      <c r="L261" s="3">
        <f t="shared" si="29"/>
        <v>19.954383297268841</v>
      </c>
      <c r="M261" s="3">
        <f t="shared" si="30"/>
        <v>11.363965792143826</v>
      </c>
    </row>
    <row r="262" spans="1:13" x14ac:dyDescent="0.25">
      <c r="A262" t="s">
        <v>25</v>
      </c>
      <c r="B262" s="5">
        <v>1995</v>
      </c>
      <c r="C262" s="1">
        <v>17958</v>
      </c>
      <c r="D262" s="1">
        <v>12747</v>
      </c>
      <c r="E262" s="1">
        <v>19678</v>
      </c>
      <c r="F262" s="1">
        <v>19350</v>
      </c>
      <c r="G262" s="1">
        <v>29871</v>
      </c>
      <c r="H262" s="3">
        <f t="shared" si="25"/>
        <v>1.5180042362908919</v>
      </c>
      <c r="I262" s="3">
        <f t="shared" si="26"/>
        <v>1.517989633092794</v>
      </c>
      <c r="J262" s="3">
        <f t="shared" si="27"/>
        <v>26.321070234113719</v>
      </c>
      <c r="K262" s="3">
        <f t="shared" si="28"/>
        <v>16.28940131161416</v>
      </c>
      <c r="L262" s="3">
        <f t="shared" si="29"/>
        <v>31.149732620320858</v>
      </c>
      <c r="M262" s="3">
        <f t="shared" si="30"/>
        <v>21.014799154333996</v>
      </c>
    </row>
    <row r="263" spans="1:13" x14ac:dyDescent="0.25">
      <c r="A263" t="s">
        <v>25</v>
      </c>
      <c r="B263" s="5">
        <v>1996</v>
      </c>
      <c r="C263" s="1">
        <v>17589</v>
      </c>
      <c r="D263" s="1">
        <v>13109</v>
      </c>
      <c r="E263" s="1">
        <v>19703</v>
      </c>
      <c r="F263" s="1">
        <v>20170</v>
      </c>
      <c r="G263" s="1">
        <v>30316</v>
      </c>
      <c r="H263" s="3">
        <f t="shared" si="25"/>
        <v>1.5386375772370127</v>
      </c>
      <c r="I263" s="3">
        <f t="shared" si="26"/>
        <v>1.5386489367101457</v>
      </c>
      <c r="J263" s="3">
        <f t="shared" si="27"/>
        <v>11.359535576998514</v>
      </c>
      <c r="K263" s="3">
        <f t="shared" si="28"/>
        <v>0.50818172578512844</v>
      </c>
      <c r="L263" s="3">
        <f t="shared" si="29"/>
        <v>16.950904392764876</v>
      </c>
      <c r="M263" s="3">
        <f t="shared" si="30"/>
        <v>5.9589568477787402</v>
      </c>
    </row>
    <row r="264" spans="1:13" x14ac:dyDescent="0.25">
      <c r="A264" t="s">
        <v>25</v>
      </c>
      <c r="B264" s="5">
        <v>1997</v>
      </c>
      <c r="C264" s="1">
        <v>17414</v>
      </c>
      <c r="D264" s="1">
        <v>13827</v>
      </c>
      <c r="E264" s="1">
        <v>20343</v>
      </c>
      <c r="F264" s="1">
        <v>21625</v>
      </c>
      <c r="G264" s="1">
        <v>31815</v>
      </c>
      <c r="H264" s="3">
        <f t="shared" si="25"/>
        <v>1.5639690460692848</v>
      </c>
      <c r="I264" s="3">
        <f t="shared" si="26"/>
        <v>1.5639286240967409</v>
      </c>
      <c r="J264" s="3">
        <f t="shared" si="27"/>
        <v>21.908612403692107</v>
      </c>
      <c r="K264" s="3">
        <f t="shared" si="28"/>
        <v>12.992945236765951</v>
      </c>
      <c r="L264" s="3">
        <f t="shared" si="29"/>
        <v>28.854734754585998</v>
      </c>
      <c r="M264" s="3">
        <f t="shared" si="30"/>
        <v>19.778334872674463</v>
      </c>
    </row>
    <row r="265" spans="1:13" x14ac:dyDescent="0.25">
      <c r="A265" t="s">
        <v>25</v>
      </c>
      <c r="B265" s="5">
        <v>1998</v>
      </c>
      <c r="C265" s="1">
        <v>17447</v>
      </c>
      <c r="D265" s="1">
        <v>14136</v>
      </c>
      <c r="E265" s="1">
        <v>20520</v>
      </c>
      <c r="F265" s="1">
        <v>22564</v>
      </c>
      <c r="G265" s="1">
        <v>32754</v>
      </c>
      <c r="H265" s="3">
        <f t="shared" si="25"/>
        <v>1.5962082625919638</v>
      </c>
      <c r="I265" s="3">
        <f t="shared" si="26"/>
        <v>1.5961988304093566</v>
      </c>
      <c r="J265" s="3">
        <f t="shared" si="27"/>
        <v>8.9390323280538198</v>
      </c>
      <c r="K265" s="3">
        <f t="shared" si="28"/>
        <v>3.480312638253924</v>
      </c>
      <c r="L265" s="3">
        <f t="shared" si="29"/>
        <v>17.368786127167635</v>
      </c>
      <c r="M265" s="3">
        <f t="shared" si="30"/>
        <v>11.805752003771808</v>
      </c>
    </row>
    <row r="266" spans="1:13" x14ac:dyDescent="0.25">
      <c r="A266" t="s">
        <v>25</v>
      </c>
      <c r="B266" s="5">
        <v>1999</v>
      </c>
      <c r="C266" s="1">
        <v>17811</v>
      </c>
      <c r="D266" s="1">
        <v>14984</v>
      </c>
      <c r="E266" s="1">
        <v>21297</v>
      </c>
      <c r="F266" s="1">
        <v>23822</v>
      </c>
      <c r="G266" s="1">
        <v>33859</v>
      </c>
      <c r="H266" s="3">
        <f t="shared" si="25"/>
        <v>1.5898291510945008</v>
      </c>
      <c r="I266" s="3">
        <f t="shared" si="26"/>
        <v>1.5898483354463069</v>
      </c>
      <c r="J266" s="3">
        <f t="shared" si="27"/>
        <v>23.995472552348573</v>
      </c>
      <c r="K266" s="3">
        <f t="shared" si="28"/>
        <v>15.146198830409396</v>
      </c>
      <c r="L266" s="3">
        <f t="shared" si="29"/>
        <v>22.301010459138482</v>
      </c>
      <c r="M266" s="3">
        <f t="shared" si="30"/>
        <v>13.494535018623655</v>
      </c>
    </row>
    <row r="267" spans="1:13" x14ac:dyDescent="0.25">
      <c r="A267" t="s">
        <v>25</v>
      </c>
      <c r="B267" s="5">
        <v>2000</v>
      </c>
      <c r="C267" s="1">
        <v>17705</v>
      </c>
      <c r="D267" s="1">
        <v>14731</v>
      </c>
      <c r="E267" s="1">
        <v>20251</v>
      </c>
      <c r="F267" s="1">
        <v>24019</v>
      </c>
      <c r="G267" s="1">
        <v>33019</v>
      </c>
      <c r="H267" s="3">
        <f t="shared" si="25"/>
        <v>1.6305070938836468</v>
      </c>
      <c r="I267" s="3">
        <f t="shared" si="26"/>
        <v>1.6304873833390943</v>
      </c>
      <c r="J267" s="3">
        <f t="shared" si="27"/>
        <v>-6.7538707955152155</v>
      </c>
      <c r="K267" s="3">
        <f t="shared" si="28"/>
        <v>-19.645959524815694</v>
      </c>
      <c r="L267" s="3">
        <f t="shared" si="29"/>
        <v>3.3078666778608046</v>
      </c>
      <c r="M267" s="3">
        <f t="shared" si="30"/>
        <v>-9.9235063055612915</v>
      </c>
    </row>
    <row r="268" spans="1:13" x14ac:dyDescent="0.25">
      <c r="A268" t="s">
        <v>25</v>
      </c>
      <c r="B268" s="5">
        <v>2001</v>
      </c>
      <c r="C268" s="1">
        <v>17604</v>
      </c>
      <c r="D268" s="1">
        <v>15111</v>
      </c>
      <c r="E268" s="1">
        <v>20206</v>
      </c>
      <c r="F268" s="1">
        <v>25198</v>
      </c>
      <c r="G268" s="1">
        <v>33694</v>
      </c>
      <c r="H268" s="3">
        <f t="shared" si="25"/>
        <v>1.6675269671100523</v>
      </c>
      <c r="I268" s="3">
        <f t="shared" si="26"/>
        <v>1.6675244976739583</v>
      </c>
      <c r="J268" s="3">
        <f t="shared" si="27"/>
        <v>10.318376213427438</v>
      </c>
      <c r="K268" s="3">
        <f t="shared" si="28"/>
        <v>-0.8888449953088795</v>
      </c>
      <c r="L268" s="3">
        <f t="shared" si="29"/>
        <v>19.634456055622618</v>
      </c>
      <c r="M268" s="3">
        <f t="shared" si="30"/>
        <v>8.1771101487023046</v>
      </c>
    </row>
    <row r="269" spans="1:13" x14ac:dyDescent="0.25">
      <c r="A269" t="s">
        <v>25</v>
      </c>
      <c r="B269" s="5">
        <v>2002</v>
      </c>
      <c r="C269" s="1">
        <v>17627</v>
      </c>
      <c r="D269" s="1">
        <v>15319</v>
      </c>
      <c r="E269" s="1">
        <v>20159</v>
      </c>
      <c r="F269" s="1">
        <v>24111</v>
      </c>
      <c r="G269" s="1">
        <v>31728</v>
      </c>
      <c r="H269" s="3">
        <f t="shared" si="25"/>
        <v>1.5739278020758536</v>
      </c>
      <c r="I269" s="3">
        <f t="shared" si="26"/>
        <v>1.5738875936306365</v>
      </c>
      <c r="J269" s="3">
        <f t="shared" si="27"/>
        <v>5.5059228376679314</v>
      </c>
      <c r="K269" s="3">
        <f t="shared" si="28"/>
        <v>-0.93041670790854347</v>
      </c>
      <c r="L269" s="3">
        <f t="shared" si="29"/>
        <v>-17.2553377252163</v>
      </c>
      <c r="M269" s="3">
        <f t="shared" si="30"/>
        <v>-23.339466967412605</v>
      </c>
    </row>
    <row r="270" spans="1:13" x14ac:dyDescent="0.25">
      <c r="A270" t="s">
        <v>25</v>
      </c>
      <c r="B270" s="5">
        <v>2003</v>
      </c>
      <c r="C270" s="1">
        <v>17751</v>
      </c>
      <c r="D270" s="1">
        <v>16227</v>
      </c>
      <c r="E270" s="1">
        <v>20887</v>
      </c>
      <c r="F270" s="1">
        <v>26575</v>
      </c>
      <c r="G270" s="1">
        <v>34207</v>
      </c>
      <c r="H270" s="3">
        <f t="shared" si="25"/>
        <v>1.6377025944413632</v>
      </c>
      <c r="I270" s="3">
        <f t="shared" si="26"/>
        <v>1.6377172403887585</v>
      </c>
      <c r="J270" s="3">
        <f t="shared" si="27"/>
        <v>23.709119394216316</v>
      </c>
      <c r="K270" s="3">
        <f t="shared" si="28"/>
        <v>14.445160970286253</v>
      </c>
      <c r="L270" s="3">
        <f t="shared" si="29"/>
        <v>40.877607730911159</v>
      </c>
      <c r="M270" s="3">
        <f t="shared" si="30"/>
        <v>31.253151790216815</v>
      </c>
    </row>
    <row r="271" spans="1:13" x14ac:dyDescent="0.25">
      <c r="A271" t="s">
        <v>25</v>
      </c>
      <c r="B271" s="5">
        <v>2004</v>
      </c>
      <c r="C271" s="1">
        <v>17808</v>
      </c>
      <c r="D271" s="1">
        <v>16823</v>
      </c>
      <c r="E271" s="1">
        <v>21085</v>
      </c>
      <c r="F271" s="1">
        <v>27640</v>
      </c>
      <c r="G271" s="1">
        <v>34642</v>
      </c>
      <c r="H271" s="3">
        <f t="shared" si="25"/>
        <v>1.6429887653807287</v>
      </c>
      <c r="I271" s="3">
        <f t="shared" si="26"/>
        <v>1.6429689352620347</v>
      </c>
      <c r="J271" s="3">
        <f t="shared" si="27"/>
        <v>14.691563443643307</v>
      </c>
      <c r="K271" s="3">
        <f t="shared" si="28"/>
        <v>3.7918322401493398</v>
      </c>
      <c r="L271" s="3">
        <f t="shared" si="29"/>
        <v>16.030103480714963</v>
      </c>
      <c r="M271" s="3">
        <f t="shared" si="30"/>
        <v>5.0866781652878501</v>
      </c>
    </row>
    <row r="272" spans="1:13" x14ac:dyDescent="0.25">
      <c r="A272" t="s">
        <v>25</v>
      </c>
      <c r="B272" s="5">
        <v>2005</v>
      </c>
      <c r="C272" s="1">
        <v>17944</v>
      </c>
      <c r="D272" s="1">
        <v>16972</v>
      </c>
      <c r="E272" s="1">
        <v>20575</v>
      </c>
      <c r="F272" s="1">
        <v>29637</v>
      </c>
      <c r="G272" s="1">
        <v>35928</v>
      </c>
      <c r="H272" s="3">
        <f t="shared" si="25"/>
        <v>1.746229083195852</v>
      </c>
      <c r="I272" s="3">
        <f t="shared" si="26"/>
        <v>1.7461968408262454</v>
      </c>
      <c r="J272" s="3">
        <f t="shared" si="27"/>
        <v>3.5427688283896863</v>
      </c>
      <c r="K272" s="3">
        <f t="shared" si="28"/>
        <v>-9.6751244960872729</v>
      </c>
      <c r="L272" s="3">
        <f t="shared" si="29"/>
        <v>28.900144717800291</v>
      </c>
      <c r="M272" s="3">
        <f t="shared" si="30"/>
        <v>14.849027192425357</v>
      </c>
    </row>
    <row r="273" spans="1:13" x14ac:dyDescent="0.25">
      <c r="A273" t="s">
        <v>25</v>
      </c>
      <c r="B273" s="5">
        <v>2006</v>
      </c>
      <c r="C273" s="1">
        <v>18299</v>
      </c>
      <c r="D273" s="1">
        <v>19006</v>
      </c>
      <c r="E273" s="1">
        <v>22317</v>
      </c>
      <c r="F273" s="1">
        <v>29895</v>
      </c>
      <c r="G273" s="1">
        <v>35103</v>
      </c>
      <c r="H273" s="3">
        <f t="shared" si="25"/>
        <v>1.5729243396822057</v>
      </c>
      <c r="I273" s="3">
        <f t="shared" si="26"/>
        <v>1.5729264686113724</v>
      </c>
      <c r="J273" s="3">
        <f t="shared" si="27"/>
        <v>47.937779872731582</v>
      </c>
      <c r="K273" s="3">
        <f t="shared" si="28"/>
        <v>33.866342648845645</v>
      </c>
      <c r="L273" s="3">
        <f t="shared" si="29"/>
        <v>3.4821338192124962</v>
      </c>
      <c r="M273" s="3">
        <f t="shared" si="30"/>
        <v>-9.1850367401469679</v>
      </c>
    </row>
    <row r="274" spans="1:13" x14ac:dyDescent="0.25">
      <c r="A274" t="s">
        <v>25</v>
      </c>
      <c r="B274" s="5">
        <v>2007</v>
      </c>
      <c r="C274" s="1">
        <v>18856</v>
      </c>
      <c r="D274" s="1">
        <v>19610</v>
      </c>
      <c r="E274" s="1">
        <v>22391</v>
      </c>
      <c r="F274" s="1">
        <v>32775</v>
      </c>
      <c r="G274" s="1">
        <v>37423</v>
      </c>
      <c r="H274" s="3">
        <f t="shared" si="25"/>
        <v>1.671341152473228</v>
      </c>
      <c r="I274" s="3">
        <f t="shared" si="26"/>
        <v>1.6713411638604796</v>
      </c>
      <c r="J274" s="3">
        <f t="shared" si="27"/>
        <v>12.711775228875055</v>
      </c>
      <c r="K274" s="3">
        <f t="shared" si="28"/>
        <v>1.32634314648028</v>
      </c>
      <c r="L274" s="3">
        <f t="shared" si="29"/>
        <v>38.534872052182664</v>
      </c>
      <c r="M274" s="3">
        <f t="shared" si="30"/>
        <v>26.436486909950752</v>
      </c>
    </row>
    <row r="275" spans="1:13" x14ac:dyDescent="0.25">
      <c r="A275" t="s">
        <v>25</v>
      </c>
      <c r="B275" s="5">
        <v>2008</v>
      </c>
      <c r="C275" s="1">
        <v>19705</v>
      </c>
      <c r="D275" s="1">
        <v>20517</v>
      </c>
      <c r="E275" s="1">
        <v>22560</v>
      </c>
      <c r="F275" s="1">
        <v>33286</v>
      </c>
      <c r="G275" s="1">
        <v>36601</v>
      </c>
      <c r="H275" s="3">
        <f t="shared" si="25"/>
        <v>1.62236194375396</v>
      </c>
      <c r="I275" s="3">
        <f t="shared" si="26"/>
        <v>1.6223847517730496</v>
      </c>
      <c r="J275" s="3">
        <f t="shared" si="27"/>
        <v>18.500764915859236</v>
      </c>
      <c r="K275" s="3">
        <f t="shared" si="28"/>
        <v>3.0190701621187088</v>
      </c>
      <c r="L275" s="3">
        <f t="shared" si="29"/>
        <v>6.2364607170098729</v>
      </c>
      <c r="M275" s="3">
        <f t="shared" si="30"/>
        <v>-8.7860406701760763</v>
      </c>
    </row>
    <row r="276" spans="1:13" x14ac:dyDescent="0.25">
      <c r="A276" t="s">
        <v>25</v>
      </c>
      <c r="B276" s="5">
        <v>2009</v>
      </c>
      <c r="C276" s="1">
        <v>20263</v>
      </c>
      <c r="D276" s="1">
        <v>21379</v>
      </c>
      <c r="E276" s="1">
        <v>23590</v>
      </c>
      <c r="F276" s="1">
        <v>34027</v>
      </c>
      <c r="G276" s="1">
        <v>37546</v>
      </c>
      <c r="H276" s="3">
        <f t="shared" si="25"/>
        <v>1.591608587866598</v>
      </c>
      <c r="I276" s="3">
        <f t="shared" si="26"/>
        <v>1.5916066129715982</v>
      </c>
      <c r="J276" s="3">
        <f t="shared" si="27"/>
        <v>16.80557586391771</v>
      </c>
      <c r="K276" s="3">
        <f t="shared" si="28"/>
        <v>18.262411347517737</v>
      </c>
      <c r="L276" s="3">
        <f t="shared" si="29"/>
        <v>8.9046445953253617</v>
      </c>
      <c r="M276" s="3">
        <f t="shared" si="30"/>
        <v>10.327586677959655</v>
      </c>
    </row>
    <row r="277" spans="1:13" x14ac:dyDescent="0.25">
      <c r="A277" t="s">
        <v>25</v>
      </c>
      <c r="B277" s="5">
        <v>2010</v>
      </c>
      <c r="C277" s="1">
        <v>21014</v>
      </c>
      <c r="D277" s="1">
        <v>21381</v>
      </c>
      <c r="E277" s="1">
        <v>23217</v>
      </c>
      <c r="F277" s="1">
        <v>35201</v>
      </c>
      <c r="G277" s="1">
        <v>38223</v>
      </c>
      <c r="H277" s="3">
        <f t="shared" si="25"/>
        <v>1.6463682708947196</v>
      </c>
      <c r="I277" s="3">
        <f t="shared" si="26"/>
        <v>1.6463367360124046</v>
      </c>
      <c r="J277" s="3">
        <f t="shared" si="27"/>
        <v>3.7419898030766063E-2</v>
      </c>
      <c r="K277" s="3">
        <f t="shared" si="28"/>
        <v>-6.3247138618058418</v>
      </c>
      <c r="L277" s="3">
        <f t="shared" si="29"/>
        <v>13.800805242895375</v>
      </c>
      <c r="M277" s="3">
        <f t="shared" si="30"/>
        <v>7.2124860171522975</v>
      </c>
    </row>
    <row r="278" spans="1:13" x14ac:dyDescent="0.25">
      <c r="A278" t="s">
        <v>25</v>
      </c>
      <c r="B278" s="5">
        <v>2011</v>
      </c>
      <c r="C278" s="1">
        <v>22635</v>
      </c>
      <c r="D278" s="1">
        <v>22705</v>
      </c>
      <c r="E278" s="1">
        <v>23901</v>
      </c>
      <c r="F278" s="1">
        <v>36320</v>
      </c>
      <c r="G278" s="1">
        <v>38233</v>
      </c>
      <c r="H278" s="3">
        <f t="shared" si="25"/>
        <v>1.5996476547016076</v>
      </c>
      <c r="I278" s="3">
        <f t="shared" si="26"/>
        <v>1.5996401824191457</v>
      </c>
      <c r="J278" s="3">
        <f t="shared" si="27"/>
        <v>24.769655301435822</v>
      </c>
      <c r="K278" s="3">
        <f t="shared" si="28"/>
        <v>11.784468277555238</v>
      </c>
      <c r="L278" s="3">
        <f t="shared" si="29"/>
        <v>12.715547853754128</v>
      </c>
      <c r="M278" s="3">
        <f t="shared" si="30"/>
        <v>0.10464903330458242</v>
      </c>
    </row>
    <row r="279" spans="1:13" x14ac:dyDescent="0.25">
      <c r="A279" t="s">
        <v>25</v>
      </c>
      <c r="B279" s="5">
        <v>2012</v>
      </c>
      <c r="C279" s="1">
        <v>23855</v>
      </c>
      <c r="D279" s="1">
        <v>23288</v>
      </c>
      <c r="E279" s="1">
        <v>24013</v>
      </c>
      <c r="F279" s="1">
        <v>37667</v>
      </c>
      <c r="G279" s="1">
        <v>38840</v>
      </c>
      <c r="H279" s="3">
        <f t="shared" si="25"/>
        <v>1.6174424596358639</v>
      </c>
      <c r="I279" s="3">
        <f t="shared" si="26"/>
        <v>1.6174572106775496</v>
      </c>
      <c r="J279" s="3">
        <f t="shared" si="27"/>
        <v>10.270865448139155</v>
      </c>
      <c r="K279" s="3">
        <f t="shared" si="28"/>
        <v>1.8743985607296842</v>
      </c>
      <c r="L279" s="3">
        <f t="shared" si="29"/>
        <v>14.83480176211458</v>
      </c>
      <c r="M279" s="3">
        <f t="shared" si="30"/>
        <v>6.3505348782465276</v>
      </c>
    </row>
    <row r="280" spans="1:13" x14ac:dyDescent="0.25">
      <c r="A280" t="s">
        <v>25</v>
      </c>
      <c r="B280" s="5">
        <v>2013</v>
      </c>
      <c r="C280" s="1">
        <v>25380</v>
      </c>
      <c r="D280" s="1">
        <v>24680</v>
      </c>
      <c r="E280" s="1">
        <v>25084</v>
      </c>
      <c r="F280" s="1">
        <v>40577</v>
      </c>
      <c r="G280" s="1">
        <v>41241</v>
      </c>
      <c r="H280" s="3">
        <f t="shared" si="25"/>
        <v>1.6441247974068072</v>
      </c>
      <c r="I280" s="3">
        <f t="shared" si="26"/>
        <v>1.6441157710094083</v>
      </c>
      <c r="J280" s="3">
        <f t="shared" si="27"/>
        <v>23.909309515630373</v>
      </c>
      <c r="K280" s="3">
        <f t="shared" si="28"/>
        <v>17.84033648440424</v>
      </c>
      <c r="L280" s="3">
        <f t="shared" si="29"/>
        <v>30.902381394854928</v>
      </c>
      <c r="M280" s="3">
        <f t="shared" si="30"/>
        <v>24.727085478887734</v>
      </c>
    </row>
    <row r="281" spans="1:13" x14ac:dyDescent="0.25">
      <c r="A281" t="s">
        <v>25</v>
      </c>
      <c r="B281" s="5">
        <v>2013</v>
      </c>
      <c r="C281" s="1">
        <v>24739</v>
      </c>
      <c r="D281" s="1">
        <v>24644</v>
      </c>
      <c r="E281" s="1">
        <v>25047</v>
      </c>
      <c r="F281" s="1">
        <v>38945</v>
      </c>
      <c r="G281" s="1">
        <v>39582</v>
      </c>
      <c r="H281" s="3">
        <f t="shared" si="25"/>
        <v>1.5803035221554942</v>
      </c>
      <c r="I281" s="3">
        <f t="shared" si="26"/>
        <v>1.5803090190441968</v>
      </c>
      <c r="J281" s="3">
        <f t="shared" si="27"/>
        <v>-0.58346839546192797</v>
      </c>
      <c r="K281" s="3">
        <f t="shared" si="28"/>
        <v>-0.59001754106202675</v>
      </c>
      <c r="L281" s="3">
        <f t="shared" si="29"/>
        <v>-16.087931586859572</v>
      </c>
      <c r="M281" s="3">
        <f t="shared" si="30"/>
        <v>-16.090783443660417</v>
      </c>
    </row>
    <row r="282" spans="1:13" x14ac:dyDescent="0.25">
      <c r="A282" t="s">
        <v>25</v>
      </c>
      <c r="B282" s="5">
        <v>2014</v>
      </c>
      <c r="C282" s="1">
        <v>25991</v>
      </c>
      <c r="D282" s="1">
        <v>25143</v>
      </c>
      <c r="E282" s="1">
        <v>25143</v>
      </c>
      <c r="F282" s="1">
        <v>40675</v>
      </c>
      <c r="G282" s="1">
        <v>40675</v>
      </c>
      <c r="H282" s="3">
        <f t="shared" si="25"/>
        <v>1.6177464900767609</v>
      </c>
      <c r="I282" s="3">
        <f t="shared" si="26"/>
        <v>1.6177464900767609</v>
      </c>
      <c r="J282" s="3">
        <f t="shared" si="27"/>
        <v>8.0993345236162639</v>
      </c>
      <c r="K282" s="3">
        <f t="shared" si="28"/>
        <v>1.5331177386513239</v>
      </c>
      <c r="L282" s="3">
        <f t="shared" si="29"/>
        <v>17.768648093465167</v>
      </c>
      <c r="M282" s="3">
        <f t="shared" si="30"/>
        <v>11.045424687989502</v>
      </c>
    </row>
    <row r="283" spans="1:13" x14ac:dyDescent="0.25">
      <c r="A283" t="s">
        <v>26</v>
      </c>
      <c r="B283" s="5">
        <v>1987</v>
      </c>
      <c r="C283" s="1">
        <v>10877</v>
      </c>
      <c r="D283" s="1">
        <v>7631</v>
      </c>
      <c r="E283" s="1">
        <v>15218</v>
      </c>
      <c r="F283" s="1">
        <v>10791</v>
      </c>
      <c r="G283" s="1">
        <v>21520</v>
      </c>
      <c r="H283" s="3">
        <f t="shared" si="25"/>
        <v>1.4141003800288299</v>
      </c>
      <c r="I283" s="3">
        <f t="shared" si="26"/>
        <v>1.4141148639768695</v>
      </c>
      <c r="J283" s="3">
        <f t="shared" si="27"/>
        <v>0</v>
      </c>
      <c r="K283" s="3">
        <f t="shared" si="28"/>
        <v>0</v>
      </c>
      <c r="L283" s="3">
        <f t="shared" si="29"/>
        <v>0</v>
      </c>
      <c r="M283" s="3">
        <f t="shared" si="30"/>
        <v>0</v>
      </c>
    </row>
    <row r="284" spans="1:13" x14ac:dyDescent="0.25">
      <c r="A284" t="s">
        <v>26</v>
      </c>
      <c r="B284" s="5">
        <v>1988</v>
      </c>
      <c r="C284" s="1">
        <v>11166</v>
      </c>
      <c r="D284" s="1">
        <v>7999</v>
      </c>
      <c r="E284" s="1">
        <v>15387</v>
      </c>
      <c r="F284" s="1">
        <v>11545</v>
      </c>
      <c r="G284" s="1">
        <v>22209</v>
      </c>
      <c r="H284" s="3">
        <f t="shared" si="25"/>
        <v>1.4433054131766472</v>
      </c>
      <c r="I284" s="3">
        <f t="shared" si="26"/>
        <v>1.4433612790017547</v>
      </c>
      <c r="J284" s="3">
        <f t="shared" si="27"/>
        <v>19.289739221596136</v>
      </c>
      <c r="K284" s="3">
        <f t="shared" si="28"/>
        <v>4.4421080299644977</v>
      </c>
      <c r="L284" s="3">
        <f t="shared" si="29"/>
        <v>27.949216940042643</v>
      </c>
      <c r="M284" s="3">
        <f t="shared" si="30"/>
        <v>12.806691449814167</v>
      </c>
    </row>
    <row r="285" spans="1:13" x14ac:dyDescent="0.25">
      <c r="A285" t="s">
        <v>26</v>
      </c>
      <c r="B285" s="5">
        <v>1989</v>
      </c>
      <c r="C285" s="1">
        <v>11505</v>
      </c>
      <c r="D285" s="1">
        <v>8544</v>
      </c>
      <c r="E285" s="1">
        <v>15756</v>
      </c>
      <c r="F285" s="1">
        <v>12280</v>
      </c>
      <c r="G285" s="1">
        <v>22646</v>
      </c>
      <c r="H285" s="3">
        <f t="shared" si="25"/>
        <v>1.4372659176029963</v>
      </c>
      <c r="I285" s="3">
        <f t="shared" si="26"/>
        <v>1.4372937293729373</v>
      </c>
      <c r="J285" s="3">
        <f t="shared" si="27"/>
        <v>27.253406675834491</v>
      </c>
      <c r="K285" s="3">
        <f t="shared" si="28"/>
        <v>9.5925131604601255</v>
      </c>
      <c r="L285" s="3">
        <f t="shared" si="29"/>
        <v>25.465569510610653</v>
      </c>
      <c r="M285" s="3">
        <f t="shared" si="30"/>
        <v>7.8706830564185815</v>
      </c>
    </row>
    <row r="286" spans="1:13" x14ac:dyDescent="0.25">
      <c r="A286" t="s">
        <v>26</v>
      </c>
      <c r="B286" s="5">
        <v>1990</v>
      </c>
      <c r="C286" s="1">
        <v>11723</v>
      </c>
      <c r="D286" s="1">
        <v>9124</v>
      </c>
      <c r="E286" s="1">
        <v>16035</v>
      </c>
      <c r="F286" s="1">
        <v>13233</v>
      </c>
      <c r="G286" s="1">
        <v>23256</v>
      </c>
      <c r="H286" s="3">
        <f t="shared" si="25"/>
        <v>1.4503507233669444</v>
      </c>
      <c r="I286" s="3">
        <f t="shared" si="26"/>
        <v>1.4503274087932647</v>
      </c>
      <c r="J286" s="3">
        <f t="shared" si="27"/>
        <v>27.153558052434423</v>
      </c>
      <c r="K286" s="3">
        <f t="shared" si="28"/>
        <v>7.0830159939070825</v>
      </c>
      <c r="L286" s="3">
        <f t="shared" si="29"/>
        <v>31.042345276872929</v>
      </c>
      <c r="M286" s="3">
        <f t="shared" si="30"/>
        <v>10.774529718272507</v>
      </c>
    </row>
    <row r="287" spans="1:13" x14ac:dyDescent="0.25">
      <c r="A287" t="s">
        <v>26</v>
      </c>
      <c r="B287" s="5">
        <v>1991</v>
      </c>
      <c r="C287" s="1">
        <v>12026</v>
      </c>
      <c r="D287" s="1">
        <v>9692</v>
      </c>
      <c r="E287" s="1">
        <v>16435</v>
      </c>
      <c r="F287" s="1">
        <v>13501</v>
      </c>
      <c r="G287" s="1">
        <v>22894</v>
      </c>
      <c r="H287" s="3">
        <f t="shared" si="25"/>
        <v>1.3930045398266611</v>
      </c>
      <c r="I287" s="3">
        <f t="shared" si="26"/>
        <v>1.3930027380590204</v>
      </c>
      <c r="J287" s="3">
        <f t="shared" si="27"/>
        <v>24.901359053046868</v>
      </c>
      <c r="K287" s="3">
        <f t="shared" si="28"/>
        <v>9.9781727471157211</v>
      </c>
      <c r="L287" s="3">
        <f t="shared" si="29"/>
        <v>8.1009597219073193</v>
      </c>
      <c r="M287" s="3">
        <f t="shared" si="30"/>
        <v>-6.226350189198504</v>
      </c>
    </row>
    <row r="288" spans="1:13" x14ac:dyDescent="0.25">
      <c r="A288" t="s">
        <v>26</v>
      </c>
      <c r="B288" s="5">
        <v>1992</v>
      </c>
      <c r="C288" s="1">
        <v>12306</v>
      </c>
      <c r="D288" s="1">
        <v>9546</v>
      </c>
      <c r="E288" s="1">
        <v>15787</v>
      </c>
      <c r="F288" s="1">
        <v>13311</v>
      </c>
      <c r="G288" s="1">
        <v>22014</v>
      </c>
      <c r="H288" s="3">
        <f t="shared" si="25"/>
        <v>1.3944060339409177</v>
      </c>
      <c r="I288" s="3">
        <f t="shared" si="26"/>
        <v>1.3944384620257173</v>
      </c>
      <c r="J288" s="3">
        <f t="shared" si="27"/>
        <v>-6.0255881139083645</v>
      </c>
      <c r="K288" s="3">
        <f t="shared" si="28"/>
        <v>-15.771219957407956</v>
      </c>
      <c r="L288" s="3">
        <f t="shared" si="29"/>
        <v>-5.6292126509147611</v>
      </c>
      <c r="M288" s="3">
        <f t="shared" si="30"/>
        <v>-15.37520747794181</v>
      </c>
    </row>
    <row r="289" spans="1:13" x14ac:dyDescent="0.25">
      <c r="A289" t="s">
        <v>26</v>
      </c>
      <c r="B289" s="5">
        <v>1993</v>
      </c>
      <c r="C289" s="1">
        <v>12450</v>
      </c>
      <c r="D289" s="1">
        <v>9879</v>
      </c>
      <c r="E289" s="1">
        <v>15944</v>
      </c>
      <c r="F289" s="1">
        <v>14054</v>
      </c>
      <c r="G289" s="1">
        <v>22682</v>
      </c>
      <c r="H289" s="3">
        <f t="shared" si="25"/>
        <v>1.4226136248608159</v>
      </c>
      <c r="I289" s="3">
        <f t="shared" si="26"/>
        <v>1.4226041144004014</v>
      </c>
      <c r="J289" s="3">
        <f t="shared" si="27"/>
        <v>13.953488372093048</v>
      </c>
      <c r="K289" s="3">
        <f t="shared" si="28"/>
        <v>3.9779565465256184</v>
      </c>
      <c r="L289" s="3">
        <f t="shared" si="29"/>
        <v>22.327398392307085</v>
      </c>
      <c r="M289" s="3">
        <f t="shared" si="30"/>
        <v>12.137730535113977</v>
      </c>
    </row>
    <row r="290" spans="1:13" x14ac:dyDescent="0.25">
      <c r="A290" t="s">
        <v>26</v>
      </c>
      <c r="B290" s="5">
        <v>1994</v>
      </c>
      <c r="C290" s="1">
        <v>12791</v>
      </c>
      <c r="D290" s="1">
        <v>10579</v>
      </c>
      <c r="E290" s="1">
        <v>16724</v>
      </c>
      <c r="F290" s="1">
        <v>14971</v>
      </c>
      <c r="G290" s="1">
        <v>23668</v>
      </c>
      <c r="H290" s="3">
        <f t="shared" si="25"/>
        <v>1.4151621136213253</v>
      </c>
      <c r="I290" s="3">
        <f t="shared" si="26"/>
        <v>1.4152116718488399</v>
      </c>
      <c r="J290" s="3">
        <f t="shared" si="27"/>
        <v>28.342949691264341</v>
      </c>
      <c r="K290" s="3">
        <f t="shared" si="28"/>
        <v>19.568489713998982</v>
      </c>
      <c r="L290" s="3">
        <f t="shared" si="29"/>
        <v>26.099331151273653</v>
      </c>
      <c r="M290" s="3">
        <f t="shared" si="30"/>
        <v>17.388237368838766</v>
      </c>
    </row>
    <row r="291" spans="1:13" x14ac:dyDescent="0.25">
      <c r="A291" t="s">
        <v>26</v>
      </c>
      <c r="B291" s="5">
        <v>1995</v>
      </c>
      <c r="C291" s="1">
        <v>13124</v>
      </c>
      <c r="D291" s="1">
        <v>11020</v>
      </c>
      <c r="E291" s="1">
        <v>17012</v>
      </c>
      <c r="F291" s="1">
        <v>15214</v>
      </c>
      <c r="G291" s="1">
        <v>23486</v>
      </c>
      <c r="H291" s="3">
        <f t="shared" si="25"/>
        <v>1.3805807622504538</v>
      </c>
      <c r="I291" s="3">
        <f t="shared" si="26"/>
        <v>1.38055490242182</v>
      </c>
      <c r="J291" s="3">
        <f t="shared" si="27"/>
        <v>16.674543907741768</v>
      </c>
      <c r="K291" s="3">
        <f t="shared" si="28"/>
        <v>6.8883042334369371</v>
      </c>
      <c r="L291" s="3">
        <f t="shared" si="29"/>
        <v>6.4925522677175884</v>
      </c>
      <c r="M291" s="3">
        <f t="shared" si="30"/>
        <v>-3.0758830488422984</v>
      </c>
    </row>
    <row r="292" spans="1:13" x14ac:dyDescent="0.25">
      <c r="A292" t="s">
        <v>26</v>
      </c>
      <c r="B292" s="5">
        <v>1996</v>
      </c>
      <c r="C292" s="1">
        <v>13610</v>
      </c>
      <c r="D292" s="1">
        <v>11352</v>
      </c>
      <c r="E292" s="1">
        <v>17062</v>
      </c>
      <c r="F292" s="1">
        <v>15915</v>
      </c>
      <c r="G292" s="1">
        <v>23921</v>
      </c>
      <c r="H292" s="3">
        <f t="shared" si="25"/>
        <v>1.4019556025369979</v>
      </c>
      <c r="I292" s="3">
        <f t="shared" si="26"/>
        <v>1.4020044543429844</v>
      </c>
      <c r="J292" s="3">
        <f t="shared" si="27"/>
        <v>12.050816696914701</v>
      </c>
      <c r="K292" s="3">
        <f t="shared" si="28"/>
        <v>1.1756407241946931</v>
      </c>
      <c r="L292" s="3">
        <f t="shared" si="29"/>
        <v>18.430393059024563</v>
      </c>
      <c r="M292" s="3">
        <f t="shared" si="30"/>
        <v>7.4086689942944872</v>
      </c>
    </row>
    <row r="293" spans="1:13" x14ac:dyDescent="0.25">
      <c r="A293" t="s">
        <v>26</v>
      </c>
      <c r="B293" s="5">
        <v>1997</v>
      </c>
      <c r="C293" s="1">
        <v>13987</v>
      </c>
      <c r="D293" s="1">
        <v>11890</v>
      </c>
      <c r="E293" s="1">
        <v>17493</v>
      </c>
      <c r="F293" s="1">
        <v>17501</v>
      </c>
      <c r="G293" s="1">
        <v>25748</v>
      </c>
      <c r="H293" s="3">
        <f t="shared" si="25"/>
        <v>1.4719091673675357</v>
      </c>
      <c r="I293" s="3">
        <f t="shared" si="26"/>
        <v>1.471903046933059</v>
      </c>
      <c r="J293" s="3">
        <f t="shared" si="27"/>
        <v>18.957011980267779</v>
      </c>
      <c r="K293" s="3">
        <f t="shared" si="28"/>
        <v>10.104325401476988</v>
      </c>
      <c r="L293" s="3">
        <f t="shared" si="29"/>
        <v>39.861765629908859</v>
      </c>
      <c r="M293" s="3">
        <f t="shared" si="30"/>
        <v>30.550562267463732</v>
      </c>
    </row>
    <row r="294" spans="1:13" x14ac:dyDescent="0.25">
      <c r="A294" t="s">
        <v>26</v>
      </c>
      <c r="B294" s="5">
        <v>1998</v>
      </c>
      <c r="C294" s="1">
        <v>14247</v>
      </c>
      <c r="D294" s="1">
        <v>12366</v>
      </c>
      <c r="E294" s="1">
        <v>17950</v>
      </c>
      <c r="F294" s="1">
        <v>18587</v>
      </c>
      <c r="G294" s="1">
        <v>26981</v>
      </c>
      <c r="H294" s="3">
        <f t="shared" si="25"/>
        <v>1.5030729419375708</v>
      </c>
      <c r="I294" s="3">
        <f t="shared" si="26"/>
        <v>1.5031197771587743</v>
      </c>
      <c r="J294" s="3">
        <f t="shared" si="27"/>
        <v>16.013456686290972</v>
      </c>
      <c r="K294" s="3">
        <f t="shared" si="28"/>
        <v>10.449894243411606</v>
      </c>
      <c r="L294" s="3">
        <f t="shared" si="29"/>
        <v>24.821438774927174</v>
      </c>
      <c r="M294" s="3">
        <f t="shared" si="30"/>
        <v>19.154885816374101</v>
      </c>
    </row>
    <row r="295" spans="1:13" x14ac:dyDescent="0.25">
      <c r="A295" t="s">
        <v>26</v>
      </c>
      <c r="B295" s="5">
        <v>1999</v>
      </c>
      <c r="C295" s="1">
        <v>14930</v>
      </c>
      <c r="D295" s="1">
        <v>12805</v>
      </c>
      <c r="E295" s="1">
        <v>18200</v>
      </c>
      <c r="F295" s="1">
        <v>18645</v>
      </c>
      <c r="G295" s="1">
        <v>26501</v>
      </c>
      <c r="H295" s="3">
        <f t="shared" si="25"/>
        <v>1.4560718469347911</v>
      </c>
      <c r="I295" s="3">
        <f t="shared" si="26"/>
        <v>1.4560989010989012</v>
      </c>
      <c r="J295" s="3">
        <f t="shared" si="27"/>
        <v>14.200226427300677</v>
      </c>
      <c r="K295" s="3">
        <f t="shared" si="28"/>
        <v>5.5710306406685284</v>
      </c>
      <c r="L295" s="3">
        <f t="shared" si="29"/>
        <v>1.248184214773751</v>
      </c>
      <c r="M295" s="3">
        <f t="shared" si="30"/>
        <v>-7.116118750231637</v>
      </c>
    </row>
    <row r="296" spans="1:13" x14ac:dyDescent="0.25">
      <c r="A296" t="s">
        <v>26</v>
      </c>
      <c r="B296" s="5">
        <v>2000</v>
      </c>
      <c r="C296" s="1">
        <v>15151</v>
      </c>
      <c r="D296" s="1">
        <v>12895</v>
      </c>
      <c r="E296" s="1">
        <v>17727</v>
      </c>
      <c r="F296" s="1">
        <v>18781</v>
      </c>
      <c r="G296" s="1">
        <v>25818</v>
      </c>
      <c r="H296" s="3">
        <f t="shared" si="25"/>
        <v>1.4564559906940675</v>
      </c>
      <c r="I296" s="3">
        <f t="shared" si="26"/>
        <v>1.4564224064985616</v>
      </c>
      <c r="J296" s="3">
        <f t="shared" si="27"/>
        <v>2.811401796173385</v>
      </c>
      <c r="K296" s="3">
        <f t="shared" si="28"/>
        <v>-10.395604395604385</v>
      </c>
      <c r="L296" s="3">
        <f t="shared" si="29"/>
        <v>2.9176722982032999</v>
      </c>
      <c r="M296" s="3">
        <f t="shared" si="30"/>
        <v>-10.309044941700307</v>
      </c>
    </row>
    <row r="297" spans="1:13" x14ac:dyDescent="0.25">
      <c r="A297" t="s">
        <v>26</v>
      </c>
      <c r="B297" s="5">
        <v>2001</v>
      </c>
      <c r="C297" s="1">
        <v>15306</v>
      </c>
      <c r="D297" s="1">
        <v>13362</v>
      </c>
      <c r="E297" s="1">
        <v>17867</v>
      </c>
      <c r="F297" s="1">
        <v>18774</v>
      </c>
      <c r="G297" s="1">
        <v>25104</v>
      </c>
      <c r="H297" s="3">
        <f t="shared" si="25"/>
        <v>1.4050291872474181</v>
      </c>
      <c r="I297" s="3">
        <f t="shared" si="26"/>
        <v>1.4050484132758718</v>
      </c>
      <c r="J297" s="3">
        <f t="shared" si="27"/>
        <v>14.486234974796464</v>
      </c>
      <c r="K297" s="3">
        <f t="shared" si="28"/>
        <v>3.159022959327551</v>
      </c>
      <c r="L297" s="3">
        <f t="shared" si="29"/>
        <v>-0.14908684308609921</v>
      </c>
      <c r="M297" s="3">
        <f t="shared" si="30"/>
        <v>-11.062049732744583</v>
      </c>
    </row>
    <row r="298" spans="1:13" x14ac:dyDescent="0.25">
      <c r="A298" t="s">
        <v>26</v>
      </c>
      <c r="B298" s="5">
        <v>2002</v>
      </c>
      <c r="C298" s="1">
        <v>15707</v>
      </c>
      <c r="D298" s="1">
        <v>13449</v>
      </c>
      <c r="E298" s="1">
        <v>17698</v>
      </c>
      <c r="F298" s="1">
        <v>19212</v>
      </c>
      <c r="G298" s="1">
        <v>25282</v>
      </c>
      <c r="H298" s="3">
        <f t="shared" si="25"/>
        <v>1.4285076957394602</v>
      </c>
      <c r="I298" s="3">
        <f t="shared" si="26"/>
        <v>1.4285229969488078</v>
      </c>
      <c r="J298" s="3">
        <f t="shared" si="27"/>
        <v>2.6044005388414782</v>
      </c>
      <c r="K298" s="3">
        <f t="shared" si="28"/>
        <v>-3.7835115016510823</v>
      </c>
      <c r="L298" s="3">
        <f t="shared" si="29"/>
        <v>9.3320549696388255</v>
      </c>
      <c r="M298" s="3">
        <f t="shared" si="30"/>
        <v>2.8362014021669602</v>
      </c>
    </row>
    <row r="299" spans="1:13" x14ac:dyDescent="0.25">
      <c r="A299" t="s">
        <v>26</v>
      </c>
      <c r="B299" s="5">
        <v>2003</v>
      </c>
      <c r="C299" s="1">
        <v>16028</v>
      </c>
      <c r="D299" s="1">
        <v>13635</v>
      </c>
      <c r="E299" s="1">
        <v>17551</v>
      </c>
      <c r="F299" s="1">
        <v>19458</v>
      </c>
      <c r="G299" s="1">
        <v>25046</v>
      </c>
      <c r="H299" s="3">
        <f t="shared" si="25"/>
        <v>1.4270627062706271</v>
      </c>
      <c r="I299" s="3">
        <f t="shared" si="26"/>
        <v>1.4270411942339467</v>
      </c>
      <c r="J299" s="3">
        <f t="shared" si="27"/>
        <v>5.5320098148561314</v>
      </c>
      <c r="K299" s="3">
        <f t="shared" si="28"/>
        <v>-3.3224093117866449</v>
      </c>
      <c r="L299" s="3">
        <f t="shared" si="29"/>
        <v>5.1217988757026767</v>
      </c>
      <c r="M299" s="3">
        <f t="shared" si="30"/>
        <v>-3.7338818131476881</v>
      </c>
    </row>
    <row r="300" spans="1:13" x14ac:dyDescent="0.25">
      <c r="A300" t="s">
        <v>26</v>
      </c>
      <c r="B300" s="5">
        <v>2004</v>
      </c>
      <c r="C300" s="1">
        <v>16377</v>
      </c>
      <c r="D300" s="1">
        <v>14145</v>
      </c>
      <c r="E300" s="1">
        <v>17728</v>
      </c>
      <c r="F300" s="1">
        <v>19970</v>
      </c>
      <c r="G300" s="1">
        <v>25029</v>
      </c>
      <c r="H300" s="3">
        <f t="shared" si="25"/>
        <v>1.4118062919759633</v>
      </c>
      <c r="I300" s="3">
        <f t="shared" si="26"/>
        <v>1.4118343862815885</v>
      </c>
      <c r="J300" s="3">
        <f t="shared" si="27"/>
        <v>14.961496149614995</v>
      </c>
      <c r="K300" s="3">
        <f t="shared" si="28"/>
        <v>4.0339581790211021</v>
      </c>
      <c r="L300" s="3">
        <f t="shared" si="29"/>
        <v>10.525233836982206</v>
      </c>
      <c r="M300" s="3">
        <f t="shared" si="30"/>
        <v>-0.27150043919190736</v>
      </c>
    </row>
    <row r="301" spans="1:13" x14ac:dyDescent="0.25">
      <c r="A301" t="s">
        <v>26</v>
      </c>
      <c r="B301" s="5">
        <v>2005</v>
      </c>
      <c r="C301" s="1">
        <v>16474</v>
      </c>
      <c r="D301" s="1">
        <v>14601</v>
      </c>
      <c r="E301" s="1">
        <v>17700</v>
      </c>
      <c r="F301" s="1">
        <v>21509</v>
      </c>
      <c r="G301" s="1">
        <v>26075</v>
      </c>
      <c r="H301" s="3">
        <f t="shared" si="25"/>
        <v>1.4731182795698925</v>
      </c>
      <c r="I301" s="3">
        <f t="shared" si="26"/>
        <v>1.4731638418079096</v>
      </c>
      <c r="J301" s="3">
        <f t="shared" si="27"/>
        <v>12.895015906680829</v>
      </c>
      <c r="K301" s="3">
        <f t="shared" si="28"/>
        <v>-0.63176895306860104</v>
      </c>
      <c r="L301" s="3">
        <f t="shared" si="29"/>
        <v>30.826239359038521</v>
      </c>
      <c r="M301" s="3">
        <f t="shared" si="30"/>
        <v>16.716608733868732</v>
      </c>
    </row>
    <row r="302" spans="1:13" x14ac:dyDescent="0.25">
      <c r="A302" t="s">
        <v>26</v>
      </c>
      <c r="B302" s="5">
        <v>2006</v>
      </c>
      <c r="C302" s="1">
        <v>16522</v>
      </c>
      <c r="D302" s="1">
        <v>15658</v>
      </c>
      <c r="E302" s="1">
        <v>18386</v>
      </c>
      <c r="F302" s="1">
        <v>22996</v>
      </c>
      <c r="G302" s="1">
        <v>27002</v>
      </c>
      <c r="H302" s="3">
        <f t="shared" si="25"/>
        <v>1.4686422276152766</v>
      </c>
      <c r="I302" s="3">
        <f t="shared" si="26"/>
        <v>1.4686174263026215</v>
      </c>
      <c r="J302" s="3">
        <f t="shared" si="27"/>
        <v>28.956920758852167</v>
      </c>
      <c r="K302" s="3">
        <f t="shared" si="28"/>
        <v>15.502824858757069</v>
      </c>
      <c r="L302" s="3">
        <f t="shared" si="29"/>
        <v>27.653540378446273</v>
      </c>
      <c r="M302" s="3">
        <f t="shared" si="30"/>
        <v>14.220517737296223</v>
      </c>
    </row>
    <row r="303" spans="1:13" x14ac:dyDescent="0.25">
      <c r="A303" t="s">
        <v>26</v>
      </c>
      <c r="B303" s="5">
        <v>2007</v>
      </c>
      <c r="C303" s="1">
        <v>16629</v>
      </c>
      <c r="D303" s="1">
        <v>16054</v>
      </c>
      <c r="E303" s="1">
        <v>18331</v>
      </c>
      <c r="F303" s="1">
        <v>23794</v>
      </c>
      <c r="G303" s="1">
        <v>27169</v>
      </c>
      <c r="H303" s="3">
        <f t="shared" si="25"/>
        <v>1.4821228354304223</v>
      </c>
      <c r="I303" s="3">
        <f t="shared" si="26"/>
        <v>1.4821340897932465</v>
      </c>
      <c r="J303" s="3">
        <f t="shared" si="27"/>
        <v>10.116234512709177</v>
      </c>
      <c r="K303" s="3">
        <f t="shared" si="28"/>
        <v>-1.1965626019797782</v>
      </c>
      <c r="L303" s="3">
        <f t="shared" si="29"/>
        <v>13.880674899982637</v>
      </c>
      <c r="M303" s="3">
        <f t="shared" si="30"/>
        <v>2.473890822902014</v>
      </c>
    </row>
    <row r="304" spans="1:13" x14ac:dyDescent="0.25">
      <c r="A304" t="s">
        <v>26</v>
      </c>
      <c r="B304" s="5">
        <v>2008</v>
      </c>
      <c r="C304" s="1">
        <v>16801</v>
      </c>
      <c r="D304" s="1">
        <v>16757</v>
      </c>
      <c r="E304" s="1">
        <v>18426</v>
      </c>
      <c r="F304" s="1">
        <v>24396</v>
      </c>
      <c r="G304" s="1">
        <v>26826</v>
      </c>
      <c r="H304" s="3">
        <f t="shared" si="25"/>
        <v>1.4558691889956437</v>
      </c>
      <c r="I304" s="3">
        <f t="shared" si="26"/>
        <v>1.4558775643112993</v>
      </c>
      <c r="J304" s="3">
        <f t="shared" si="27"/>
        <v>17.515883891864981</v>
      </c>
      <c r="K304" s="3">
        <f t="shared" si="28"/>
        <v>2.0729911079591545</v>
      </c>
      <c r="L304" s="3">
        <f t="shared" si="29"/>
        <v>10.120198369336819</v>
      </c>
      <c r="M304" s="3">
        <f t="shared" si="30"/>
        <v>-5.0498730170414952</v>
      </c>
    </row>
    <row r="305" spans="1:13" x14ac:dyDescent="0.25">
      <c r="A305" t="s">
        <v>26</v>
      </c>
      <c r="B305" s="5">
        <v>2009</v>
      </c>
      <c r="C305" s="1">
        <v>17044</v>
      </c>
      <c r="D305" s="1">
        <v>17316</v>
      </c>
      <c r="E305" s="1">
        <v>19107</v>
      </c>
      <c r="F305" s="1">
        <v>24595</v>
      </c>
      <c r="G305" s="1">
        <v>27139</v>
      </c>
      <c r="H305" s="3">
        <f t="shared" si="25"/>
        <v>1.4203626703626704</v>
      </c>
      <c r="I305" s="3">
        <f t="shared" si="26"/>
        <v>1.4203694980897053</v>
      </c>
      <c r="J305" s="3">
        <f t="shared" si="27"/>
        <v>13.34367726920096</v>
      </c>
      <c r="K305" s="3">
        <f t="shared" si="28"/>
        <v>14.783458156952101</v>
      </c>
      <c r="L305" s="3">
        <f t="shared" si="29"/>
        <v>3.2628299721265464</v>
      </c>
      <c r="M305" s="3">
        <f t="shared" si="30"/>
        <v>4.6671139938864847</v>
      </c>
    </row>
    <row r="306" spans="1:13" x14ac:dyDescent="0.25">
      <c r="A306" t="s">
        <v>26</v>
      </c>
      <c r="B306" s="5">
        <v>2010</v>
      </c>
      <c r="C306" s="1">
        <v>17446</v>
      </c>
      <c r="D306" s="1">
        <v>16938</v>
      </c>
      <c r="E306" s="1">
        <v>18392</v>
      </c>
      <c r="F306" s="1">
        <v>24172</v>
      </c>
      <c r="G306" s="1">
        <v>26247</v>
      </c>
      <c r="H306" s="3">
        <f t="shared" si="25"/>
        <v>1.427087023261306</v>
      </c>
      <c r="I306" s="3">
        <f t="shared" si="26"/>
        <v>1.4270878642888212</v>
      </c>
      <c r="J306" s="3">
        <f t="shared" si="27"/>
        <v>-8.7318087318087212</v>
      </c>
      <c r="K306" s="3">
        <f t="shared" si="28"/>
        <v>-14.968336211859512</v>
      </c>
      <c r="L306" s="3">
        <f t="shared" si="29"/>
        <v>-6.8794470420817433</v>
      </c>
      <c r="M306" s="3">
        <f t="shared" si="30"/>
        <v>-13.147131434467019</v>
      </c>
    </row>
    <row r="307" spans="1:13" x14ac:dyDescent="0.25">
      <c r="A307" t="s">
        <v>26</v>
      </c>
      <c r="B307" s="5">
        <v>2011</v>
      </c>
      <c r="C307" s="1">
        <v>17560</v>
      </c>
      <c r="D307" s="1">
        <v>17577</v>
      </c>
      <c r="E307" s="1">
        <v>18503</v>
      </c>
      <c r="F307" s="1">
        <v>25417</v>
      </c>
      <c r="G307" s="1">
        <v>26756</v>
      </c>
      <c r="H307" s="3">
        <f t="shared" si="25"/>
        <v>1.4460374352847472</v>
      </c>
      <c r="I307" s="3">
        <f t="shared" si="26"/>
        <v>1.4460357779819488</v>
      </c>
      <c r="J307" s="3">
        <f t="shared" si="27"/>
        <v>15.090329436769423</v>
      </c>
      <c r="K307" s="3">
        <f t="shared" si="28"/>
        <v>2.4140930839495311</v>
      </c>
      <c r="L307" s="3">
        <f t="shared" si="29"/>
        <v>20.60234982624527</v>
      </c>
      <c r="M307" s="3">
        <f t="shared" si="30"/>
        <v>7.7570769992760802</v>
      </c>
    </row>
    <row r="308" spans="1:13" x14ac:dyDescent="0.25">
      <c r="A308" t="s">
        <v>26</v>
      </c>
      <c r="B308" s="5">
        <v>2012</v>
      </c>
      <c r="C308" s="1">
        <v>17987</v>
      </c>
      <c r="D308" s="1">
        <v>17953</v>
      </c>
      <c r="E308" s="1">
        <v>18512</v>
      </c>
      <c r="F308" s="1">
        <v>26458</v>
      </c>
      <c r="G308" s="1">
        <v>27282</v>
      </c>
      <c r="H308" s="3">
        <f t="shared" si="25"/>
        <v>1.47373697989194</v>
      </c>
      <c r="I308" s="3">
        <f t="shared" si="26"/>
        <v>1.4737467588591184</v>
      </c>
      <c r="J308" s="3">
        <f t="shared" si="27"/>
        <v>8.5566365136257261</v>
      </c>
      <c r="K308" s="3">
        <f t="shared" si="28"/>
        <v>0.19456304383069778</v>
      </c>
      <c r="L308" s="3">
        <f t="shared" si="29"/>
        <v>16.382735964118478</v>
      </c>
      <c r="M308" s="3">
        <f t="shared" si="30"/>
        <v>7.8636567498878485</v>
      </c>
    </row>
    <row r="309" spans="1:13" x14ac:dyDescent="0.25">
      <c r="A309" t="s">
        <v>26</v>
      </c>
      <c r="B309" s="5">
        <v>2013</v>
      </c>
      <c r="C309" s="1">
        <v>18175</v>
      </c>
      <c r="D309" s="1">
        <v>18910</v>
      </c>
      <c r="E309" s="1">
        <v>19219</v>
      </c>
      <c r="F309" s="1">
        <v>29856</v>
      </c>
      <c r="G309" s="1">
        <v>30345</v>
      </c>
      <c r="H309" s="3">
        <f t="shared" si="25"/>
        <v>1.5788471708090956</v>
      </c>
      <c r="I309" s="3">
        <f t="shared" si="26"/>
        <v>1.5789062906498776</v>
      </c>
      <c r="J309" s="3">
        <f t="shared" si="27"/>
        <v>21.32234166991589</v>
      </c>
      <c r="K309" s="3">
        <f t="shared" si="28"/>
        <v>15.276577355229026</v>
      </c>
      <c r="L309" s="3">
        <f t="shared" si="29"/>
        <v>51.371985788797318</v>
      </c>
      <c r="M309" s="3">
        <f t="shared" si="30"/>
        <v>44.908731031449278</v>
      </c>
    </row>
    <row r="310" spans="1:13" x14ac:dyDescent="0.25">
      <c r="A310" t="s">
        <v>26</v>
      </c>
      <c r="B310" s="5">
        <v>2013</v>
      </c>
      <c r="C310" s="1">
        <v>18194</v>
      </c>
      <c r="D310" s="1">
        <v>18177</v>
      </c>
      <c r="E310" s="1">
        <v>18474</v>
      </c>
      <c r="F310" s="1">
        <v>26928</v>
      </c>
      <c r="G310" s="1">
        <v>27369</v>
      </c>
      <c r="H310" s="3">
        <f t="shared" si="25"/>
        <v>1.481432579633603</v>
      </c>
      <c r="I310" s="3">
        <f t="shared" si="26"/>
        <v>1.4814874959402404</v>
      </c>
      <c r="J310" s="3">
        <f t="shared" si="27"/>
        <v>-15.505023796932837</v>
      </c>
      <c r="K310" s="3">
        <f t="shared" si="28"/>
        <v>-15.505489359488012</v>
      </c>
      <c r="L310" s="3">
        <f t="shared" si="29"/>
        <v>-39.228295819935695</v>
      </c>
      <c r="M310" s="3">
        <f t="shared" si="30"/>
        <v>-39.228868017795371</v>
      </c>
    </row>
    <row r="311" spans="1:13" x14ac:dyDescent="0.25">
      <c r="A311" t="s">
        <v>26</v>
      </c>
      <c r="B311" s="5">
        <v>2014</v>
      </c>
      <c r="C311" s="1">
        <v>18441</v>
      </c>
      <c r="D311" s="1">
        <v>19209</v>
      </c>
      <c r="E311" s="1">
        <v>19209</v>
      </c>
      <c r="F311" s="1">
        <v>29726</v>
      </c>
      <c r="G311" s="1">
        <v>29726</v>
      </c>
      <c r="H311" s="3">
        <f t="shared" si="25"/>
        <v>1.5475037742724764</v>
      </c>
      <c r="I311" s="3">
        <f t="shared" si="26"/>
        <v>1.5475037742724764</v>
      </c>
      <c r="J311" s="3">
        <f t="shared" si="27"/>
        <v>22.710018154810996</v>
      </c>
      <c r="K311" s="3">
        <f t="shared" si="28"/>
        <v>15.914257875933746</v>
      </c>
      <c r="L311" s="3">
        <f t="shared" si="29"/>
        <v>41.562685680332748</v>
      </c>
      <c r="M311" s="3">
        <f t="shared" si="30"/>
        <v>34.447732836420727</v>
      </c>
    </row>
  </sheetData>
  <sortState ref="A2:G311">
    <sortCondition ref="A2:A311"/>
    <sortCondition ref="B2:B3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9.85546875" bestFit="1" customWidth="1"/>
    <col min="2" max="2" width="5" bestFit="1" customWidth="1"/>
    <col min="3" max="3" width="19.28515625" bestFit="1" customWidth="1"/>
    <col min="4" max="4" width="25.28515625" bestFit="1" customWidth="1"/>
    <col min="5" max="5" width="22.5703125" bestFit="1" customWidth="1"/>
    <col min="6" max="6" width="23.5703125" bestFit="1" customWidth="1"/>
    <col min="7" max="7" width="20.7109375" bestFit="1" customWidth="1"/>
    <col min="8" max="8" width="31.5703125" bestFit="1" customWidth="1"/>
    <col min="9" max="9" width="28.7109375" bestFit="1" customWidth="1"/>
    <col min="10" max="10" width="32.140625" bestFit="1" customWidth="1"/>
    <col min="11" max="11" width="29.28515625" bestFit="1" customWidth="1"/>
    <col min="12" max="12" width="30.42578125" bestFit="1" customWidth="1"/>
    <col min="13" max="13" width="27.5703125" bestFit="1" customWidth="1"/>
  </cols>
  <sheetData>
    <row r="1" spans="1:13" x14ac:dyDescent="0.25">
      <c r="A1" s="4" t="s">
        <v>15</v>
      </c>
      <c r="B1" s="2" t="s">
        <v>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 x14ac:dyDescent="0.25">
      <c r="A2" t="s">
        <v>16</v>
      </c>
      <c r="B2" s="5">
        <v>1974</v>
      </c>
      <c r="C2" s="1">
        <v>130505</v>
      </c>
      <c r="D2" s="1">
        <v>5335</v>
      </c>
      <c r="E2" s="1">
        <v>23107</v>
      </c>
      <c r="F2" s="1">
        <v>7255</v>
      </c>
      <c r="G2" s="1">
        <v>31423</v>
      </c>
      <c r="H2" s="3">
        <f>F2/D2</f>
        <v>1.3598875351452671</v>
      </c>
      <c r="I2" s="3">
        <f>G2/E2</f>
        <v>1.3598909421387457</v>
      </c>
      <c r="J2" s="3">
        <v>0</v>
      </c>
      <c r="K2" s="3">
        <v>0</v>
      </c>
      <c r="L2" s="3">
        <v>0</v>
      </c>
      <c r="M2" s="3">
        <v>0</v>
      </c>
    </row>
    <row r="3" spans="1:13" x14ac:dyDescent="0.25">
      <c r="A3" t="s">
        <v>16</v>
      </c>
      <c r="B3" s="5">
        <v>1975</v>
      </c>
      <c r="C3" s="1">
        <v>132041</v>
      </c>
      <c r="D3" s="1">
        <v>5664</v>
      </c>
      <c r="E3" s="1">
        <v>22669</v>
      </c>
      <c r="F3" s="1">
        <v>7704</v>
      </c>
      <c r="G3" s="1">
        <v>30834</v>
      </c>
      <c r="H3" s="3">
        <f t="shared" ref="H3:I43" si="0">F3/D3</f>
        <v>1.3601694915254237</v>
      </c>
      <c r="I3" s="3">
        <f t="shared" si="0"/>
        <v>1.3601835105209759</v>
      </c>
      <c r="J3" s="3">
        <f>(D3/D2-1)*400</f>
        <v>24.667291471415176</v>
      </c>
      <c r="K3" s="3">
        <f>(E3/E2-1)*400</f>
        <v>-7.5821179729086641</v>
      </c>
      <c r="L3" s="3">
        <f>(F3/F2-1)*400</f>
        <v>24.755341144038567</v>
      </c>
      <c r="M3" s="3">
        <f>(G3/G2-1)*400</f>
        <v>-7.4976927728097387</v>
      </c>
    </row>
    <row r="4" spans="1:13" x14ac:dyDescent="0.25">
      <c r="A4" t="s">
        <v>16</v>
      </c>
      <c r="B4" s="5">
        <v>1976</v>
      </c>
      <c r="C4" s="1">
        <v>135945</v>
      </c>
      <c r="D4" s="1">
        <v>6002</v>
      </c>
      <c r="E4" s="1">
        <v>22715</v>
      </c>
      <c r="F4" s="1">
        <v>8242</v>
      </c>
      <c r="G4" s="1">
        <v>31192</v>
      </c>
      <c r="H4" s="3">
        <f t="shared" si="0"/>
        <v>1.3732089303565478</v>
      </c>
      <c r="I4" s="3">
        <f t="shared" si="0"/>
        <v>1.3731895223420647</v>
      </c>
      <c r="J4" s="3">
        <f>(D4/D3-1)*400</f>
        <v>23.870056497175174</v>
      </c>
      <c r="K4" s="3">
        <f>(E4/E3-1)*400</f>
        <v>0.81168115046983402</v>
      </c>
      <c r="L4" s="3">
        <f>(F4/F3-1)*400</f>
        <v>27.933541017653152</v>
      </c>
      <c r="M4" s="3">
        <f>(G4/G3-1)*400</f>
        <v>4.6442239086722736</v>
      </c>
    </row>
    <row r="5" spans="1:13" x14ac:dyDescent="0.25">
      <c r="A5" t="s">
        <v>16</v>
      </c>
      <c r="B5" s="5">
        <v>1977</v>
      </c>
      <c r="C5" s="1">
        <v>139422</v>
      </c>
      <c r="D5" s="1">
        <v>6429</v>
      </c>
      <c r="E5" s="1">
        <v>22886</v>
      </c>
      <c r="F5" s="1">
        <v>8886</v>
      </c>
      <c r="G5" s="1">
        <v>31633</v>
      </c>
      <c r="H5" s="3">
        <f t="shared" si="0"/>
        <v>1.3821745216985535</v>
      </c>
      <c r="I5" s="3">
        <f t="shared" si="0"/>
        <v>1.38219872411081</v>
      </c>
      <c r="J5" s="3">
        <f t="shared" ref="J5:M43" si="1">(D5/D4-1)*400</f>
        <v>28.457180939686744</v>
      </c>
      <c r="K5" s="3">
        <f t="shared" si="1"/>
        <v>3.0112260620735576</v>
      </c>
      <c r="L5" s="3">
        <f t="shared" si="1"/>
        <v>31.254549866537218</v>
      </c>
      <c r="M5" s="3">
        <f t="shared" si="1"/>
        <v>5.65529622980252</v>
      </c>
    </row>
    <row r="6" spans="1:13" x14ac:dyDescent="0.25">
      <c r="A6" t="s">
        <v>16</v>
      </c>
      <c r="B6" s="5">
        <v>1978</v>
      </c>
      <c r="C6" s="1">
        <v>147473</v>
      </c>
      <c r="D6" s="1">
        <v>6813</v>
      </c>
      <c r="E6" s="1">
        <v>22697</v>
      </c>
      <c r="F6" s="1">
        <v>9451</v>
      </c>
      <c r="G6" s="1">
        <v>31485</v>
      </c>
      <c r="H6" s="3">
        <f t="shared" si="0"/>
        <v>1.387200939380596</v>
      </c>
      <c r="I6" s="3">
        <f t="shared" si="0"/>
        <v>1.3871877340617702</v>
      </c>
      <c r="J6" s="3">
        <f t="shared" si="1"/>
        <v>23.891740550629947</v>
      </c>
      <c r="K6" s="3">
        <f t="shared" si="1"/>
        <v>-3.3033295464476087</v>
      </c>
      <c r="L6" s="3">
        <f t="shared" si="1"/>
        <v>25.433265811388672</v>
      </c>
      <c r="M6" s="3">
        <f t="shared" si="1"/>
        <v>-1.8714633452407092</v>
      </c>
    </row>
    <row r="7" spans="1:13" x14ac:dyDescent="0.25">
      <c r="A7" t="s">
        <v>16</v>
      </c>
      <c r="B7" s="5">
        <v>1979</v>
      </c>
      <c r="C7" s="1">
        <v>158050</v>
      </c>
      <c r="D7" s="1">
        <v>7254</v>
      </c>
      <c r="E7" s="1">
        <v>22073</v>
      </c>
      <c r="F7" s="1">
        <v>10121</v>
      </c>
      <c r="G7" s="1">
        <v>30797</v>
      </c>
      <c r="H7" s="3">
        <f t="shared" si="0"/>
        <v>1.3952302178108629</v>
      </c>
      <c r="I7" s="3">
        <f t="shared" si="0"/>
        <v>1.3952339962850542</v>
      </c>
      <c r="J7" s="3">
        <f t="shared" si="1"/>
        <v>25.891677675032998</v>
      </c>
      <c r="K7" s="3">
        <f t="shared" si="1"/>
        <v>-10.997048068026594</v>
      </c>
      <c r="L7" s="3">
        <f t="shared" si="1"/>
        <v>28.356787641519432</v>
      </c>
      <c r="M7" s="3">
        <f t="shared" si="1"/>
        <v>-8.7406701603938597</v>
      </c>
    </row>
    <row r="8" spans="1:13" x14ac:dyDescent="0.25">
      <c r="A8" t="s">
        <v>16</v>
      </c>
      <c r="B8" s="5">
        <v>1980</v>
      </c>
      <c r="C8" s="1">
        <v>159487</v>
      </c>
      <c r="D8" s="1">
        <v>7944</v>
      </c>
      <c r="E8" s="1">
        <v>21738</v>
      </c>
      <c r="F8" s="1">
        <v>10998</v>
      </c>
      <c r="G8" s="1">
        <v>30095</v>
      </c>
      <c r="H8" s="3">
        <f t="shared" si="0"/>
        <v>1.3844410876132931</v>
      </c>
      <c r="I8" s="3">
        <f t="shared" si="0"/>
        <v>1.384441990983531</v>
      </c>
      <c r="J8" s="3">
        <f t="shared" si="1"/>
        <v>38.047973531844463</v>
      </c>
      <c r="K8" s="3">
        <f t="shared" si="1"/>
        <v>-6.0707651882390135</v>
      </c>
      <c r="L8" s="3">
        <f t="shared" si="1"/>
        <v>34.660606659420964</v>
      </c>
      <c r="M8" s="3">
        <f t="shared" si="1"/>
        <v>-9.1177712114816512</v>
      </c>
    </row>
    <row r="9" spans="1:13" x14ac:dyDescent="0.25">
      <c r="A9" t="s">
        <v>16</v>
      </c>
      <c r="B9" s="5">
        <v>1981</v>
      </c>
      <c r="C9" s="1">
        <v>161828</v>
      </c>
      <c r="D9" s="1">
        <v>8532</v>
      </c>
      <c r="E9" s="1">
        <v>21318</v>
      </c>
      <c r="F9" s="1">
        <v>11909</v>
      </c>
      <c r="G9" s="1">
        <v>29755</v>
      </c>
      <c r="H9" s="3">
        <f t="shared" si="0"/>
        <v>1.3958040318799811</v>
      </c>
      <c r="I9" s="3">
        <f t="shared" si="0"/>
        <v>1.3957688338493293</v>
      </c>
      <c r="J9" s="3">
        <f t="shared" si="1"/>
        <v>29.607250755287051</v>
      </c>
      <c r="K9" s="3">
        <f t="shared" si="1"/>
        <v>-7.7284018768975837</v>
      </c>
      <c r="L9" s="3">
        <f t="shared" si="1"/>
        <v>33.133296963084206</v>
      </c>
      <c r="M9" s="3">
        <f t="shared" si="1"/>
        <v>-4.5190230935371112</v>
      </c>
    </row>
    <row r="10" spans="1:13" x14ac:dyDescent="0.25">
      <c r="A10" t="s">
        <v>16</v>
      </c>
      <c r="B10" s="5">
        <v>1982</v>
      </c>
      <c r="C10" s="1">
        <v>162227</v>
      </c>
      <c r="D10" s="1">
        <v>9143</v>
      </c>
      <c r="E10" s="1">
        <v>21544</v>
      </c>
      <c r="F10" s="1">
        <v>12709</v>
      </c>
      <c r="G10" s="1">
        <v>29947</v>
      </c>
      <c r="H10" s="3">
        <f t="shared" si="0"/>
        <v>1.3900251558569396</v>
      </c>
      <c r="I10" s="3">
        <f t="shared" si="0"/>
        <v>1.3900389899740067</v>
      </c>
      <c r="J10" s="3">
        <f t="shared" si="1"/>
        <v>28.64510079699949</v>
      </c>
      <c r="K10" s="3">
        <f t="shared" si="1"/>
        <v>4.2405478937986629</v>
      </c>
      <c r="L10" s="3">
        <f t="shared" si="1"/>
        <v>26.870434125451315</v>
      </c>
      <c r="M10" s="3">
        <f t="shared" si="1"/>
        <v>2.5810788102839766</v>
      </c>
    </row>
    <row r="11" spans="1:13" x14ac:dyDescent="0.25">
      <c r="A11" t="s">
        <v>16</v>
      </c>
      <c r="B11" s="5">
        <v>1983</v>
      </c>
      <c r="C11" s="1">
        <v>164739</v>
      </c>
      <c r="D11" s="1">
        <v>9720</v>
      </c>
      <c r="E11" s="1">
        <v>21981</v>
      </c>
      <c r="F11" s="1">
        <v>13362</v>
      </c>
      <c r="G11" s="1">
        <v>30217</v>
      </c>
      <c r="H11" s="3">
        <f t="shared" si="0"/>
        <v>1.3746913580246913</v>
      </c>
      <c r="I11" s="3">
        <f t="shared" si="0"/>
        <v>1.3746872298803512</v>
      </c>
      <c r="J11" s="3">
        <f t="shared" si="1"/>
        <v>25.243355572569204</v>
      </c>
      <c r="K11" s="3">
        <f t="shared" si="1"/>
        <v>8.1136279242480569</v>
      </c>
      <c r="L11" s="3">
        <f t="shared" si="1"/>
        <v>20.552364466126338</v>
      </c>
      <c r="M11" s="3">
        <f t="shared" si="1"/>
        <v>3.60637125588541</v>
      </c>
    </row>
    <row r="12" spans="1:13" x14ac:dyDescent="0.25">
      <c r="A12" t="s">
        <v>16</v>
      </c>
      <c r="B12" s="5">
        <v>1984</v>
      </c>
      <c r="C12" s="1">
        <v>167738</v>
      </c>
      <c r="D12" s="1">
        <v>10417</v>
      </c>
      <c r="E12" s="1">
        <v>22616</v>
      </c>
      <c r="F12" s="1">
        <v>14412</v>
      </c>
      <c r="G12" s="1">
        <v>31289</v>
      </c>
      <c r="H12" s="3">
        <f t="shared" si="0"/>
        <v>1.3835077277527119</v>
      </c>
      <c r="I12" s="3">
        <f t="shared" si="0"/>
        <v>1.3834895649097985</v>
      </c>
      <c r="J12" s="3">
        <f t="shared" si="1"/>
        <v>28.683127572016431</v>
      </c>
      <c r="K12" s="3">
        <f t="shared" si="1"/>
        <v>11.555434238660656</v>
      </c>
      <c r="L12" s="3">
        <f t="shared" si="1"/>
        <v>31.432420296362817</v>
      </c>
      <c r="M12" s="3">
        <f t="shared" si="1"/>
        <v>14.190687361419041</v>
      </c>
    </row>
    <row r="13" spans="1:13" x14ac:dyDescent="0.25">
      <c r="A13" t="s">
        <v>16</v>
      </c>
      <c r="B13" s="5">
        <v>1985</v>
      </c>
      <c r="C13" s="1">
        <v>170163</v>
      </c>
      <c r="D13" s="1">
        <v>11008</v>
      </c>
      <c r="E13" s="1">
        <v>23106</v>
      </c>
      <c r="F13" s="1">
        <v>15323</v>
      </c>
      <c r="G13" s="1">
        <v>32163</v>
      </c>
      <c r="H13" s="3">
        <f t="shared" si="0"/>
        <v>1.3919876453488371</v>
      </c>
      <c r="I13" s="3">
        <f t="shared" si="0"/>
        <v>1.3919761101012724</v>
      </c>
      <c r="J13" s="3">
        <f t="shared" si="1"/>
        <v>22.693673802438319</v>
      </c>
      <c r="K13" s="3">
        <f t="shared" si="1"/>
        <v>8.6664308454191818</v>
      </c>
      <c r="L13" s="3">
        <f t="shared" si="1"/>
        <v>25.284485151262803</v>
      </c>
      <c r="M13" s="3">
        <f t="shared" si="1"/>
        <v>11.173255776790558</v>
      </c>
    </row>
    <row r="14" spans="1:13" x14ac:dyDescent="0.25">
      <c r="A14" t="s">
        <v>16</v>
      </c>
      <c r="B14" s="5">
        <v>1986</v>
      </c>
      <c r="C14" s="1">
        <v>172293</v>
      </c>
      <c r="D14" s="1">
        <v>11546</v>
      </c>
      <c r="E14" s="1">
        <v>23804</v>
      </c>
      <c r="F14" s="1">
        <v>16174</v>
      </c>
      <c r="G14" s="1">
        <v>33345</v>
      </c>
      <c r="H14" s="3">
        <f t="shared" si="0"/>
        <v>1.4008314567815694</v>
      </c>
      <c r="I14" s="3">
        <f t="shared" si="0"/>
        <v>1.4008149890774659</v>
      </c>
      <c r="J14" s="3">
        <f t="shared" si="1"/>
        <v>19.549418604651159</v>
      </c>
      <c r="K14" s="3">
        <f t="shared" si="1"/>
        <v>12.083441530338401</v>
      </c>
      <c r="L14" s="3">
        <f t="shared" si="1"/>
        <v>22.214970958689584</v>
      </c>
      <c r="M14" s="3">
        <f t="shared" si="1"/>
        <v>14.700121257345433</v>
      </c>
    </row>
    <row r="15" spans="1:13" x14ac:dyDescent="0.25">
      <c r="A15" t="s">
        <v>16</v>
      </c>
      <c r="B15" s="5">
        <v>1987</v>
      </c>
      <c r="C15" s="1">
        <v>175374</v>
      </c>
      <c r="D15" s="1">
        <v>12103</v>
      </c>
      <c r="E15" s="1">
        <v>24137</v>
      </c>
      <c r="F15" s="1">
        <v>17041</v>
      </c>
      <c r="G15" s="1">
        <v>33984</v>
      </c>
      <c r="H15" s="3">
        <f t="shared" si="0"/>
        <v>1.4079980170205735</v>
      </c>
      <c r="I15" s="3">
        <f t="shared" si="0"/>
        <v>1.4079628785681733</v>
      </c>
      <c r="J15" s="3">
        <f t="shared" si="1"/>
        <v>19.296726138922526</v>
      </c>
      <c r="K15" s="3">
        <f t="shared" si="1"/>
        <v>5.5956982019828239</v>
      </c>
      <c r="L15" s="3">
        <f t="shared" si="1"/>
        <v>21.441820205267703</v>
      </c>
      <c r="M15" s="3">
        <f t="shared" si="1"/>
        <v>7.6653171390013597</v>
      </c>
    </row>
    <row r="16" spans="1:13" x14ac:dyDescent="0.25">
      <c r="A16" t="s">
        <v>16</v>
      </c>
      <c r="B16" s="5">
        <v>1988</v>
      </c>
      <c r="C16" s="1">
        <v>177177</v>
      </c>
      <c r="D16" s="1">
        <v>12935</v>
      </c>
      <c r="E16" s="1">
        <v>24883</v>
      </c>
      <c r="F16" s="1">
        <v>18049</v>
      </c>
      <c r="G16" s="1">
        <v>34720</v>
      </c>
      <c r="H16" s="3">
        <f t="shared" si="0"/>
        <v>1.3953614224971009</v>
      </c>
      <c r="I16" s="3">
        <f t="shared" si="0"/>
        <v>1.3953301450789697</v>
      </c>
      <c r="J16" s="3">
        <f t="shared" si="1"/>
        <v>27.497314715359789</v>
      </c>
      <c r="K16" s="3">
        <f t="shared" si="1"/>
        <v>12.362762563698926</v>
      </c>
      <c r="L16" s="3">
        <f t="shared" si="1"/>
        <v>23.660583299102189</v>
      </c>
      <c r="M16" s="3">
        <f t="shared" si="1"/>
        <v>8.6629001883238743</v>
      </c>
    </row>
    <row r="17" spans="1:13" x14ac:dyDescent="0.25">
      <c r="A17" t="s">
        <v>16</v>
      </c>
      <c r="B17" s="5">
        <v>1989</v>
      </c>
      <c r="C17" s="1">
        <v>178852</v>
      </c>
      <c r="D17" s="1">
        <v>13856</v>
      </c>
      <c r="E17" s="1">
        <v>25552</v>
      </c>
      <c r="F17" s="1">
        <v>19348</v>
      </c>
      <c r="G17" s="1">
        <v>35680</v>
      </c>
      <c r="H17" s="3">
        <f t="shared" si="0"/>
        <v>1.3963625866050808</v>
      </c>
      <c r="I17" s="3">
        <f t="shared" si="0"/>
        <v>1.3963681903569192</v>
      </c>
      <c r="J17" s="3">
        <f t="shared" si="1"/>
        <v>28.480865867800542</v>
      </c>
      <c r="K17" s="3">
        <f t="shared" si="1"/>
        <v>10.754330265643208</v>
      </c>
      <c r="L17" s="3">
        <f t="shared" si="1"/>
        <v>28.788298520693711</v>
      </c>
      <c r="M17" s="3">
        <f t="shared" si="1"/>
        <v>11.059907834101423</v>
      </c>
    </row>
    <row r="18" spans="1:13" x14ac:dyDescent="0.25">
      <c r="A18" t="s">
        <v>16</v>
      </c>
      <c r="B18" s="5">
        <v>1990</v>
      </c>
      <c r="C18" s="1">
        <v>180465</v>
      </c>
      <c r="D18" s="1">
        <v>14383</v>
      </c>
      <c r="E18" s="1">
        <v>25277</v>
      </c>
      <c r="F18" s="1">
        <v>19842</v>
      </c>
      <c r="G18" s="1">
        <v>34871</v>
      </c>
      <c r="H18" s="3">
        <f t="shared" si="0"/>
        <v>1.3795452965306265</v>
      </c>
      <c r="I18" s="3">
        <f t="shared" si="0"/>
        <v>1.3795545357439569</v>
      </c>
      <c r="J18" s="3">
        <f t="shared" si="1"/>
        <v>15.213625866050773</v>
      </c>
      <c r="K18" s="3">
        <f t="shared" si="1"/>
        <v>-4.304946775203522</v>
      </c>
      <c r="L18" s="3">
        <f t="shared" si="1"/>
        <v>10.212941906140127</v>
      </c>
      <c r="M18" s="3">
        <f t="shared" si="1"/>
        <v>-9.0695067264574103</v>
      </c>
    </row>
    <row r="19" spans="1:13" x14ac:dyDescent="0.25">
      <c r="A19" t="s">
        <v>16</v>
      </c>
      <c r="B19" s="5">
        <v>1991</v>
      </c>
      <c r="C19" s="1">
        <v>181222</v>
      </c>
      <c r="D19" s="1">
        <v>14688</v>
      </c>
      <c r="E19" s="1">
        <v>24907</v>
      </c>
      <c r="F19" s="1">
        <v>20280</v>
      </c>
      <c r="G19" s="1">
        <v>34390</v>
      </c>
      <c r="H19" s="3">
        <f t="shared" si="0"/>
        <v>1.380718954248366</v>
      </c>
      <c r="I19" s="3">
        <f t="shared" si="0"/>
        <v>1.3807363391817562</v>
      </c>
      <c r="J19" s="3">
        <f t="shared" si="1"/>
        <v>8.4822359730236663</v>
      </c>
      <c r="K19" s="3">
        <f t="shared" si="1"/>
        <v>-5.8551252126438857</v>
      </c>
      <c r="L19" s="3">
        <f t="shared" si="1"/>
        <v>8.8297550650136003</v>
      </c>
      <c r="M19" s="3">
        <f t="shared" si="1"/>
        <v>-5.5174787072352238</v>
      </c>
    </row>
    <row r="20" spans="1:13" x14ac:dyDescent="0.25">
      <c r="A20" t="s">
        <v>16</v>
      </c>
      <c r="B20" s="5">
        <v>1992</v>
      </c>
      <c r="C20" s="1">
        <v>183692</v>
      </c>
      <c r="D20" s="1">
        <v>14902</v>
      </c>
      <c r="E20" s="1">
        <v>24645</v>
      </c>
      <c r="F20" s="1">
        <v>20758</v>
      </c>
      <c r="G20" s="1">
        <v>34330</v>
      </c>
      <c r="H20" s="3">
        <f t="shared" si="0"/>
        <v>1.3929673869279291</v>
      </c>
      <c r="I20" s="3">
        <f t="shared" si="0"/>
        <v>1.3929803205518361</v>
      </c>
      <c r="J20" s="3">
        <f t="shared" si="1"/>
        <v>5.8278867102396603</v>
      </c>
      <c r="K20" s="3">
        <f t="shared" si="1"/>
        <v>-4.2076524671779136</v>
      </c>
      <c r="L20" s="3">
        <f t="shared" si="1"/>
        <v>9.4280078895463859</v>
      </c>
      <c r="M20" s="3">
        <f t="shared" si="1"/>
        <v>-0.69787728990986508</v>
      </c>
    </row>
    <row r="21" spans="1:13" x14ac:dyDescent="0.25">
      <c r="A21" t="s">
        <v>16</v>
      </c>
      <c r="B21" s="5">
        <v>1993</v>
      </c>
      <c r="C21" s="1">
        <v>184611</v>
      </c>
      <c r="D21" s="1">
        <v>15427</v>
      </c>
      <c r="E21" s="1">
        <v>24898</v>
      </c>
      <c r="F21" s="1">
        <v>22199</v>
      </c>
      <c r="G21" s="1">
        <v>35827</v>
      </c>
      <c r="H21" s="3">
        <f t="shared" si="0"/>
        <v>1.4389706358981007</v>
      </c>
      <c r="I21" s="3">
        <f t="shared" si="0"/>
        <v>1.4389509197525905</v>
      </c>
      <c r="J21" s="3">
        <f t="shared" si="1"/>
        <v>14.092068178767914</v>
      </c>
      <c r="K21" s="3">
        <f t="shared" si="1"/>
        <v>4.1063095962670104</v>
      </c>
      <c r="L21" s="3">
        <f t="shared" si="1"/>
        <v>27.767607669332328</v>
      </c>
      <c r="M21" s="3">
        <f t="shared" si="1"/>
        <v>17.442470142732347</v>
      </c>
    </row>
    <row r="22" spans="1:13" x14ac:dyDescent="0.25">
      <c r="A22" t="s">
        <v>16</v>
      </c>
      <c r="B22" s="5">
        <v>1994</v>
      </c>
      <c r="C22" s="1">
        <v>186402</v>
      </c>
      <c r="D22" s="1">
        <v>15943</v>
      </c>
      <c r="E22" s="1">
        <v>25204</v>
      </c>
      <c r="F22" s="1">
        <v>23278</v>
      </c>
      <c r="G22" s="1">
        <v>36800</v>
      </c>
      <c r="H22" s="3">
        <f t="shared" si="0"/>
        <v>1.4600765226118047</v>
      </c>
      <c r="I22" s="3">
        <f t="shared" si="0"/>
        <v>1.4600857006824313</v>
      </c>
      <c r="J22" s="3">
        <f t="shared" si="1"/>
        <v>13.379140468010586</v>
      </c>
      <c r="K22" s="3">
        <f t="shared" si="1"/>
        <v>4.916057514659844</v>
      </c>
      <c r="L22" s="3">
        <f t="shared" si="1"/>
        <v>19.442317221496452</v>
      </c>
      <c r="M22" s="3">
        <f t="shared" si="1"/>
        <v>10.863315376671245</v>
      </c>
    </row>
    <row r="23" spans="1:13" x14ac:dyDescent="0.25">
      <c r="A23" t="s">
        <v>16</v>
      </c>
      <c r="B23" s="5">
        <v>1995</v>
      </c>
      <c r="C23" s="1">
        <v>188073</v>
      </c>
      <c r="D23" s="1">
        <v>16775</v>
      </c>
      <c r="E23" s="1">
        <v>25896</v>
      </c>
      <c r="F23" s="1">
        <v>24211</v>
      </c>
      <c r="G23" s="1">
        <v>37375</v>
      </c>
      <c r="H23" s="3">
        <f t="shared" si="0"/>
        <v>1.4432786885245901</v>
      </c>
      <c r="I23" s="3">
        <f t="shared" si="0"/>
        <v>1.4432730923694779</v>
      </c>
      <c r="J23" s="3">
        <f t="shared" si="1"/>
        <v>20.874364925045441</v>
      </c>
      <c r="K23" s="3">
        <f t="shared" si="1"/>
        <v>10.982383748611291</v>
      </c>
      <c r="L23" s="3">
        <f t="shared" si="1"/>
        <v>16.032305180857431</v>
      </c>
      <c r="M23" s="3">
        <f t="shared" si="1"/>
        <v>6.25</v>
      </c>
    </row>
    <row r="24" spans="1:13" x14ac:dyDescent="0.25">
      <c r="A24" t="s">
        <v>16</v>
      </c>
      <c r="B24" s="5">
        <v>1996</v>
      </c>
      <c r="C24" s="1">
        <v>189997</v>
      </c>
      <c r="D24" s="1">
        <v>17587</v>
      </c>
      <c r="E24" s="1">
        <v>26434</v>
      </c>
      <c r="F24" s="1">
        <v>25466</v>
      </c>
      <c r="G24" s="1">
        <v>38276</v>
      </c>
      <c r="H24" s="3">
        <f t="shared" si="0"/>
        <v>1.4480013646443395</v>
      </c>
      <c r="I24" s="3">
        <f t="shared" si="0"/>
        <v>1.4479836574109102</v>
      </c>
      <c r="J24" s="3">
        <f t="shared" si="1"/>
        <v>19.362146050670681</v>
      </c>
      <c r="K24" s="3">
        <f t="shared" si="1"/>
        <v>8.3101637318504729</v>
      </c>
      <c r="L24" s="3">
        <f t="shared" si="1"/>
        <v>20.734376936103427</v>
      </c>
      <c r="M24" s="3">
        <f t="shared" si="1"/>
        <v>9.6428093645484658</v>
      </c>
    </row>
    <row r="25" spans="1:13" x14ac:dyDescent="0.25">
      <c r="A25" t="s">
        <v>16</v>
      </c>
      <c r="B25" s="5">
        <v>1997</v>
      </c>
      <c r="C25" s="1">
        <v>191615</v>
      </c>
      <c r="D25" s="1">
        <v>18756</v>
      </c>
      <c r="E25" s="1">
        <v>27594</v>
      </c>
      <c r="F25" s="1">
        <v>27022</v>
      </c>
      <c r="G25" s="1">
        <v>39756</v>
      </c>
      <c r="H25" s="3">
        <f t="shared" si="0"/>
        <v>1.4407123053956068</v>
      </c>
      <c r="I25" s="3">
        <f t="shared" si="0"/>
        <v>1.4407479886931942</v>
      </c>
      <c r="J25" s="3">
        <f t="shared" si="1"/>
        <v>26.587820549269381</v>
      </c>
      <c r="K25" s="3">
        <f t="shared" si="1"/>
        <v>17.553151244609211</v>
      </c>
      <c r="L25" s="3">
        <f t="shared" si="1"/>
        <v>24.44043037775856</v>
      </c>
      <c r="M25" s="3">
        <f t="shared" si="1"/>
        <v>15.466610931131797</v>
      </c>
    </row>
    <row r="26" spans="1:13" x14ac:dyDescent="0.25">
      <c r="A26" t="s">
        <v>16</v>
      </c>
      <c r="B26" s="5">
        <v>1998</v>
      </c>
      <c r="C26" s="1">
        <v>193642</v>
      </c>
      <c r="D26" s="1">
        <v>19953</v>
      </c>
      <c r="E26" s="1">
        <v>28963</v>
      </c>
      <c r="F26" s="1">
        <v>28236</v>
      </c>
      <c r="G26" s="1">
        <v>40987</v>
      </c>
      <c r="H26" s="3">
        <f t="shared" si="0"/>
        <v>1.4151255450308224</v>
      </c>
      <c r="I26" s="3">
        <f t="shared" si="0"/>
        <v>1.4151503642578462</v>
      </c>
      <c r="J26" s="3">
        <f t="shared" si="1"/>
        <v>25.52783109404988</v>
      </c>
      <c r="K26" s="3">
        <f t="shared" si="1"/>
        <v>19.844893817496523</v>
      </c>
      <c r="L26" s="3">
        <f t="shared" si="1"/>
        <v>17.970542520908861</v>
      </c>
      <c r="M26" s="3">
        <f t="shared" si="1"/>
        <v>12.385551866384947</v>
      </c>
    </row>
    <row r="27" spans="1:13" x14ac:dyDescent="0.25">
      <c r="A27" t="s">
        <v>16</v>
      </c>
      <c r="B27" s="5">
        <v>1999</v>
      </c>
      <c r="C27" s="1">
        <v>198099</v>
      </c>
      <c r="D27" s="1">
        <v>20584</v>
      </c>
      <c r="E27" s="1">
        <v>29257</v>
      </c>
      <c r="F27" s="1">
        <v>29677</v>
      </c>
      <c r="G27" s="1">
        <v>42181</v>
      </c>
      <c r="H27" s="3">
        <f t="shared" si="0"/>
        <v>1.4417508744656045</v>
      </c>
      <c r="I27" s="3">
        <f t="shared" si="0"/>
        <v>1.4417404381857333</v>
      </c>
      <c r="J27" s="3">
        <f t="shared" si="1"/>
        <v>12.649726858116583</v>
      </c>
      <c r="K27" s="3">
        <f t="shared" si="1"/>
        <v>4.0603528639988617</v>
      </c>
      <c r="L27" s="3">
        <f t="shared" si="1"/>
        <v>20.413656325258511</v>
      </c>
      <c r="M27" s="3">
        <f t="shared" si="1"/>
        <v>11.652475175055521</v>
      </c>
    </row>
    <row r="28" spans="1:13" x14ac:dyDescent="0.25">
      <c r="A28" t="s">
        <v>16</v>
      </c>
      <c r="B28" s="5">
        <v>2000</v>
      </c>
      <c r="C28" s="1">
        <v>200208</v>
      </c>
      <c r="D28" s="1">
        <v>21516</v>
      </c>
      <c r="E28" s="1">
        <v>29578</v>
      </c>
      <c r="F28" s="1">
        <v>31199</v>
      </c>
      <c r="G28" s="1">
        <v>42889</v>
      </c>
      <c r="H28" s="3">
        <f t="shared" si="0"/>
        <v>1.4500371816322737</v>
      </c>
      <c r="I28" s="3">
        <f t="shared" si="0"/>
        <v>1.4500304280208263</v>
      </c>
      <c r="J28" s="3">
        <f t="shared" si="1"/>
        <v>18.111154294597753</v>
      </c>
      <c r="K28" s="3">
        <f t="shared" si="1"/>
        <v>4.3886933041664911</v>
      </c>
      <c r="L28" s="3">
        <f t="shared" si="1"/>
        <v>20.514202918084745</v>
      </c>
      <c r="M28" s="3">
        <f t="shared" si="1"/>
        <v>6.7139233304094326</v>
      </c>
    </row>
    <row r="29" spans="1:13" x14ac:dyDescent="0.25">
      <c r="A29" t="s">
        <v>16</v>
      </c>
      <c r="B29" s="5">
        <v>2001</v>
      </c>
      <c r="C29" s="1">
        <v>200814</v>
      </c>
      <c r="D29" s="1">
        <v>21934</v>
      </c>
      <c r="E29" s="1">
        <v>29330</v>
      </c>
      <c r="F29" s="1">
        <v>32099</v>
      </c>
      <c r="G29" s="1">
        <v>42922</v>
      </c>
      <c r="H29" s="3">
        <f t="shared" si="0"/>
        <v>1.4634357618309475</v>
      </c>
      <c r="I29" s="3">
        <f t="shared" si="0"/>
        <v>1.4634162973065121</v>
      </c>
      <c r="J29" s="3">
        <f t="shared" si="1"/>
        <v>7.7709611451942884</v>
      </c>
      <c r="K29" s="3">
        <f t="shared" si="1"/>
        <v>-3.3538440732977293</v>
      </c>
      <c r="L29" s="3">
        <f t="shared" si="1"/>
        <v>11.538831372800384</v>
      </c>
      <c r="M29" s="3">
        <f t="shared" si="1"/>
        <v>0.30777122339058494</v>
      </c>
    </row>
    <row r="30" spans="1:13" x14ac:dyDescent="0.25">
      <c r="A30" t="s">
        <v>16</v>
      </c>
      <c r="B30" s="5">
        <v>2002</v>
      </c>
      <c r="C30" s="1">
        <v>202275</v>
      </c>
      <c r="D30" s="1">
        <v>22118</v>
      </c>
      <c r="E30" s="1">
        <v>29106</v>
      </c>
      <c r="F30" s="1">
        <v>32222</v>
      </c>
      <c r="G30" s="1">
        <v>42402</v>
      </c>
      <c r="H30" s="3">
        <f t="shared" si="0"/>
        <v>1.4568224975133375</v>
      </c>
      <c r="I30" s="3">
        <f t="shared" si="0"/>
        <v>1.4568130282415996</v>
      </c>
      <c r="J30" s="3">
        <f t="shared" si="1"/>
        <v>3.3555211087809234</v>
      </c>
      <c r="K30" s="3">
        <f t="shared" si="1"/>
        <v>-3.054892601431991</v>
      </c>
      <c r="L30" s="3">
        <f t="shared" si="1"/>
        <v>1.5327580298452048</v>
      </c>
      <c r="M30" s="3">
        <f t="shared" si="1"/>
        <v>-4.8459997204230998</v>
      </c>
    </row>
    <row r="31" spans="1:13" x14ac:dyDescent="0.25">
      <c r="A31" t="s">
        <v>16</v>
      </c>
      <c r="B31" s="5">
        <v>2003</v>
      </c>
      <c r="C31" s="1">
        <v>203482</v>
      </c>
      <c r="D31" s="1">
        <v>22672</v>
      </c>
      <c r="E31" s="1">
        <v>29183</v>
      </c>
      <c r="F31" s="1">
        <v>32976</v>
      </c>
      <c r="G31" s="1">
        <v>42447</v>
      </c>
      <c r="H31" s="3">
        <f t="shared" si="0"/>
        <v>1.4544812985179958</v>
      </c>
      <c r="I31" s="3">
        <f t="shared" si="0"/>
        <v>1.4545111880204229</v>
      </c>
      <c r="J31" s="3">
        <f t="shared" si="1"/>
        <v>10.018989058685257</v>
      </c>
      <c r="K31" s="3">
        <f t="shared" si="1"/>
        <v>1.0582010582010248</v>
      </c>
      <c r="L31" s="3">
        <f t="shared" si="1"/>
        <v>9.3600645521693338</v>
      </c>
      <c r="M31" s="3">
        <f t="shared" si="1"/>
        <v>0.42450827791142842</v>
      </c>
    </row>
    <row r="32" spans="1:13" x14ac:dyDescent="0.25">
      <c r="A32" t="s">
        <v>16</v>
      </c>
      <c r="B32" s="5">
        <v>2004</v>
      </c>
      <c r="C32" s="1">
        <v>205157</v>
      </c>
      <c r="D32" s="1">
        <v>23214</v>
      </c>
      <c r="E32" s="1">
        <v>29095</v>
      </c>
      <c r="F32" s="1">
        <v>33859</v>
      </c>
      <c r="G32" s="1">
        <v>42437</v>
      </c>
      <c r="H32" s="3">
        <f t="shared" si="0"/>
        <v>1.4585594899629535</v>
      </c>
      <c r="I32" s="3">
        <f t="shared" si="0"/>
        <v>1.4585667640488056</v>
      </c>
      <c r="J32" s="3">
        <f t="shared" si="1"/>
        <v>9.5624558927311476</v>
      </c>
      <c r="K32" s="3">
        <f t="shared" si="1"/>
        <v>-1.2061816811157033</v>
      </c>
      <c r="L32" s="3">
        <f t="shared" si="1"/>
        <v>10.710819990296017</v>
      </c>
      <c r="M32" s="3">
        <f t="shared" si="1"/>
        <v>-9.4235163851408288E-2</v>
      </c>
    </row>
    <row r="33" spans="1:13" x14ac:dyDescent="0.25">
      <c r="A33" t="s">
        <v>16</v>
      </c>
      <c r="B33" s="5">
        <v>2005</v>
      </c>
      <c r="C33" s="1">
        <v>207231</v>
      </c>
      <c r="D33" s="1">
        <v>24325</v>
      </c>
      <c r="E33" s="1">
        <v>29488</v>
      </c>
      <c r="F33" s="1">
        <v>35499</v>
      </c>
      <c r="G33" s="1">
        <v>43034</v>
      </c>
      <c r="H33" s="3">
        <f t="shared" si="0"/>
        <v>1.4593627954779034</v>
      </c>
      <c r="I33" s="3">
        <f t="shared" si="0"/>
        <v>1.4593733043950081</v>
      </c>
      <c r="J33" s="3">
        <f t="shared" si="1"/>
        <v>19.143620229172065</v>
      </c>
      <c r="K33" s="3">
        <f t="shared" si="1"/>
        <v>5.4029902045025224</v>
      </c>
      <c r="L33" s="3">
        <f t="shared" si="1"/>
        <v>19.374464691810189</v>
      </c>
      <c r="M33" s="3">
        <f t="shared" si="1"/>
        <v>5.6271649739613849</v>
      </c>
    </row>
    <row r="34" spans="1:13" x14ac:dyDescent="0.25">
      <c r="A34" t="s">
        <v>16</v>
      </c>
      <c r="B34" s="5">
        <v>2006</v>
      </c>
      <c r="C34" s="1">
        <v>208491</v>
      </c>
      <c r="D34" s="1">
        <v>25795</v>
      </c>
      <c r="E34" s="1">
        <v>30289</v>
      </c>
      <c r="F34" s="1">
        <v>37517</v>
      </c>
      <c r="G34" s="1">
        <v>44053</v>
      </c>
      <c r="H34" s="3">
        <f t="shared" si="0"/>
        <v>1.4544291529366156</v>
      </c>
      <c r="I34" s="3">
        <f t="shared" si="0"/>
        <v>1.454422397570075</v>
      </c>
      <c r="J34" s="3">
        <f t="shared" si="1"/>
        <v>24.172661870503553</v>
      </c>
      <c r="K34" s="3">
        <f t="shared" si="1"/>
        <v>10.865436787845884</v>
      </c>
      <c r="L34" s="3">
        <f t="shared" si="1"/>
        <v>22.738668694892805</v>
      </c>
      <c r="M34" s="3">
        <f t="shared" si="1"/>
        <v>9.4715806106798972</v>
      </c>
    </row>
    <row r="35" spans="1:13" x14ac:dyDescent="0.25">
      <c r="A35" t="s">
        <v>16</v>
      </c>
      <c r="B35" s="5">
        <v>2007</v>
      </c>
      <c r="C35" s="1">
        <v>210019</v>
      </c>
      <c r="D35" s="1">
        <v>26625</v>
      </c>
      <c r="E35" s="1">
        <v>30401</v>
      </c>
      <c r="F35" s="1">
        <v>38174</v>
      </c>
      <c r="G35" s="1">
        <v>43588</v>
      </c>
      <c r="H35" s="3">
        <f t="shared" si="0"/>
        <v>1.4337652582159623</v>
      </c>
      <c r="I35" s="3">
        <f t="shared" si="0"/>
        <v>1.4337686260320384</v>
      </c>
      <c r="J35" s="3">
        <f t="shared" si="1"/>
        <v>12.870711378174082</v>
      </c>
      <c r="K35" s="3">
        <f t="shared" si="1"/>
        <v>1.479084816269971</v>
      </c>
      <c r="L35" s="3">
        <f t="shared" si="1"/>
        <v>7.0048244795692938</v>
      </c>
      <c r="M35" s="3">
        <f t="shared" si="1"/>
        <v>-4.2221869112205823</v>
      </c>
    </row>
    <row r="36" spans="1:13" x14ac:dyDescent="0.25">
      <c r="A36" t="s">
        <v>16</v>
      </c>
      <c r="B36" s="5">
        <v>2008</v>
      </c>
      <c r="C36" s="1">
        <v>211831</v>
      </c>
      <c r="D36" s="1">
        <v>26513</v>
      </c>
      <c r="E36" s="1">
        <v>29153</v>
      </c>
      <c r="F36" s="1">
        <v>38376</v>
      </c>
      <c r="G36" s="1">
        <v>42198</v>
      </c>
      <c r="H36" s="3">
        <f t="shared" si="0"/>
        <v>1.4474408780598198</v>
      </c>
      <c r="I36" s="3">
        <f t="shared" si="0"/>
        <v>1.4474668130209585</v>
      </c>
      <c r="J36" s="3">
        <f t="shared" si="1"/>
        <v>-1.6826291079812261</v>
      </c>
      <c r="K36" s="3">
        <f t="shared" si="1"/>
        <v>-16.42051248314198</v>
      </c>
      <c r="L36" s="3">
        <f t="shared" si="1"/>
        <v>2.1166238801278325</v>
      </c>
      <c r="M36" s="3">
        <f t="shared" si="1"/>
        <v>-12.755804349821043</v>
      </c>
    </row>
    <row r="37" spans="1:13" x14ac:dyDescent="0.25">
      <c r="A37" t="s">
        <v>16</v>
      </c>
      <c r="B37" s="5">
        <v>2009</v>
      </c>
      <c r="C37" s="1">
        <v>211254</v>
      </c>
      <c r="D37" s="1">
        <v>26134</v>
      </c>
      <c r="E37" s="1">
        <v>28837</v>
      </c>
      <c r="F37" s="1">
        <v>38213</v>
      </c>
      <c r="G37" s="1">
        <v>42165</v>
      </c>
      <c r="H37" s="3">
        <f t="shared" si="0"/>
        <v>1.4621948419683171</v>
      </c>
      <c r="I37" s="3">
        <f t="shared" si="0"/>
        <v>1.4621839997225787</v>
      </c>
      <c r="J37" s="3">
        <f t="shared" si="1"/>
        <v>-5.7179496850601641</v>
      </c>
      <c r="K37" s="3">
        <f t="shared" si="1"/>
        <v>-4.3357458923610093</v>
      </c>
      <c r="L37" s="3">
        <f t="shared" si="1"/>
        <v>-1.6989785282468084</v>
      </c>
      <c r="M37" s="3">
        <f t="shared" si="1"/>
        <v>-0.31281103369829033</v>
      </c>
    </row>
    <row r="38" spans="1:13" x14ac:dyDescent="0.25">
      <c r="A38" t="s">
        <v>16</v>
      </c>
      <c r="B38" s="5">
        <v>2010</v>
      </c>
      <c r="C38" s="1">
        <v>212411</v>
      </c>
      <c r="D38" s="1">
        <v>26175</v>
      </c>
      <c r="E38" s="1">
        <v>28422</v>
      </c>
      <c r="F38" s="1">
        <v>38328</v>
      </c>
      <c r="G38" s="1">
        <v>41619</v>
      </c>
      <c r="H38" s="3">
        <f t="shared" si="0"/>
        <v>1.464297994269341</v>
      </c>
      <c r="I38" s="3">
        <f t="shared" si="0"/>
        <v>1.4643234114418409</v>
      </c>
      <c r="J38" s="3">
        <f t="shared" si="1"/>
        <v>0.62753501186190164</v>
      </c>
      <c r="K38" s="3">
        <f t="shared" si="1"/>
        <v>-5.75649339390365</v>
      </c>
      <c r="L38" s="3">
        <f t="shared" si="1"/>
        <v>1.2037788187265974</v>
      </c>
      <c r="M38" s="3">
        <f t="shared" si="1"/>
        <v>-5.1796513696193536</v>
      </c>
    </row>
    <row r="39" spans="1:13" x14ac:dyDescent="0.25">
      <c r="A39" t="s">
        <v>16</v>
      </c>
      <c r="B39" s="5">
        <v>2011</v>
      </c>
      <c r="C39" s="1">
        <v>214559</v>
      </c>
      <c r="D39" s="1">
        <v>26588</v>
      </c>
      <c r="E39" s="1">
        <v>27988</v>
      </c>
      <c r="F39" s="1">
        <v>39660</v>
      </c>
      <c r="G39" s="1">
        <v>41749</v>
      </c>
      <c r="H39" s="3">
        <f t="shared" si="0"/>
        <v>1.4916503685873326</v>
      </c>
      <c r="I39" s="3">
        <f t="shared" si="0"/>
        <v>1.4916750035729598</v>
      </c>
      <c r="J39" s="3">
        <f t="shared" si="1"/>
        <v>6.3113658070678369</v>
      </c>
      <c r="K39" s="3">
        <f t="shared" si="1"/>
        <v>-6.1079445499964802</v>
      </c>
      <c r="L39" s="3">
        <f t="shared" si="1"/>
        <v>13.901064495929827</v>
      </c>
      <c r="M39" s="3">
        <f t="shared" si="1"/>
        <v>1.2494293471731588</v>
      </c>
    </row>
    <row r="40" spans="1:13" x14ac:dyDescent="0.25">
      <c r="A40" t="s">
        <v>16</v>
      </c>
      <c r="B40" s="5">
        <v>2012</v>
      </c>
      <c r="C40" s="1">
        <v>216917</v>
      </c>
      <c r="D40" s="1">
        <v>26989</v>
      </c>
      <c r="E40" s="1">
        <v>27829</v>
      </c>
      <c r="F40" s="1">
        <v>40563</v>
      </c>
      <c r="G40" s="1">
        <v>41826</v>
      </c>
      <c r="H40" s="3">
        <f t="shared" si="0"/>
        <v>1.5029456445218423</v>
      </c>
      <c r="I40" s="3">
        <f t="shared" si="0"/>
        <v>1.5029645334004096</v>
      </c>
      <c r="J40" s="3">
        <f t="shared" si="1"/>
        <v>6.032796750413727</v>
      </c>
      <c r="K40" s="3">
        <f t="shared" si="1"/>
        <v>-2.2724024581963764</v>
      </c>
      <c r="L40" s="3">
        <f t="shared" si="1"/>
        <v>9.1074130105900153</v>
      </c>
      <c r="M40" s="3">
        <f t="shared" si="1"/>
        <v>0.73774222137057421</v>
      </c>
    </row>
    <row r="41" spans="1:13" x14ac:dyDescent="0.25">
      <c r="A41" t="s">
        <v>16</v>
      </c>
      <c r="B41" s="5">
        <v>2013</v>
      </c>
      <c r="C41" s="1">
        <v>222003</v>
      </c>
      <c r="D41" s="1">
        <v>27677</v>
      </c>
      <c r="E41" s="1">
        <v>28130</v>
      </c>
      <c r="F41" s="1">
        <v>42394</v>
      </c>
      <c r="G41" s="1">
        <v>43088</v>
      </c>
      <c r="H41" s="3">
        <f t="shared" si="0"/>
        <v>1.5317411569172958</v>
      </c>
      <c r="I41" s="3">
        <f t="shared" si="0"/>
        <v>1.5317454674724493</v>
      </c>
      <c r="J41" s="3">
        <f t="shared" si="1"/>
        <v>10.196746822779623</v>
      </c>
      <c r="K41" s="3">
        <f t="shared" si="1"/>
        <v>4.3264220776887186</v>
      </c>
      <c r="L41" s="3">
        <f t="shared" si="1"/>
        <v>18.055863718166787</v>
      </c>
      <c r="M41" s="3">
        <f t="shared" si="1"/>
        <v>12.069047960598667</v>
      </c>
    </row>
    <row r="42" spans="1:13" x14ac:dyDescent="0.25">
      <c r="A42" t="s">
        <v>16</v>
      </c>
      <c r="B42" s="5">
        <v>2013</v>
      </c>
      <c r="C42" s="1">
        <v>218662</v>
      </c>
      <c r="D42" s="1">
        <v>27851</v>
      </c>
      <c r="E42" s="1">
        <v>28307</v>
      </c>
      <c r="F42" s="1">
        <v>41319</v>
      </c>
      <c r="G42" s="1">
        <v>41995</v>
      </c>
      <c r="H42" s="3">
        <f t="shared" si="0"/>
        <v>1.4835733007791461</v>
      </c>
      <c r="I42" s="3">
        <f t="shared" si="0"/>
        <v>1.4835553043416823</v>
      </c>
      <c r="J42" s="3">
        <f t="shared" si="1"/>
        <v>2.5147234165552312</v>
      </c>
      <c r="K42" s="3">
        <f t="shared" si="1"/>
        <v>2.5168858869534461</v>
      </c>
      <c r="L42" s="3">
        <f t="shared" si="1"/>
        <v>-10.142944756333439</v>
      </c>
      <c r="M42" s="3">
        <f t="shared" si="1"/>
        <v>-10.146676568882285</v>
      </c>
    </row>
    <row r="43" spans="1:13" x14ac:dyDescent="0.25">
      <c r="A43" t="s">
        <v>16</v>
      </c>
      <c r="B43" s="5">
        <v>2014</v>
      </c>
      <c r="C43" s="1">
        <v>222972</v>
      </c>
      <c r="D43" s="1">
        <v>28757</v>
      </c>
      <c r="E43" s="1">
        <v>28757</v>
      </c>
      <c r="F43" s="1">
        <v>42789</v>
      </c>
      <c r="G43" s="1">
        <v>42789</v>
      </c>
      <c r="H43" s="3">
        <f t="shared" si="0"/>
        <v>1.4879507598150015</v>
      </c>
      <c r="I43" s="3">
        <f t="shared" si="0"/>
        <v>1.4879507598150015</v>
      </c>
      <c r="J43" s="3">
        <f t="shared" si="1"/>
        <v>13.012100104125501</v>
      </c>
      <c r="K43" s="3">
        <f t="shared" si="1"/>
        <v>6.3588511675557235</v>
      </c>
      <c r="L43" s="3">
        <f t="shared" si="1"/>
        <v>14.230741305452721</v>
      </c>
      <c r="M43" s="3">
        <f t="shared" si="1"/>
        <v>7.5628050958447268</v>
      </c>
    </row>
    <row r="44" spans="1:13" x14ac:dyDescent="0.25">
      <c r="A44" t="s">
        <v>6</v>
      </c>
      <c r="B44" s="5">
        <v>1974</v>
      </c>
      <c r="C44" s="1">
        <v>30075</v>
      </c>
      <c r="D44" s="1">
        <v>5817</v>
      </c>
      <c r="E44" s="1">
        <v>25195</v>
      </c>
      <c r="F44" s="1">
        <v>7588</v>
      </c>
      <c r="G44" s="1">
        <v>32866</v>
      </c>
      <c r="H44" s="3">
        <f>F44/D44</f>
        <v>1.3044524669073405</v>
      </c>
      <c r="I44" s="3">
        <f>G44/E44</f>
        <v>1.3044651716610438</v>
      </c>
      <c r="J44" s="3">
        <v>0</v>
      </c>
      <c r="K44" s="3">
        <v>0</v>
      </c>
      <c r="L44" s="3">
        <v>0</v>
      </c>
      <c r="M44" s="3">
        <v>0</v>
      </c>
    </row>
    <row r="45" spans="1:13" x14ac:dyDescent="0.25">
      <c r="A45" t="s">
        <v>6</v>
      </c>
      <c r="B45" s="5">
        <v>1975</v>
      </c>
      <c r="C45" s="1">
        <v>29900</v>
      </c>
      <c r="D45" s="1">
        <v>6054</v>
      </c>
      <c r="E45" s="1">
        <v>24230</v>
      </c>
      <c r="F45" s="1">
        <v>8072</v>
      </c>
      <c r="G45" s="1">
        <v>32307</v>
      </c>
      <c r="H45" s="3">
        <f t="shared" ref="H45:I85" si="2">F45/D45</f>
        <v>1.3333333333333333</v>
      </c>
      <c r="I45" s="3">
        <f t="shared" si="2"/>
        <v>1.3333470903838216</v>
      </c>
      <c r="J45" s="3">
        <f>(D45/D44-1)*400</f>
        <v>16.297060340381631</v>
      </c>
      <c r="K45" s="3">
        <f>(E45/E44-1)*400</f>
        <v>-15.320500099226031</v>
      </c>
      <c r="L45" s="3">
        <f>(F45/F44-1)*400</f>
        <v>25.513969425408511</v>
      </c>
      <c r="M45" s="3">
        <f>(G45/G44-1)*400</f>
        <v>-6.8033834357694722</v>
      </c>
    </row>
    <row r="46" spans="1:13" x14ac:dyDescent="0.25">
      <c r="A46" t="s">
        <v>6</v>
      </c>
      <c r="B46" s="5">
        <v>1976</v>
      </c>
      <c r="C46" s="1">
        <v>30995</v>
      </c>
      <c r="D46" s="1">
        <v>6259</v>
      </c>
      <c r="E46" s="1">
        <v>23687</v>
      </c>
      <c r="F46" s="1">
        <v>8375</v>
      </c>
      <c r="G46" s="1">
        <v>31696</v>
      </c>
      <c r="H46" s="3">
        <f t="shared" si="2"/>
        <v>1.3380731746285348</v>
      </c>
      <c r="I46" s="3">
        <f t="shared" si="2"/>
        <v>1.3381179549964115</v>
      </c>
      <c r="J46" s="3">
        <f>(D46/D45-1)*400</f>
        <v>13.544763792533843</v>
      </c>
      <c r="K46" s="3">
        <f>(E46/E45-1)*400</f>
        <v>-8.9640940982253614</v>
      </c>
      <c r="L46" s="3">
        <f>(F46/F45-1)*400</f>
        <v>15.014866204162569</v>
      </c>
      <c r="M46" s="3">
        <f>(G46/G45-1)*400</f>
        <v>-7.5649240102764193</v>
      </c>
    </row>
    <row r="47" spans="1:13" x14ac:dyDescent="0.25">
      <c r="A47" t="s">
        <v>6</v>
      </c>
      <c r="B47" s="5">
        <v>1977</v>
      </c>
      <c r="C47" s="1">
        <v>31792</v>
      </c>
      <c r="D47" s="1">
        <v>6704</v>
      </c>
      <c r="E47" s="1">
        <v>23865</v>
      </c>
      <c r="F47" s="1">
        <v>9151</v>
      </c>
      <c r="G47" s="1">
        <v>32576</v>
      </c>
      <c r="H47" s="3">
        <f t="shared" si="2"/>
        <v>1.3650059665871122</v>
      </c>
      <c r="I47" s="3">
        <f t="shared" si="2"/>
        <v>1.365011523151058</v>
      </c>
      <c r="J47" s="3">
        <f t="shared" ref="J47:M85" si="3">(D47/D46-1)*400</f>
        <v>28.439047771209491</v>
      </c>
      <c r="K47" s="3">
        <f t="shared" si="3"/>
        <v>3.0058681977456203</v>
      </c>
      <c r="L47" s="3">
        <f t="shared" si="3"/>
        <v>37.062686567164164</v>
      </c>
      <c r="M47" s="3">
        <f t="shared" si="3"/>
        <v>11.105502271580026</v>
      </c>
    </row>
    <row r="48" spans="1:13" x14ac:dyDescent="0.25">
      <c r="A48" t="s">
        <v>6</v>
      </c>
      <c r="B48" s="5">
        <v>1978</v>
      </c>
      <c r="C48" s="1">
        <v>33359</v>
      </c>
      <c r="D48" s="1">
        <v>7022</v>
      </c>
      <c r="E48" s="1">
        <v>23393</v>
      </c>
      <c r="F48" s="1">
        <v>9561</v>
      </c>
      <c r="G48" s="1">
        <v>31852</v>
      </c>
      <c r="H48" s="3">
        <f t="shared" si="2"/>
        <v>1.3615778980347479</v>
      </c>
      <c r="I48" s="3">
        <f t="shared" si="2"/>
        <v>1.3616038986021459</v>
      </c>
      <c r="J48" s="3">
        <f t="shared" si="3"/>
        <v>18.973747016706444</v>
      </c>
      <c r="K48" s="3">
        <f t="shared" si="3"/>
        <v>-7.9111669809344143</v>
      </c>
      <c r="L48" s="3">
        <f t="shared" si="3"/>
        <v>17.921538629657974</v>
      </c>
      <c r="M48" s="3">
        <f t="shared" si="3"/>
        <v>-8.8899803536345967</v>
      </c>
    </row>
    <row r="49" spans="1:13" x14ac:dyDescent="0.25">
      <c r="A49" t="s">
        <v>6</v>
      </c>
      <c r="B49" s="5">
        <v>1979</v>
      </c>
      <c r="C49" s="1">
        <v>34930</v>
      </c>
      <c r="D49" s="1">
        <v>7315</v>
      </c>
      <c r="E49" s="1">
        <v>22259</v>
      </c>
      <c r="F49" s="1">
        <v>10201</v>
      </c>
      <c r="G49" s="1">
        <v>31040</v>
      </c>
      <c r="H49" s="3">
        <f t="shared" si="2"/>
        <v>1.3945317840054683</v>
      </c>
      <c r="I49" s="3">
        <f t="shared" si="2"/>
        <v>1.3944921155487668</v>
      </c>
      <c r="J49" s="3">
        <f t="shared" si="3"/>
        <v>16.690401594987225</v>
      </c>
      <c r="K49" s="3">
        <f t="shared" si="3"/>
        <v>-19.390415936391214</v>
      </c>
      <c r="L49" s="3">
        <f t="shared" si="3"/>
        <v>26.775441899382901</v>
      </c>
      <c r="M49" s="3">
        <f t="shared" si="3"/>
        <v>-10.197161873665683</v>
      </c>
    </row>
    <row r="50" spans="1:13" x14ac:dyDescent="0.25">
      <c r="A50" t="s">
        <v>6</v>
      </c>
      <c r="B50" s="5">
        <v>1980</v>
      </c>
      <c r="C50" s="1">
        <v>34918</v>
      </c>
      <c r="D50" s="1">
        <v>8086</v>
      </c>
      <c r="E50" s="1">
        <v>22127</v>
      </c>
      <c r="F50" s="1">
        <v>11061</v>
      </c>
      <c r="G50" s="1">
        <v>30268</v>
      </c>
      <c r="H50" s="3">
        <f t="shared" si="2"/>
        <v>1.3679198614889934</v>
      </c>
      <c r="I50" s="3">
        <f t="shared" si="2"/>
        <v>1.3679215438152483</v>
      </c>
      <c r="J50" s="3">
        <f t="shared" si="3"/>
        <v>42.15994531784002</v>
      </c>
      <c r="K50" s="3">
        <f t="shared" si="3"/>
        <v>-2.3720742171705833</v>
      </c>
      <c r="L50" s="3">
        <f t="shared" si="3"/>
        <v>33.722184099598081</v>
      </c>
      <c r="M50" s="3">
        <f t="shared" si="3"/>
        <v>-9.9484536082474317</v>
      </c>
    </row>
    <row r="51" spans="1:13" x14ac:dyDescent="0.25">
      <c r="A51" t="s">
        <v>6</v>
      </c>
      <c r="B51" s="5">
        <v>1981</v>
      </c>
      <c r="C51" s="1">
        <v>35496</v>
      </c>
      <c r="D51" s="1">
        <v>8741</v>
      </c>
      <c r="E51" s="1">
        <v>21840</v>
      </c>
      <c r="F51" s="1">
        <v>11935</v>
      </c>
      <c r="G51" s="1">
        <v>29820</v>
      </c>
      <c r="H51" s="3">
        <f t="shared" si="2"/>
        <v>1.3654044159707128</v>
      </c>
      <c r="I51" s="3">
        <f t="shared" si="2"/>
        <v>1.3653846153846154</v>
      </c>
      <c r="J51" s="3">
        <f t="shared" si="3"/>
        <v>32.401681919366787</v>
      </c>
      <c r="K51" s="3">
        <f t="shared" si="3"/>
        <v>-5.1882315722872718</v>
      </c>
      <c r="L51" s="3">
        <f t="shared" si="3"/>
        <v>31.606545520296514</v>
      </c>
      <c r="M51" s="3">
        <f t="shared" si="3"/>
        <v>-5.9204440333024966</v>
      </c>
    </row>
    <row r="52" spans="1:13" x14ac:dyDescent="0.25">
      <c r="A52" t="s">
        <v>6</v>
      </c>
      <c r="B52" s="5">
        <v>1982</v>
      </c>
      <c r="C52" s="1">
        <v>35330</v>
      </c>
      <c r="D52" s="1">
        <v>9256</v>
      </c>
      <c r="E52" s="1">
        <v>21811</v>
      </c>
      <c r="F52" s="1">
        <v>12717</v>
      </c>
      <c r="G52" s="1">
        <v>29966</v>
      </c>
      <c r="H52" s="3">
        <f t="shared" si="2"/>
        <v>1.3739196197061365</v>
      </c>
      <c r="I52" s="3">
        <f t="shared" si="2"/>
        <v>1.3738939067443032</v>
      </c>
      <c r="J52" s="3">
        <f t="shared" si="3"/>
        <v>23.567097586088526</v>
      </c>
      <c r="K52" s="3">
        <f t="shared" si="3"/>
        <v>-0.53113553113552925</v>
      </c>
      <c r="L52" s="3">
        <f t="shared" si="3"/>
        <v>26.208630079597839</v>
      </c>
      <c r="M52" s="3">
        <f t="shared" si="3"/>
        <v>1.9584171696847896</v>
      </c>
    </row>
    <row r="53" spans="1:13" x14ac:dyDescent="0.25">
      <c r="A53" t="s">
        <v>6</v>
      </c>
      <c r="B53" s="5">
        <v>1983</v>
      </c>
      <c r="C53" s="1">
        <v>35804</v>
      </c>
      <c r="D53" s="1">
        <v>9971</v>
      </c>
      <c r="E53" s="1">
        <v>22548</v>
      </c>
      <c r="F53" s="1">
        <v>13573</v>
      </c>
      <c r="G53" s="1">
        <v>30694</v>
      </c>
      <c r="H53" s="3">
        <f t="shared" si="2"/>
        <v>1.3612476180924682</v>
      </c>
      <c r="I53" s="3">
        <f t="shared" si="2"/>
        <v>1.3612737271598367</v>
      </c>
      <c r="J53" s="3">
        <f t="shared" si="3"/>
        <v>30.898876404494402</v>
      </c>
      <c r="K53" s="3">
        <f t="shared" si="3"/>
        <v>13.516115721424971</v>
      </c>
      <c r="L53" s="3">
        <f t="shared" si="3"/>
        <v>26.924589132657051</v>
      </c>
      <c r="M53" s="3">
        <f t="shared" si="3"/>
        <v>9.7176800373756755</v>
      </c>
    </row>
    <row r="54" spans="1:13" x14ac:dyDescent="0.25">
      <c r="A54" t="s">
        <v>6</v>
      </c>
      <c r="B54" s="5">
        <v>1984</v>
      </c>
      <c r="C54" s="1">
        <v>36252</v>
      </c>
      <c r="D54" s="1">
        <v>10698</v>
      </c>
      <c r="E54" s="1">
        <v>23226</v>
      </c>
      <c r="F54" s="1">
        <v>14745</v>
      </c>
      <c r="G54" s="1">
        <v>32012</v>
      </c>
      <c r="H54" s="3">
        <f t="shared" si="2"/>
        <v>1.3782950084127874</v>
      </c>
      <c r="I54" s="3">
        <f t="shared" si="2"/>
        <v>1.3782829587531216</v>
      </c>
      <c r="J54" s="3">
        <f t="shared" si="3"/>
        <v>29.164577274094849</v>
      </c>
      <c r="K54" s="3">
        <f t="shared" si="3"/>
        <v>12.027674294837709</v>
      </c>
      <c r="L54" s="3">
        <f t="shared" si="3"/>
        <v>34.539158623738331</v>
      </c>
      <c r="M54" s="3">
        <f t="shared" si="3"/>
        <v>17.175995308529313</v>
      </c>
    </row>
    <row r="55" spans="1:13" x14ac:dyDescent="0.25">
      <c r="A55" t="s">
        <v>6</v>
      </c>
      <c r="B55" s="5">
        <v>1985</v>
      </c>
      <c r="C55" s="1">
        <v>36530</v>
      </c>
      <c r="D55" s="1">
        <v>11566</v>
      </c>
      <c r="E55" s="1">
        <v>24277</v>
      </c>
      <c r="F55" s="1">
        <v>16073</v>
      </c>
      <c r="G55" s="1">
        <v>33737</v>
      </c>
      <c r="H55" s="3">
        <f t="shared" si="2"/>
        <v>1.389676638422964</v>
      </c>
      <c r="I55" s="3">
        <f t="shared" si="2"/>
        <v>1.3896692342546444</v>
      </c>
      <c r="J55" s="3">
        <f t="shared" si="3"/>
        <v>32.454664423256659</v>
      </c>
      <c r="K55" s="3">
        <f t="shared" si="3"/>
        <v>18.10040471884955</v>
      </c>
      <c r="L55" s="3">
        <f t="shared" si="3"/>
        <v>36.025771447948429</v>
      </c>
      <c r="M55" s="3">
        <f t="shared" si="3"/>
        <v>21.554417093589873</v>
      </c>
    </row>
    <row r="56" spans="1:13" x14ac:dyDescent="0.25">
      <c r="A56" t="s">
        <v>6</v>
      </c>
      <c r="B56" s="5">
        <v>1986</v>
      </c>
      <c r="C56" s="1">
        <v>36779</v>
      </c>
      <c r="D56" s="1">
        <v>12428</v>
      </c>
      <c r="E56" s="1">
        <v>25622</v>
      </c>
      <c r="F56" s="1">
        <v>17172</v>
      </c>
      <c r="G56" s="1">
        <v>35403</v>
      </c>
      <c r="H56" s="3">
        <f t="shared" si="2"/>
        <v>1.3817186997103315</v>
      </c>
      <c r="I56" s="3">
        <f t="shared" si="2"/>
        <v>1.3817422527515417</v>
      </c>
      <c r="J56" s="3">
        <f t="shared" si="3"/>
        <v>29.811516513920111</v>
      </c>
      <c r="K56" s="3">
        <f t="shared" si="3"/>
        <v>22.160893026321205</v>
      </c>
      <c r="L56" s="3">
        <f t="shared" si="3"/>
        <v>27.350214645679127</v>
      </c>
      <c r="M56" s="3">
        <f t="shared" si="3"/>
        <v>19.752793668672375</v>
      </c>
    </row>
    <row r="57" spans="1:13" x14ac:dyDescent="0.25">
      <c r="A57" t="s">
        <v>6</v>
      </c>
      <c r="B57" s="5">
        <v>1987</v>
      </c>
      <c r="C57" s="1">
        <v>37361</v>
      </c>
      <c r="D57" s="1">
        <v>13241</v>
      </c>
      <c r="E57" s="1">
        <v>26406</v>
      </c>
      <c r="F57" s="1">
        <v>18033</v>
      </c>
      <c r="G57" s="1">
        <v>35963</v>
      </c>
      <c r="H57" s="3">
        <f t="shared" si="2"/>
        <v>1.3619062004380333</v>
      </c>
      <c r="I57" s="3">
        <f t="shared" si="2"/>
        <v>1.3619253200030297</v>
      </c>
      <c r="J57" s="3">
        <f t="shared" si="3"/>
        <v>26.166720308979752</v>
      </c>
      <c r="K57" s="3">
        <f t="shared" si="3"/>
        <v>12.239481695417975</v>
      </c>
      <c r="L57" s="3">
        <f t="shared" si="3"/>
        <v>20.055904961565307</v>
      </c>
      <c r="M57" s="3">
        <f t="shared" si="3"/>
        <v>6.327147416885559</v>
      </c>
    </row>
    <row r="58" spans="1:13" x14ac:dyDescent="0.25">
      <c r="A58" t="s">
        <v>6</v>
      </c>
      <c r="B58" s="5">
        <v>1988</v>
      </c>
      <c r="C58" s="1">
        <v>37634</v>
      </c>
      <c r="D58" s="1">
        <v>14634</v>
      </c>
      <c r="E58" s="1">
        <v>28151</v>
      </c>
      <c r="F58" s="1">
        <v>19544</v>
      </c>
      <c r="G58" s="1">
        <v>37596</v>
      </c>
      <c r="H58" s="3">
        <f t="shared" si="2"/>
        <v>1.3355200218668852</v>
      </c>
      <c r="I58" s="3">
        <f t="shared" si="2"/>
        <v>1.335512059962346</v>
      </c>
      <c r="J58" s="3">
        <f t="shared" si="3"/>
        <v>42.081413790499234</v>
      </c>
      <c r="K58" s="3">
        <f t="shared" si="3"/>
        <v>26.433386351586741</v>
      </c>
      <c r="L58" s="3">
        <f t="shared" si="3"/>
        <v>33.516331170631645</v>
      </c>
      <c r="M58" s="3">
        <f t="shared" si="3"/>
        <v>18.163112087423183</v>
      </c>
    </row>
    <row r="59" spans="1:13" x14ac:dyDescent="0.25">
      <c r="A59" t="s">
        <v>6</v>
      </c>
      <c r="B59" s="5">
        <v>1989</v>
      </c>
      <c r="C59" s="1">
        <v>37642</v>
      </c>
      <c r="D59" s="1">
        <v>15721</v>
      </c>
      <c r="E59" s="1">
        <v>28991</v>
      </c>
      <c r="F59" s="1">
        <v>21270</v>
      </c>
      <c r="G59" s="1">
        <v>39224</v>
      </c>
      <c r="H59" s="3">
        <f t="shared" si="2"/>
        <v>1.3529673684880097</v>
      </c>
      <c r="I59" s="3">
        <f t="shared" si="2"/>
        <v>1.3529716118795487</v>
      </c>
      <c r="J59" s="3">
        <f t="shared" si="3"/>
        <v>29.711630449637827</v>
      </c>
      <c r="K59" s="3">
        <f t="shared" si="3"/>
        <v>11.935632837199428</v>
      </c>
      <c r="L59" s="3">
        <f t="shared" si="3"/>
        <v>35.325419566107286</v>
      </c>
      <c r="M59" s="3">
        <f t="shared" si="3"/>
        <v>17.320991594850543</v>
      </c>
    </row>
    <row r="60" spans="1:13" x14ac:dyDescent="0.25">
      <c r="A60" t="s">
        <v>6</v>
      </c>
      <c r="B60" s="5">
        <v>1990</v>
      </c>
      <c r="C60" s="1">
        <v>37560</v>
      </c>
      <c r="D60" s="1">
        <v>15716</v>
      </c>
      <c r="E60" s="1">
        <v>27620</v>
      </c>
      <c r="F60" s="1">
        <v>21388</v>
      </c>
      <c r="G60" s="1">
        <v>37588</v>
      </c>
      <c r="H60" s="3">
        <f t="shared" si="2"/>
        <v>1.3609060829727666</v>
      </c>
      <c r="I60" s="3">
        <f t="shared" si="2"/>
        <v>1.3608979000724113</v>
      </c>
      <c r="J60" s="3">
        <f t="shared" si="3"/>
        <v>-0.12721837033269345</v>
      </c>
      <c r="K60" s="3">
        <f t="shared" si="3"/>
        <v>-18.91621537718602</v>
      </c>
      <c r="L60" s="3">
        <f t="shared" si="3"/>
        <v>2.2190879172543809</v>
      </c>
      <c r="M60" s="3">
        <f t="shared" si="3"/>
        <v>-16.683663063430565</v>
      </c>
    </row>
    <row r="61" spans="1:13" x14ac:dyDescent="0.25">
      <c r="A61" t="s">
        <v>6</v>
      </c>
      <c r="B61" s="5">
        <v>1991</v>
      </c>
      <c r="C61" s="1">
        <v>37398</v>
      </c>
      <c r="D61" s="1">
        <v>15858</v>
      </c>
      <c r="E61" s="1">
        <v>26891</v>
      </c>
      <c r="F61" s="1">
        <v>21855</v>
      </c>
      <c r="G61" s="1">
        <v>37061</v>
      </c>
      <c r="H61" s="3">
        <f t="shared" si="2"/>
        <v>1.3781687476352629</v>
      </c>
      <c r="I61" s="3">
        <f t="shared" si="2"/>
        <v>1.3781934476218809</v>
      </c>
      <c r="J61" s="3">
        <f t="shared" si="3"/>
        <v>3.6141511835072748</v>
      </c>
      <c r="K61" s="3">
        <f t="shared" si="3"/>
        <v>-10.557566980448962</v>
      </c>
      <c r="L61" s="3">
        <f t="shared" si="3"/>
        <v>8.7338694595100463</v>
      </c>
      <c r="M61" s="3">
        <f t="shared" si="3"/>
        <v>-5.6081728211131221</v>
      </c>
    </row>
    <row r="62" spans="1:13" x14ac:dyDescent="0.25">
      <c r="A62" t="s">
        <v>6</v>
      </c>
      <c r="B62" s="5">
        <v>1992</v>
      </c>
      <c r="C62" s="1">
        <v>37418</v>
      </c>
      <c r="D62" s="1">
        <v>15993</v>
      </c>
      <c r="E62" s="1">
        <v>26450</v>
      </c>
      <c r="F62" s="1">
        <v>22152</v>
      </c>
      <c r="G62" s="1">
        <v>36636</v>
      </c>
      <c r="H62" s="3">
        <f t="shared" si="2"/>
        <v>1.3851059838679423</v>
      </c>
      <c r="I62" s="3">
        <f t="shared" si="2"/>
        <v>1.3851039697542533</v>
      </c>
      <c r="J62" s="3">
        <f t="shared" si="3"/>
        <v>3.4052213393870545</v>
      </c>
      <c r="K62" s="3">
        <f t="shared" si="3"/>
        <v>-6.5598155516715551</v>
      </c>
      <c r="L62" s="3">
        <f t="shared" si="3"/>
        <v>5.4358270418668475</v>
      </c>
      <c r="M62" s="3">
        <f t="shared" si="3"/>
        <v>-4.5870321901729572</v>
      </c>
    </row>
    <row r="63" spans="1:13" x14ac:dyDescent="0.25">
      <c r="A63" t="s">
        <v>6</v>
      </c>
      <c r="B63" s="5">
        <v>1993</v>
      </c>
      <c r="C63" s="1">
        <v>37476</v>
      </c>
      <c r="D63" s="1">
        <v>16295</v>
      </c>
      <c r="E63" s="1">
        <v>26299</v>
      </c>
      <c r="F63" s="1">
        <v>24041</v>
      </c>
      <c r="G63" s="1">
        <v>38800</v>
      </c>
      <c r="H63" s="3">
        <f t="shared" si="2"/>
        <v>1.4753605400429579</v>
      </c>
      <c r="I63" s="3">
        <f t="shared" si="2"/>
        <v>1.4753412677288109</v>
      </c>
      <c r="J63" s="3">
        <f t="shared" si="3"/>
        <v>7.5533045707497415</v>
      </c>
      <c r="K63" s="3">
        <f t="shared" si="3"/>
        <v>-2.2835538752362883</v>
      </c>
      <c r="L63" s="3">
        <f t="shared" si="3"/>
        <v>34.109786926688379</v>
      </c>
      <c r="M63" s="3">
        <f t="shared" si="3"/>
        <v>23.627033518943108</v>
      </c>
    </row>
    <row r="64" spans="1:13" x14ac:dyDescent="0.25">
      <c r="A64" t="s">
        <v>6</v>
      </c>
      <c r="B64" s="5">
        <v>1994</v>
      </c>
      <c r="C64" s="1">
        <v>37242</v>
      </c>
      <c r="D64" s="1">
        <v>16948</v>
      </c>
      <c r="E64" s="1">
        <v>26793</v>
      </c>
      <c r="F64" s="1">
        <v>25618</v>
      </c>
      <c r="G64" s="1">
        <v>40500</v>
      </c>
      <c r="H64" s="3">
        <f t="shared" si="2"/>
        <v>1.5115647864054755</v>
      </c>
      <c r="I64" s="3">
        <f t="shared" si="2"/>
        <v>1.5115888478333894</v>
      </c>
      <c r="J64" s="3">
        <f t="shared" si="3"/>
        <v>16.029456888616167</v>
      </c>
      <c r="K64" s="3">
        <f t="shared" si="3"/>
        <v>7.5135936727631858</v>
      </c>
      <c r="L64" s="3">
        <f t="shared" si="3"/>
        <v>26.238509213427097</v>
      </c>
      <c r="M64" s="3">
        <f t="shared" si="3"/>
        <v>17.525773195876315</v>
      </c>
    </row>
    <row r="65" spans="1:13" x14ac:dyDescent="0.25">
      <c r="A65" t="s">
        <v>6</v>
      </c>
      <c r="B65" s="5">
        <v>1995</v>
      </c>
      <c r="C65" s="1">
        <v>37192</v>
      </c>
      <c r="D65" s="1">
        <v>17714</v>
      </c>
      <c r="E65" s="1">
        <v>27345</v>
      </c>
      <c r="F65" s="1">
        <v>25884</v>
      </c>
      <c r="G65" s="1">
        <v>39958</v>
      </c>
      <c r="H65" s="3">
        <f t="shared" si="2"/>
        <v>1.4612171164051033</v>
      </c>
      <c r="I65" s="3">
        <f t="shared" si="2"/>
        <v>1.4612543426586213</v>
      </c>
      <c r="J65" s="3">
        <f t="shared" si="3"/>
        <v>18.078829360396487</v>
      </c>
      <c r="K65" s="3">
        <f t="shared" si="3"/>
        <v>8.2409584592991081</v>
      </c>
      <c r="L65" s="3">
        <f t="shared" si="3"/>
        <v>4.1533296900616357</v>
      </c>
      <c r="M65" s="3">
        <f t="shared" si="3"/>
        <v>-5.3530864197530725</v>
      </c>
    </row>
    <row r="66" spans="1:13" x14ac:dyDescent="0.25">
      <c r="A66" t="s">
        <v>6</v>
      </c>
      <c r="B66" s="5">
        <v>1996</v>
      </c>
      <c r="C66" s="1">
        <v>37460</v>
      </c>
      <c r="D66" s="1">
        <v>18633</v>
      </c>
      <c r="E66" s="1">
        <v>28006</v>
      </c>
      <c r="F66" s="1">
        <v>27639</v>
      </c>
      <c r="G66" s="1">
        <v>41542</v>
      </c>
      <c r="H66" s="3">
        <f t="shared" si="2"/>
        <v>1.4833360167444856</v>
      </c>
      <c r="I66" s="3">
        <f t="shared" si="2"/>
        <v>1.4833250017853317</v>
      </c>
      <c r="J66" s="3">
        <f t="shared" si="3"/>
        <v>20.751947612058252</v>
      </c>
      <c r="K66" s="3">
        <f t="shared" si="3"/>
        <v>9.6690437008593477</v>
      </c>
      <c r="L66" s="3">
        <f t="shared" si="3"/>
        <v>27.121001390820609</v>
      </c>
      <c r="M66" s="3">
        <f t="shared" si="3"/>
        <v>15.856649481956087</v>
      </c>
    </row>
    <row r="67" spans="1:13" x14ac:dyDescent="0.25">
      <c r="A67" t="s">
        <v>6</v>
      </c>
      <c r="B67" s="5">
        <v>1997</v>
      </c>
      <c r="C67" s="1">
        <v>37236</v>
      </c>
      <c r="D67" s="1">
        <v>19713</v>
      </c>
      <c r="E67" s="1">
        <v>29002</v>
      </c>
      <c r="F67" s="1">
        <v>29130</v>
      </c>
      <c r="G67" s="1">
        <v>42857</v>
      </c>
      <c r="H67" s="3">
        <f t="shared" si="2"/>
        <v>1.477705067721808</v>
      </c>
      <c r="I67" s="3">
        <f t="shared" si="2"/>
        <v>1.477725674091442</v>
      </c>
      <c r="J67" s="3">
        <f t="shared" si="3"/>
        <v>23.184672355498304</v>
      </c>
      <c r="K67" s="3">
        <f t="shared" si="3"/>
        <v>14.225523102192383</v>
      </c>
      <c r="L67" s="3">
        <f t="shared" si="3"/>
        <v>21.578204710734816</v>
      </c>
      <c r="M67" s="3">
        <f t="shared" si="3"/>
        <v>12.661884357999131</v>
      </c>
    </row>
    <row r="68" spans="1:13" x14ac:dyDescent="0.25">
      <c r="A68" t="s">
        <v>6</v>
      </c>
      <c r="B68" s="5">
        <v>1998</v>
      </c>
      <c r="C68" s="1">
        <v>37625</v>
      </c>
      <c r="D68" s="1">
        <v>20420</v>
      </c>
      <c r="E68" s="1">
        <v>29641</v>
      </c>
      <c r="F68" s="1">
        <v>29559</v>
      </c>
      <c r="G68" s="1">
        <v>42907</v>
      </c>
      <c r="H68" s="3">
        <f t="shared" si="2"/>
        <v>1.4475514201762978</v>
      </c>
      <c r="I68" s="3">
        <f t="shared" si="2"/>
        <v>1.447555750480753</v>
      </c>
      <c r="J68" s="3">
        <f t="shared" si="3"/>
        <v>14.345863136001658</v>
      </c>
      <c r="K68" s="3">
        <f t="shared" si="3"/>
        <v>8.8131852975656955</v>
      </c>
      <c r="L68" s="3">
        <f t="shared" si="3"/>
        <v>5.8908341915550722</v>
      </c>
      <c r="M68" s="3">
        <f t="shared" si="3"/>
        <v>0.46666822222745097</v>
      </c>
    </row>
    <row r="69" spans="1:13" x14ac:dyDescent="0.25">
      <c r="A69" t="s">
        <v>6</v>
      </c>
      <c r="B69" s="5">
        <v>1999</v>
      </c>
      <c r="C69" s="1">
        <v>38678</v>
      </c>
      <c r="D69" s="1">
        <v>20995</v>
      </c>
      <c r="E69" s="1">
        <v>29841</v>
      </c>
      <c r="F69" s="1">
        <v>32070</v>
      </c>
      <c r="G69" s="1">
        <v>45582</v>
      </c>
      <c r="H69" s="3">
        <f t="shared" si="2"/>
        <v>1.5275065491783757</v>
      </c>
      <c r="I69" s="3">
        <f t="shared" si="2"/>
        <v>1.5274957273549814</v>
      </c>
      <c r="J69" s="3">
        <f t="shared" si="3"/>
        <v>11.26346718903033</v>
      </c>
      <c r="K69" s="3">
        <f t="shared" si="3"/>
        <v>2.6989642724604579</v>
      </c>
      <c r="L69" s="3">
        <f t="shared" si="3"/>
        <v>33.979498629858895</v>
      </c>
      <c r="M69" s="3">
        <f t="shared" si="3"/>
        <v>24.937655860349128</v>
      </c>
    </row>
    <row r="70" spans="1:13" x14ac:dyDescent="0.25">
      <c r="A70" t="s">
        <v>6</v>
      </c>
      <c r="B70" s="5">
        <v>2000</v>
      </c>
      <c r="C70" s="1">
        <v>39205</v>
      </c>
      <c r="D70" s="1">
        <v>22246</v>
      </c>
      <c r="E70" s="1">
        <v>30582</v>
      </c>
      <c r="F70" s="1">
        <v>33085</v>
      </c>
      <c r="G70" s="1">
        <v>45482</v>
      </c>
      <c r="H70" s="3">
        <f t="shared" si="2"/>
        <v>1.4872336599838174</v>
      </c>
      <c r="I70" s="3">
        <f t="shared" si="2"/>
        <v>1.4872147014583743</v>
      </c>
      <c r="J70" s="3">
        <f t="shared" si="3"/>
        <v>23.834246249106972</v>
      </c>
      <c r="K70" s="3">
        <f t="shared" si="3"/>
        <v>9.9326430079420547</v>
      </c>
      <c r="L70" s="3">
        <f t="shared" si="3"/>
        <v>12.659806672902985</v>
      </c>
      <c r="M70" s="3">
        <f t="shared" si="3"/>
        <v>-0.87753937957963934</v>
      </c>
    </row>
    <row r="71" spans="1:13" x14ac:dyDescent="0.25">
      <c r="A71" t="s">
        <v>6</v>
      </c>
      <c r="B71" s="5">
        <v>2001</v>
      </c>
      <c r="C71" s="1">
        <v>39503</v>
      </c>
      <c r="D71" s="1">
        <v>22833</v>
      </c>
      <c r="E71" s="1">
        <v>30532</v>
      </c>
      <c r="F71" s="1">
        <v>34926</v>
      </c>
      <c r="G71" s="1">
        <v>46702</v>
      </c>
      <c r="H71" s="3">
        <f t="shared" si="2"/>
        <v>1.529628169754303</v>
      </c>
      <c r="I71" s="3">
        <f t="shared" si="2"/>
        <v>1.5296082798375474</v>
      </c>
      <c r="J71" s="3">
        <f t="shared" si="3"/>
        <v>10.554706464083452</v>
      </c>
      <c r="K71" s="3">
        <f t="shared" si="3"/>
        <v>-0.6539794650448183</v>
      </c>
      <c r="L71" s="3">
        <f t="shared" si="3"/>
        <v>22.257820764697023</v>
      </c>
      <c r="M71" s="3">
        <f t="shared" si="3"/>
        <v>10.729519370300356</v>
      </c>
    </row>
    <row r="72" spans="1:13" x14ac:dyDescent="0.25">
      <c r="A72" t="s">
        <v>6</v>
      </c>
      <c r="B72" s="5">
        <v>2002</v>
      </c>
      <c r="C72" s="1">
        <v>39292</v>
      </c>
      <c r="D72" s="1">
        <v>23117</v>
      </c>
      <c r="E72" s="1">
        <v>30420</v>
      </c>
      <c r="F72" s="1">
        <v>34472</v>
      </c>
      <c r="G72" s="1">
        <v>45363</v>
      </c>
      <c r="H72" s="3">
        <f t="shared" si="2"/>
        <v>1.4911969546221395</v>
      </c>
      <c r="I72" s="3">
        <f t="shared" si="2"/>
        <v>1.4912228796844182</v>
      </c>
      <c r="J72" s="3">
        <f t="shared" si="3"/>
        <v>4.9752551132133505</v>
      </c>
      <c r="K72" s="3">
        <f t="shared" si="3"/>
        <v>-1.4673129830996778</v>
      </c>
      <c r="L72" s="3">
        <f t="shared" si="3"/>
        <v>-5.1995647941361689</v>
      </c>
      <c r="M72" s="3">
        <f t="shared" si="3"/>
        <v>-11.468459594878144</v>
      </c>
    </row>
    <row r="73" spans="1:13" x14ac:dyDescent="0.25">
      <c r="A73" t="s">
        <v>6</v>
      </c>
      <c r="B73" s="5">
        <v>2003</v>
      </c>
      <c r="C73" s="1">
        <v>38938</v>
      </c>
      <c r="D73" s="1">
        <v>23904</v>
      </c>
      <c r="E73" s="1">
        <v>30769</v>
      </c>
      <c r="F73" s="1">
        <v>35249</v>
      </c>
      <c r="G73" s="1">
        <v>45372</v>
      </c>
      <c r="H73" s="3">
        <f t="shared" si="2"/>
        <v>1.4746067603748327</v>
      </c>
      <c r="I73" s="3">
        <f t="shared" si="2"/>
        <v>1.4746010595079464</v>
      </c>
      <c r="J73" s="3">
        <f t="shared" si="3"/>
        <v>13.617683955530602</v>
      </c>
      <c r="K73" s="3">
        <f t="shared" si="3"/>
        <v>4.5890861275476702</v>
      </c>
      <c r="L73" s="3">
        <f t="shared" si="3"/>
        <v>9.0160129960548119</v>
      </c>
      <c r="M73" s="3">
        <f t="shared" si="3"/>
        <v>7.9359830699043954E-2</v>
      </c>
    </row>
    <row r="74" spans="1:13" x14ac:dyDescent="0.25">
      <c r="A74" t="s">
        <v>6</v>
      </c>
      <c r="B74" s="5">
        <v>2004</v>
      </c>
      <c r="C74" s="1">
        <v>39017</v>
      </c>
      <c r="D74" s="1">
        <v>24510</v>
      </c>
      <c r="E74" s="1">
        <v>30719</v>
      </c>
      <c r="F74" s="1">
        <v>36538</v>
      </c>
      <c r="G74" s="1">
        <v>45794</v>
      </c>
      <c r="H74" s="3">
        <f t="shared" si="2"/>
        <v>1.4907384740922072</v>
      </c>
      <c r="I74" s="3">
        <f t="shared" si="2"/>
        <v>1.4907386308148052</v>
      </c>
      <c r="J74" s="3">
        <f t="shared" si="3"/>
        <v>10.140562248995977</v>
      </c>
      <c r="K74" s="3">
        <f t="shared" si="3"/>
        <v>-0.65000487503654725</v>
      </c>
      <c r="L74" s="3">
        <f t="shared" si="3"/>
        <v>14.627365315328067</v>
      </c>
      <c r="M74" s="3">
        <f t="shared" si="3"/>
        <v>3.7203561667989327</v>
      </c>
    </row>
    <row r="75" spans="1:13" x14ac:dyDescent="0.25">
      <c r="A75" t="s">
        <v>6</v>
      </c>
      <c r="B75" s="5">
        <v>2005</v>
      </c>
      <c r="C75" s="1">
        <v>39262</v>
      </c>
      <c r="D75" s="1">
        <v>25447</v>
      </c>
      <c r="E75" s="1">
        <v>30849</v>
      </c>
      <c r="F75" s="1">
        <v>38682</v>
      </c>
      <c r="G75" s="1">
        <v>46893</v>
      </c>
      <c r="H75" s="3">
        <f t="shared" si="2"/>
        <v>1.5201006012496561</v>
      </c>
      <c r="I75" s="3">
        <f t="shared" si="2"/>
        <v>1.520081688223281</v>
      </c>
      <c r="J75" s="3">
        <f t="shared" si="3"/>
        <v>15.291717666258631</v>
      </c>
      <c r="K75" s="3">
        <f t="shared" si="3"/>
        <v>1.6927634363097965</v>
      </c>
      <c r="L75" s="3">
        <f t="shared" si="3"/>
        <v>23.471454376265832</v>
      </c>
      <c r="M75" s="3">
        <f t="shared" si="3"/>
        <v>9.5995108529502104</v>
      </c>
    </row>
    <row r="76" spans="1:13" x14ac:dyDescent="0.25">
      <c r="A76" t="s">
        <v>6</v>
      </c>
      <c r="B76" s="5">
        <v>2006</v>
      </c>
      <c r="C76" s="1">
        <v>39079</v>
      </c>
      <c r="D76" s="1">
        <v>26697</v>
      </c>
      <c r="E76" s="1">
        <v>31348</v>
      </c>
      <c r="F76" s="1">
        <v>40787</v>
      </c>
      <c r="G76" s="1">
        <v>47892</v>
      </c>
      <c r="H76" s="3">
        <f t="shared" si="2"/>
        <v>1.5277746563284265</v>
      </c>
      <c r="I76" s="3">
        <f t="shared" si="2"/>
        <v>1.52775296669644</v>
      </c>
      <c r="J76" s="3">
        <f t="shared" si="3"/>
        <v>19.648681573466398</v>
      </c>
      <c r="K76" s="3">
        <f t="shared" si="3"/>
        <v>6.470225939252483</v>
      </c>
      <c r="L76" s="3">
        <f t="shared" si="3"/>
        <v>21.767230236285595</v>
      </c>
      <c r="M76" s="3">
        <f t="shared" si="3"/>
        <v>8.5215277333503536</v>
      </c>
    </row>
    <row r="77" spans="1:13" x14ac:dyDescent="0.25">
      <c r="A77" t="s">
        <v>6</v>
      </c>
      <c r="B77" s="5">
        <v>2007</v>
      </c>
      <c r="C77" s="1">
        <v>39113</v>
      </c>
      <c r="D77" s="1">
        <v>27381</v>
      </c>
      <c r="E77" s="1">
        <v>31264</v>
      </c>
      <c r="F77" s="1">
        <v>40266</v>
      </c>
      <c r="G77" s="1">
        <v>45977</v>
      </c>
      <c r="H77" s="3">
        <f t="shared" si="2"/>
        <v>1.4705817902925387</v>
      </c>
      <c r="I77" s="3">
        <f t="shared" si="2"/>
        <v>1.4706051688843398</v>
      </c>
      <c r="J77" s="3">
        <f t="shared" si="3"/>
        <v>10.248342510394437</v>
      </c>
      <c r="K77" s="3">
        <f t="shared" si="3"/>
        <v>-1.071838713793527</v>
      </c>
      <c r="L77" s="3">
        <f t="shared" si="3"/>
        <v>-5.1094711550248917</v>
      </c>
      <c r="M77" s="3">
        <f t="shared" si="3"/>
        <v>-15.994320554581121</v>
      </c>
    </row>
    <row r="78" spans="1:13" x14ac:dyDescent="0.25">
      <c r="A78" t="s">
        <v>6</v>
      </c>
      <c r="B78" s="5">
        <v>2008</v>
      </c>
      <c r="C78" s="1">
        <v>39388</v>
      </c>
      <c r="D78" s="1">
        <v>27618</v>
      </c>
      <c r="E78" s="1">
        <v>30368</v>
      </c>
      <c r="F78" s="1">
        <v>41141</v>
      </c>
      <c r="G78" s="1">
        <v>45238</v>
      </c>
      <c r="H78" s="3">
        <f t="shared" si="2"/>
        <v>1.4896444347889057</v>
      </c>
      <c r="I78" s="3">
        <f t="shared" si="2"/>
        <v>1.4896601685985247</v>
      </c>
      <c r="J78" s="3">
        <f t="shared" si="3"/>
        <v>3.4622548482523996</v>
      </c>
      <c r="K78" s="3">
        <f t="shared" si="3"/>
        <v>-11.463664278403263</v>
      </c>
      <c r="L78" s="3">
        <f t="shared" si="3"/>
        <v>8.6921968906770175</v>
      </c>
      <c r="M78" s="3">
        <f t="shared" si="3"/>
        <v>-6.4293016073253995</v>
      </c>
    </row>
    <row r="79" spans="1:13" x14ac:dyDescent="0.25">
      <c r="A79" t="s">
        <v>6</v>
      </c>
      <c r="B79" s="5">
        <v>2009</v>
      </c>
      <c r="C79" s="1">
        <v>39240</v>
      </c>
      <c r="D79" s="1">
        <v>27592</v>
      </c>
      <c r="E79" s="1">
        <v>30446</v>
      </c>
      <c r="F79" s="1">
        <v>42428</v>
      </c>
      <c r="G79" s="1">
        <v>46816</v>
      </c>
      <c r="H79" s="3">
        <f t="shared" si="2"/>
        <v>1.5376920846622208</v>
      </c>
      <c r="I79" s="3">
        <f t="shared" si="2"/>
        <v>1.537673257570781</v>
      </c>
      <c r="J79" s="3">
        <f t="shared" si="3"/>
        <v>-0.37656600767617121</v>
      </c>
      <c r="K79" s="3">
        <f t="shared" si="3"/>
        <v>1.0273972602739434</v>
      </c>
      <c r="L79" s="3">
        <f t="shared" si="3"/>
        <v>12.513064825842868</v>
      </c>
      <c r="M79" s="3">
        <f t="shared" si="3"/>
        <v>13.952871479729456</v>
      </c>
    </row>
    <row r="80" spans="1:13" x14ac:dyDescent="0.25">
      <c r="A80" t="s">
        <v>6</v>
      </c>
      <c r="B80" s="5">
        <v>2010</v>
      </c>
      <c r="C80" s="1">
        <v>39246</v>
      </c>
      <c r="D80" s="1">
        <v>27441</v>
      </c>
      <c r="E80" s="1">
        <v>29797</v>
      </c>
      <c r="F80" s="1">
        <v>41479</v>
      </c>
      <c r="G80" s="1">
        <v>45040</v>
      </c>
      <c r="H80" s="3">
        <f t="shared" si="2"/>
        <v>1.5115702780510913</v>
      </c>
      <c r="I80" s="3">
        <f t="shared" si="2"/>
        <v>1.5115615666006645</v>
      </c>
      <c r="J80" s="3">
        <f t="shared" si="3"/>
        <v>-2.1890403015366822</v>
      </c>
      <c r="K80" s="3">
        <f t="shared" si="3"/>
        <v>-8.5265716350259257</v>
      </c>
      <c r="L80" s="3">
        <f t="shared" si="3"/>
        <v>-8.9469218440652476</v>
      </c>
      <c r="M80" s="3">
        <f t="shared" si="3"/>
        <v>-15.174299384825707</v>
      </c>
    </row>
    <row r="81" spans="1:13" x14ac:dyDescent="0.25">
      <c r="A81" t="s">
        <v>6</v>
      </c>
      <c r="B81" s="5">
        <v>2011</v>
      </c>
      <c r="C81" s="1">
        <v>39627</v>
      </c>
      <c r="D81" s="1">
        <v>27687</v>
      </c>
      <c r="E81" s="1">
        <v>29145</v>
      </c>
      <c r="F81" s="1">
        <v>42540</v>
      </c>
      <c r="G81" s="1">
        <v>44780</v>
      </c>
      <c r="H81" s="3">
        <f t="shared" si="2"/>
        <v>1.5364611550547189</v>
      </c>
      <c r="I81" s="3">
        <f t="shared" si="2"/>
        <v>1.5364556527706297</v>
      </c>
      <c r="J81" s="3">
        <f t="shared" si="3"/>
        <v>3.585875150322515</v>
      </c>
      <c r="K81" s="3">
        <f t="shared" si="3"/>
        <v>-8.7525589824478889</v>
      </c>
      <c r="L81" s="3">
        <f t="shared" si="3"/>
        <v>10.231683502495237</v>
      </c>
      <c r="M81" s="3">
        <f t="shared" si="3"/>
        <v>-2.3090586145648295</v>
      </c>
    </row>
    <row r="82" spans="1:13" x14ac:dyDescent="0.25">
      <c r="A82" t="s">
        <v>6</v>
      </c>
      <c r="B82" s="5">
        <v>2012</v>
      </c>
      <c r="C82" s="1">
        <v>39632</v>
      </c>
      <c r="D82" s="1">
        <v>28825</v>
      </c>
      <c r="E82" s="1">
        <v>29722</v>
      </c>
      <c r="F82" s="1">
        <v>43605</v>
      </c>
      <c r="G82" s="1">
        <v>44962</v>
      </c>
      <c r="H82" s="3">
        <f t="shared" si="2"/>
        <v>1.5127493495229836</v>
      </c>
      <c r="I82" s="3">
        <f t="shared" si="2"/>
        <v>1.5127514972074558</v>
      </c>
      <c r="J82" s="3">
        <f t="shared" si="3"/>
        <v>16.440928955827605</v>
      </c>
      <c r="K82" s="3">
        <f t="shared" si="3"/>
        <v>7.9190255618459382</v>
      </c>
      <c r="L82" s="3">
        <f t="shared" si="3"/>
        <v>10.014104372355437</v>
      </c>
      <c r="M82" s="3">
        <f t="shared" si="3"/>
        <v>1.6257257704332062</v>
      </c>
    </row>
    <row r="83" spans="1:13" x14ac:dyDescent="0.25">
      <c r="A83" t="s">
        <v>6</v>
      </c>
      <c r="B83" s="5">
        <v>2013</v>
      </c>
      <c r="C83" s="1">
        <v>40634</v>
      </c>
      <c r="D83" s="1">
        <v>30184</v>
      </c>
      <c r="E83" s="1">
        <v>30678</v>
      </c>
      <c r="F83" s="1">
        <v>46091</v>
      </c>
      <c r="G83" s="1">
        <v>46845</v>
      </c>
      <c r="H83" s="3">
        <f t="shared" si="2"/>
        <v>1.5270010601643256</v>
      </c>
      <c r="I83" s="3">
        <f t="shared" si="2"/>
        <v>1.5269900254253863</v>
      </c>
      <c r="J83" s="3">
        <f t="shared" si="3"/>
        <v>18.85862966175198</v>
      </c>
      <c r="K83" s="3">
        <f t="shared" si="3"/>
        <v>12.865890586097883</v>
      </c>
      <c r="L83" s="3">
        <f t="shared" si="3"/>
        <v>22.804724228872875</v>
      </c>
      <c r="M83" s="3">
        <f t="shared" si="3"/>
        <v>16.751923846803951</v>
      </c>
    </row>
    <row r="84" spans="1:13" x14ac:dyDescent="0.25">
      <c r="A84" t="s">
        <v>6</v>
      </c>
      <c r="B84" s="5">
        <v>2013</v>
      </c>
      <c r="C84" s="1">
        <v>40139</v>
      </c>
      <c r="D84" s="1">
        <v>30085</v>
      </c>
      <c r="E84" s="1">
        <v>30577</v>
      </c>
      <c r="F84" s="1">
        <v>44526</v>
      </c>
      <c r="G84" s="1">
        <v>45255</v>
      </c>
      <c r="H84" s="3">
        <f t="shared" si="2"/>
        <v>1.4800066478311451</v>
      </c>
      <c r="I84" s="3">
        <f t="shared" si="2"/>
        <v>1.4800340124930502</v>
      </c>
      <c r="J84" s="3">
        <f t="shared" si="3"/>
        <v>-1.3119533527696792</v>
      </c>
      <c r="K84" s="3">
        <f t="shared" si="3"/>
        <v>-1.3169046222048397</v>
      </c>
      <c r="L84" s="3">
        <f t="shared" si="3"/>
        <v>-13.581827254778611</v>
      </c>
      <c r="M84" s="3">
        <f t="shared" si="3"/>
        <v>-13.576689081011839</v>
      </c>
    </row>
    <row r="85" spans="1:13" x14ac:dyDescent="0.25">
      <c r="A85" t="s">
        <v>6</v>
      </c>
      <c r="B85" s="5">
        <v>2014</v>
      </c>
      <c r="C85" s="1">
        <v>40793</v>
      </c>
      <c r="D85" s="1">
        <v>30398</v>
      </c>
      <c r="E85" s="1">
        <v>30398</v>
      </c>
      <c r="F85" s="1">
        <v>46100</v>
      </c>
      <c r="G85" s="1">
        <v>46100</v>
      </c>
      <c r="H85" s="3">
        <f t="shared" si="2"/>
        <v>1.5165471412592935</v>
      </c>
      <c r="I85" s="3">
        <f t="shared" si="2"/>
        <v>1.5165471412592935</v>
      </c>
      <c r="J85" s="3">
        <f t="shared" si="3"/>
        <v>4.1615422968257043</v>
      </c>
      <c r="K85" s="3">
        <f t="shared" si="3"/>
        <v>-2.3416293292343848</v>
      </c>
      <c r="L85" s="3">
        <f t="shared" si="3"/>
        <v>14.140053002739972</v>
      </c>
      <c r="M85" s="3">
        <f t="shared" si="3"/>
        <v>7.4687879792287859</v>
      </c>
    </row>
    <row r="86" spans="1:13" x14ac:dyDescent="0.25">
      <c r="A86" t="s">
        <v>7</v>
      </c>
      <c r="B86" s="5">
        <v>1974</v>
      </c>
      <c r="C86" s="1">
        <v>35428</v>
      </c>
      <c r="D86" s="1">
        <v>5563</v>
      </c>
      <c r="E86" s="1">
        <v>24095</v>
      </c>
      <c r="F86" s="1">
        <v>7461</v>
      </c>
      <c r="G86" s="1">
        <v>32316</v>
      </c>
      <c r="H86" s="3">
        <f>F86/D86</f>
        <v>1.3411828150278626</v>
      </c>
      <c r="I86" s="3">
        <f>G86/E86</f>
        <v>1.341191118489313</v>
      </c>
      <c r="J86" s="3">
        <v>0</v>
      </c>
      <c r="K86" s="3">
        <v>0</v>
      </c>
      <c r="L86" s="3">
        <v>0</v>
      </c>
      <c r="M86" s="3">
        <v>0</v>
      </c>
    </row>
    <row r="87" spans="1:13" x14ac:dyDescent="0.25">
      <c r="A87" t="s">
        <v>7</v>
      </c>
      <c r="B87" s="5">
        <v>1975</v>
      </c>
      <c r="C87" s="1">
        <v>35501</v>
      </c>
      <c r="D87" s="1">
        <v>5871</v>
      </c>
      <c r="E87" s="1">
        <v>23498</v>
      </c>
      <c r="F87" s="1">
        <v>7833</v>
      </c>
      <c r="G87" s="1">
        <v>31350</v>
      </c>
      <c r="H87" s="3">
        <f t="shared" ref="H87:I127" si="4">F87/D87</f>
        <v>1.3341849770056209</v>
      </c>
      <c r="I87" s="3">
        <f t="shared" si="4"/>
        <v>1.3341560983913525</v>
      </c>
      <c r="J87" s="3">
        <f>(D87/D86-1)*400</f>
        <v>22.146323925939271</v>
      </c>
      <c r="K87" s="3">
        <f>(E87/E86-1)*400</f>
        <v>-9.9107698692674884</v>
      </c>
      <c r="L87" s="3">
        <f>(F87/F86-1)*400</f>
        <v>19.94370727784478</v>
      </c>
      <c r="M87" s="3">
        <f>(G87/G86-1)*400</f>
        <v>-11.956925362049775</v>
      </c>
    </row>
    <row r="88" spans="1:13" x14ac:dyDescent="0.25">
      <c r="A88" t="s">
        <v>7</v>
      </c>
      <c r="B88" s="5">
        <v>1976</v>
      </c>
      <c r="C88" s="1">
        <v>36565</v>
      </c>
      <c r="D88" s="1">
        <v>6307</v>
      </c>
      <c r="E88" s="1">
        <v>23869</v>
      </c>
      <c r="F88" s="1">
        <v>8544</v>
      </c>
      <c r="G88" s="1">
        <v>32335</v>
      </c>
      <c r="H88" s="3">
        <f t="shared" si="4"/>
        <v>1.3546852703345489</v>
      </c>
      <c r="I88" s="3">
        <f t="shared" si="4"/>
        <v>1.3546859943860237</v>
      </c>
      <c r="J88" s="3">
        <f>(D88/D87-1)*400</f>
        <v>29.705331289388504</v>
      </c>
      <c r="K88" s="3">
        <f>(E88/E87-1)*400</f>
        <v>6.3154311005192199</v>
      </c>
      <c r="L88" s="3">
        <f>(F88/F87-1)*400</f>
        <v>36.307927996936051</v>
      </c>
      <c r="M88" s="3">
        <f>(G88/G87-1)*400</f>
        <v>12.56778309409885</v>
      </c>
    </row>
    <row r="89" spans="1:13" x14ac:dyDescent="0.25">
      <c r="A89" t="s">
        <v>7</v>
      </c>
      <c r="B89" s="5">
        <v>1977</v>
      </c>
      <c r="C89" s="1">
        <v>37247</v>
      </c>
      <c r="D89" s="1">
        <v>6619</v>
      </c>
      <c r="E89" s="1">
        <v>23563</v>
      </c>
      <c r="F89" s="1">
        <v>9044</v>
      </c>
      <c r="G89" s="1">
        <v>32196</v>
      </c>
      <c r="H89" s="3">
        <f t="shared" si="4"/>
        <v>1.3663695422269224</v>
      </c>
      <c r="I89" s="3">
        <f t="shared" si="4"/>
        <v>1.3663794932733524</v>
      </c>
      <c r="J89" s="3">
        <f t="shared" ref="J89:M127" si="5">(D89/D88-1)*400</f>
        <v>19.787537656572063</v>
      </c>
      <c r="K89" s="3">
        <f t="shared" si="5"/>
        <v>-5.1279902802798816</v>
      </c>
      <c r="L89" s="3">
        <f t="shared" si="5"/>
        <v>23.408239700374533</v>
      </c>
      <c r="M89" s="3">
        <f t="shared" si="5"/>
        <v>-1.7194989948971617</v>
      </c>
    </row>
    <row r="90" spans="1:13" x14ac:dyDescent="0.25">
      <c r="A90" t="s">
        <v>7</v>
      </c>
      <c r="B90" s="5">
        <v>1978</v>
      </c>
      <c r="C90" s="1">
        <v>39555</v>
      </c>
      <c r="D90" s="1">
        <v>6961</v>
      </c>
      <c r="E90" s="1">
        <v>23190</v>
      </c>
      <c r="F90" s="1">
        <v>9496</v>
      </c>
      <c r="G90" s="1">
        <v>31635</v>
      </c>
      <c r="H90" s="3">
        <f t="shared" si="4"/>
        <v>1.3641718143944837</v>
      </c>
      <c r="I90" s="3">
        <f t="shared" si="4"/>
        <v>1.3641655886157826</v>
      </c>
      <c r="J90" s="3">
        <f t="shared" si="5"/>
        <v>20.667774588306376</v>
      </c>
      <c r="K90" s="3">
        <f t="shared" si="5"/>
        <v>-6.3319611254933683</v>
      </c>
      <c r="L90" s="3">
        <f t="shared" si="5"/>
        <v>19.991154356479424</v>
      </c>
      <c r="M90" s="3">
        <f t="shared" si="5"/>
        <v>-6.9698099142750713</v>
      </c>
    </row>
    <row r="91" spans="1:13" x14ac:dyDescent="0.25">
      <c r="A91" t="s">
        <v>7</v>
      </c>
      <c r="B91" s="5">
        <v>1979</v>
      </c>
      <c r="C91" s="1">
        <v>41451</v>
      </c>
      <c r="D91" s="1">
        <v>7450</v>
      </c>
      <c r="E91" s="1">
        <v>22669</v>
      </c>
      <c r="F91" s="1">
        <v>10215</v>
      </c>
      <c r="G91" s="1">
        <v>31083</v>
      </c>
      <c r="H91" s="3">
        <f t="shared" si="4"/>
        <v>1.3711409395973155</v>
      </c>
      <c r="I91" s="3">
        <f t="shared" si="4"/>
        <v>1.3711676739159204</v>
      </c>
      <c r="J91" s="3">
        <f t="shared" si="5"/>
        <v>28.099411004166086</v>
      </c>
      <c r="K91" s="3">
        <f t="shared" si="5"/>
        <v>-8.9866321690383888</v>
      </c>
      <c r="L91" s="3">
        <f t="shared" si="5"/>
        <v>30.286436394271288</v>
      </c>
      <c r="M91" s="3">
        <f t="shared" si="5"/>
        <v>-6.9796111901375024</v>
      </c>
    </row>
    <row r="92" spans="1:13" x14ac:dyDescent="0.25">
      <c r="A92" t="s">
        <v>7</v>
      </c>
      <c r="B92" s="5">
        <v>1980</v>
      </c>
      <c r="C92" s="1">
        <v>41561</v>
      </c>
      <c r="D92" s="1">
        <v>7989</v>
      </c>
      <c r="E92" s="1">
        <v>21861</v>
      </c>
      <c r="F92" s="1">
        <v>10946</v>
      </c>
      <c r="G92" s="1">
        <v>29953</v>
      </c>
      <c r="H92" s="3">
        <f t="shared" si="4"/>
        <v>1.3701339341594694</v>
      </c>
      <c r="I92" s="3">
        <f t="shared" si="4"/>
        <v>1.3701569004162664</v>
      </c>
      <c r="J92" s="3">
        <f t="shared" si="5"/>
        <v>28.939597315436227</v>
      </c>
      <c r="K92" s="3">
        <f t="shared" si="5"/>
        <v>-14.257355860426113</v>
      </c>
      <c r="L92" s="3">
        <f t="shared" si="5"/>
        <v>28.624571708272128</v>
      </c>
      <c r="M92" s="3">
        <f t="shared" si="5"/>
        <v>-14.541710903065974</v>
      </c>
    </row>
    <row r="93" spans="1:13" x14ac:dyDescent="0.25">
      <c r="A93" t="s">
        <v>7</v>
      </c>
      <c r="B93" s="5">
        <v>1981</v>
      </c>
      <c r="C93" s="1">
        <v>41741</v>
      </c>
      <c r="D93" s="1">
        <v>8475</v>
      </c>
      <c r="E93" s="1">
        <v>21175</v>
      </c>
      <c r="F93" s="1">
        <v>11765</v>
      </c>
      <c r="G93" s="1">
        <v>29396</v>
      </c>
      <c r="H93" s="3">
        <f t="shared" si="4"/>
        <v>1.3882005899705014</v>
      </c>
      <c r="I93" s="3">
        <f t="shared" si="4"/>
        <v>1.388240850059032</v>
      </c>
      <c r="J93" s="3">
        <f t="shared" si="5"/>
        <v>24.333458505445016</v>
      </c>
      <c r="K93" s="3">
        <f t="shared" si="5"/>
        <v>-12.552033301312848</v>
      </c>
      <c r="L93" s="3">
        <f t="shared" si="5"/>
        <v>29.928741092636546</v>
      </c>
      <c r="M93" s="3">
        <f t="shared" si="5"/>
        <v>-7.4383200347210465</v>
      </c>
    </row>
    <row r="94" spans="1:13" x14ac:dyDescent="0.25">
      <c r="A94" t="s">
        <v>7</v>
      </c>
      <c r="B94" s="5">
        <v>1982</v>
      </c>
      <c r="C94" s="1">
        <v>41724</v>
      </c>
      <c r="D94" s="1">
        <v>9025</v>
      </c>
      <c r="E94" s="1">
        <v>21266</v>
      </c>
      <c r="F94" s="1">
        <v>12471</v>
      </c>
      <c r="G94" s="1">
        <v>29386</v>
      </c>
      <c r="H94" s="3">
        <f t="shared" si="4"/>
        <v>1.3818282548476455</v>
      </c>
      <c r="I94" s="3">
        <f t="shared" si="4"/>
        <v>1.3818301514154048</v>
      </c>
      <c r="J94" s="3">
        <f t="shared" si="5"/>
        <v>25.958702064896766</v>
      </c>
      <c r="K94" s="3">
        <f t="shared" si="5"/>
        <v>1.7190082644628291</v>
      </c>
      <c r="L94" s="3">
        <f t="shared" si="5"/>
        <v>24.003399915002088</v>
      </c>
      <c r="M94" s="3">
        <f t="shared" si="5"/>
        <v>-0.13607293509321217</v>
      </c>
    </row>
    <row r="95" spans="1:13" x14ac:dyDescent="0.25">
      <c r="A95" t="s">
        <v>7</v>
      </c>
      <c r="B95" s="5">
        <v>1983</v>
      </c>
      <c r="C95" s="1">
        <v>41782</v>
      </c>
      <c r="D95" s="1">
        <v>9335</v>
      </c>
      <c r="E95" s="1">
        <v>21110</v>
      </c>
      <c r="F95" s="1">
        <v>13000</v>
      </c>
      <c r="G95" s="1">
        <v>29398</v>
      </c>
      <c r="H95" s="3">
        <f t="shared" si="4"/>
        <v>1.3926084627745046</v>
      </c>
      <c r="I95" s="3">
        <f t="shared" si="4"/>
        <v>1.3926101373756514</v>
      </c>
      <c r="J95" s="3">
        <f t="shared" si="5"/>
        <v>13.73961218836568</v>
      </c>
      <c r="K95" s="3">
        <f t="shared" si="5"/>
        <v>-2.9342612621085173</v>
      </c>
      <c r="L95" s="3">
        <f t="shared" si="5"/>
        <v>16.967364285141517</v>
      </c>
      <c r="M95" s="3">
        <f t="shared" si="5"/>
        <v>0.16334308854553115</v>
      </c>
    </row>
    <row r="96" spans="1:13" x14ac:dyDescent="0.25">
      <c r="A96" t="s">
        <v>7</v>
      </c>
      <c r="B96" s="5">
        <v>1984</v>
      </c>
      <c r="C96" s="1">
        <v>42338</v>
      </c>
      <c r="D96" s="1">
        <v>10071</v>
      </c>
      <c r="E96" s="1">
        <v>21865</v>
      </c>
      <c r="F96" s="1">
        <v>13820</v>
      </c>
      <c r="G96" s="1">
        <v>30004</v>
      </c>
      <c r="H96" s="3">
        <f t="shared" si="4"/>
        <v>1.3722569754741336</v>
      </c>
      <c r="I96" s="3">
        <f t="shared" si="4"/>
        <v>1.3722387377086669</v>
      </c>
      <c r="J96" s="3">
        <f t="shared" si="5"/>
        <v>31.537225495447263</v>
      </c>
      <c r="K96" s="3">
        <f t="shared" si="5"/>
        <v>14.306016106110864</v>
      </c>
      <c r="L96" s="3">
        <f t="shared" si="5"/>
        <v>25.230769230769212</v>
      </c>
      <c r="M96" s="3">
        <f t="shared" si="5"/>
        <v>8.2454588747533641</v>
      </c>
    </row>
    <row r="97" spans="1:13" x14ac:dyDescent="0.25">
      <c r="A97" t="s">
        <v>7</v>
      </c>
      <c r="B97" s="5">
        <v>1985</v>
      </c>
      <c r="C97" s="1">
        <v>42429</v>
      </c>
      <c r="D97" s="1">
        <v>10649</v>
      </c>
      <c r="E97" s="1">
        <v>22352</v>
      </c>
      <c r="F97" s="1">
        <v>14674</v>
      </c>
      <c r="G97" s="1">
        <v>30800</v>
      </c>
      <c r="H97" s="3">
        <f t="shared" si="4"/>
        <v>1.3779697624190064</v>
      </c>
      <c r="I97" s="3">
        <f t="shared" si="4"/>
        <v>1.3779527559055118</v>
      </c>
      <c r="J97" s="3">
        <f t="shared" si="5"/>
        <v>22.957005262635288</v>
      </c>
      <c r="K97" s="3">
        <f t="shared" si="5"/>
        <v>8.9092156414360524</v>
      </c>
      <c r="L97" s="3">
        <f t="shared" si="5"/>
        <v>24.717800289435576</v>
      </c>
      <c r="M97" s="3">
        <f t="shared" si="5"/>
        <v>10.611918410878562</v>
      </c>
    </row>
    <row r="98" spans="1:13" x14ac:dyDescent="0.25">
      <c r="A98" t="s">
        <v>7</v>
      </c>
      <c r="B98" s="5">
        <v>1986</v>
      </c>
      <c r="C98" s="1">
        <v>42597</v>
      </c>
      <c r="D98" s="1">
        <v>11310</v>
      </c>
      <c r="E98" s="1">
        <v>23317</v>
      </c>
      <c r="F98" s="1">
        <v>15460</v>
      </c>
      <c r="G98" s="1">
        <v>31873</v>
      </c>
      <c r="H98" s="3">
        <f t="shared" si="4"/>
        <v>1.3669319186560567</v>
      </c>
      <c r="I98" s="3">
        <f t="shared" si="4"/>
        <v>1.3669425740875756</v>
      </c>
      <c r="J98" s="3">
        <f t="shared" si="5"/>
        <v>24.828622405859679</v>
      </c>
      <c r="K98" s="3">
        <f t="shared" si="5"/>
        <v>17.269148174659943</v>
      </c>
      <c r="L98" s="3">
        <f t="shared" si="5"/>
        <v>21.425650810958174</v>
      </c>
      <c r="M98" s="3">
        <f t="shared" si="5"/>
        <v>13.935064935064911</v>
      </c>
    </row>
    <row r="99" spans="1:13" x14ac:dyDescent="0.25">
      <c r="A99" t="s">
        <v>7</v>
      </c>
      <c r="B99" s="5">
        <v>1987</v>
      </c>
      <c r="C99" s="1">
        <v>43307</v>
      </c>
      <c r="D99" s="1">
        <v>11807</v>
      </c>
      <c r="E99" s="1">
        <v>23546</v>
      </c>
      <c r="F99" s="1">
        <v>16347</v>
      </c>
      <c r="G99" s="1">
        <v>32600</v>
      </c>
      <c r="H99" s="3">
        <f t="shared" si="4"/>
        <v>1.3845176590158381</v>
      </c>
      <c r="I99" s="3">
        <f t="shared" si="4"/>
        <v>1.3845239106429967</v>
      </c>
      <c r="J99" s="3">
        <f t="shared" si="5"/>
        <v>17.57736516357209</v>
      </c>
      <c r="K99" s="3">
        <f t="shared" si="5"/>
        <v>3.9284642106617085</v>
      </c>
      <c r="L99" s="3">
        <f t="shared" si="5"/>
        <v>22.949547218628741</v>
      </c>
      <c r="M99" s="3">
        <f t="shared" si="5"/>
        <v>9.1237097229630137</v>
      </c>
    </row>
    <row r="100" spans="1:13" x14ac:dyDescent="0.25">
      <c r="A100" t="s">
        <v>7</v>
      </c>
      <c r="B100" s="5">
        <v>1988</v>
      </c>
      <c r="C100" s="1">
        <v>43896</v>
      </c>
      <c r="D100" s="1">
        <v>12582</v>
      </c>
      <c r="E100" s="1">
        <v>24204</v>
      </c>
      <c r="F100" s="1">
        <v>17381</v>
      </c>
      <c r="G100" s="1">
        <v>33435</v>
      </c>
      <c r="H100" s="3">
        <f t="shared" si="4"/>
        <v>1.3814178985852805</v>
      </c>
      <c r="I100" s="3">
        <f t="shared" si="4"/>
        <v>1.3813832424392662</v>
      </c>
      <c r="J100" s="3">
        <f t="shared" si="5"/>
        <v>26.255611078173935</v>
      </c>
      <c r="K100" s="3">
        <f t="shared" si="5"/>
        <v>11.178119425804844</v>
      </c>
      <c r="L100" s="3">
        <f t="shared" si="5"/>
        <v>25.30127852205295</v>
      </c>
      <c r="M100" s="3">
        <f t="shared" si="5"/>
        <v>10.245398773006098</v>
      </c>
    </row>
    <row r="101" spans="1:13" x14ac:dyDescent="0.25">
      <c r="A101" t="s">
        <v>7</v>
      </c>
      <c r="B101" s="5">
        <v>1989</v>
      </c>
      <c r="C101" s="1">
        <v>43918</v>
      </c>
      <c r="D101" s="1">
        <v>13514</v>
      </c>
      <c r="E101" s="1">
        <v>24921</v>
      </c>
      <c r="F101" s="1">
        <v>18518</v>
      </c>
      <c r="G101" s="1">
        <v>34149</v>
      </c>
      <c r="H101" s="3">
        <f t="shared" si="4"/>
        <v>1.3702826698238864</v>
      </c>
      <c r="I101" s="3">
        <f t="shared" si="4"/>
        <v>1.37029011676899</v>
      </c>
      <c r="J101" s="3">
        <f t="shared" si="5"/>
        <v>29.629629629629672</v>
      </c>
      <c r="K101" s="3">
        <f t="shared" si="5"/>
        <v>11.849281110560206</v>
      </c>
      <c r="L101" s="3">
        <f t="shared" si="5"/>
        <v>26.166503653414619</v>
      </c>
      <c r="M101" s="3">
        <f t="shared" si="5"/>
        <v>8.5419470614625403</v>
      </c>
    </row>
    <row r="102" spans="1:13" x14ac:dyDescent="0.25">
      <c r="A102" t="s">
        <v>7</v>
      </c>
      <c r="B102" s="5">
        <v>1990</v>
      </c>
      <c r="C102" s="1">
        <v>44271</v>
      </c>
      <c r="D102" s="1">
        <v>14449</v>
      </c>
      <c r="E102" s="1">
        <v>25393</v>
      </c>
      <c r="F102" s="1">
        <v>19345</v>
      </c>
      <c r="G102" s="1">
        <v>33998</v>
      </c>
      <c r="H102" s="3">
        <f t="shared" si="4"/>
        <v>1.3388469790296906</v>
      </c>
      <c r="I102" s="3">
        <f t="shared" si="4"/>
        <v>1.3388729177332335</v>
      </c>
      <c r="J102" s="3">
        <f t="shared" si="5"/>
        <v>27.675003699866796</v>
      </c>
      <c r="K102" s="3">
        <f t="shared" si="5"/>
        <v>7.5759399703061447</v>
      </c>
      <c r="L102" s="3">
        <f t="shared" si="5"/>
        <v>17.863700183605147</v>
      </c>
      <c r="M102" s="3">
        <f t="shared" si="5"/>
        <v>-1.7687194354153668</v>
      </c>
    </row>
    <row r="103" spans="1:13" x14ac:dyDescent="0.25">
      <c r="A103" t="s">
        <v>7</v>
      </c>
      <c r="B103" s="5">
        <v>1991</v>
      </c>
      <c r="C103" s="1">
        <v>44345</v>
      </c>
      <c r="D103" s="1">
        <v>14501</v>
      </c>
      <c r="E103" s="1">
        <v>24590</v>
      </c>
      <c r="F103" s="1">
        <v>19545</v>
      </c>
      <c r="G103" s="1">
        <v>33144</v>
      </c>
      <c r="H103" s="3">
        <f t="shared" si="4"/>
        <v>1.3478380801324046</v>
      </c>
      <c r="I103" s="3">
        <f t="shared" si="4"/>
        <v>1.3478649857665719</v>
      </c>
      <c r="J103" s="3">
        <f t="shared" si="5"/>
        <v>1.439545989341795</v>
      </c>
      <c r="K103" s="3">
        <f t="shared" si="5"/>
        <v>-12.649155279013913</v>
      </c>
      <c r="L103" s="3">
        <f t="shared" si="5"/>
        <v>4.13543551305251</v>
      </c>
      <c r="M103" s="3">
        <f t="shared" si="5"/>
        <v>-10.047649861756591</v>
      </c>
    </row>
    <row r="104" spans="1:13" x14ac:dyDescent="0.25">
      <c r="A104" t="s">
        <v>7</v>
      </c>
      <c r="B104" s="5">
        <v>1992</v>
      </c>
      <c r="C104" s="1">
        <v>44214</v>
      </c>
      <c r="D104" s="1">
        <v>14783</v>
      </c>
      <c r="E104" s="1">
        <v>24449</v>
      </c>
      <c r="F104" s="1">
        <v>20110</v>
      </c>
      <c r="G104" s="1">
        <v>33258</v>
      </c>
      <c r="H104" s="3">
        <f t="shared" si="4"/>
        <v>1.360346343773253</v>
      </c>
      <c r="I104" s="3">
        <f t="shared" si="4"/>
        <v>1.3603010348071496</v>
      </c>
      <c r="J104" s="3">
        <f t="shared" si="5"/>
        <v>7.7787738776636139</v>
      </c>
      <c r="K104" s="3">
        <f t="shared" si="5"/>
        <v>-2.2936152907686136</v>
      </c>
      <c r="L104" s="3">
        <f t="shared" si="5"/>
        <v>11.563059606037385</v>
      </c>
      <c r="M104" s="3">
        <f t="shared" si="5"/>
        <v>1.3758146270817839</v>
      </c>
    </row>
    <row r="105" spans="1:13" x14ac:dyDescent="0.25">
      <c r="A105" t="s">
        <v>7</v>
      </c>
      <c r="B105" s="5">
        <v>1993</v>
      </c>
      <c r="C105" s="1">
        <v>44249</v>
      </c>
      <c r="D105" s="1">
        <v>15584</v>
      </c>
      <c r="E105" s="1">
        <v>25151</v>
      </c>
      <c r="F105" s="1">
        <v>21193</v>
      </c>
      <c r="G105" s="1">
        <v>34204</v>
      </c>
      <c r="H105" s="3">
        <f t="shared" si="4"/>
        <v>1.359920431211499</v>
      </c>
      <c r="I105" s="3">
        <f t="shared" si="4"/>
        <v>1.359945926603316</v>
      </c>
      <c r="J105" s="3">
        <f t="shared" si="5"/>
        <v>21.673543935601725</v>
      </c>
      <c r="K105" s="3">
        <f t="shared" si="5"/>
        <v>11.485132316250191</v>
      </c>
      <c r="L105" s="3">
        <f t="shared" si="5"/>
        <v>21.541521631029337</v>
      </c>
      <c r="M105" s="3">
        <f t="shared" si="5"/>
        <v>11.377713632810149</v>
      </c>
    </row>
    <row r="106" spans="1:13" x14ac:dyDescent="0.25">
      <c r="A106" t="s">
        <v>7</v>
      </c>
      <c r="B106" s="5">
        <v>1994</v>
      </c>
      <c r="C106" s="1">
        <v>44509</v>
      </c>
      <c r="D106" s="1">
        <v>16167</v>
      </c>
      <c r="E106" s="1">
        <v>25559</v>
      </c>
      <c r="F106" s="1">
        <v>22468</v>
      </c>
      <c r="G106" s="1">
        <v>35520</v>
      </c>
      <c r="H106" s="3">
        <f t="shared" si="4"/>
        <v>1.389744541349663</v>
      </c>
      <c r="I106" s="3">
        <f t="shared" si="4"/>
        <v>1.389725732618647</v>
      </c>
      <c r="J106" s="3">
        <f t="shared" si="5"/>
        <v>14.964065708418861</v>
      </c>
      <c r="K106" s="3">
        <f t="shared" si="5"/>
        <v>6.4888076020833907</v>
      </c>
      <c r="L106" s="3">
        <f t="shared" si="5"/>
        <v>24.064549615439024</v>
      </c>
      <c r="M106" s="3">
        <f t="shared" si="5"/>
        <v>15.390012863992553</v>
      </c>
    </row>
    <row r="107" spans="1:13" x14ac:dyDescent="0.25">
      <c r="A107" t="s">
        <v>7</v>
      </c>
      <c r="B107" s="5">
        <v>1995</v>
      </c>
      <c r="C107" s="1">
        <v>45174</v>
      </c>
      <c r="D107" s="1">
        <v>17415</v>
      </c>
      <c r="E107" s="1">
        <v>26884</v>
      </c>
      <c r="F107" s="1">
        <v>24148</v>
      </c>
      <c r="G107" s="1">
        <v>37278</v>
      </c>
      <c r="H107" s="3">
        <f t="shared" si="4"/>
        <v>1.3866207292563881</v>
      </c>
      <c r="I107" s="3">
        <f t="shared" si="4"/>
        <v>1.3866240142835888</v>
      </c>
      <c r="J107" s="3">
        <f t="shared" si="5"/>
        <v>30.877713861569855</v>
      </c>
      <c r="K107" s="3">
        <f t="shared" si="5"/>
        <v>20.736335537384054</v>
      </c>
      <c r="L107" s="3">
        <f t="shared" si="5"/>
        <v>29.909204201531026</v>
      </c>
      <c r="M107" s="3">
        <f t="shared" si="5"/>
        <v>19.797297297297334</v>
      </c>
    </row>
    <row r="108" spans="1:13" x14ac:dyDescent="0.25">
      <c r="A108" t="s">
        <v>7</v>
      </c>
      <c r="B108" s="5">
        <v>1996</v>
      </c>
      <c r="C108" s="1">
        <v>45128</v>
      </c>
      <c r="D108" s="1">
        <v>18269</v>
      </c>
      <c r="E108" s="1">
        <v>27459</v>
      </c>
      <c r="F108" s="1">
        <v>25118</v>
      </c>
      <c r="G108" s="1">
        <v>37753</v>
      </c>
      <c r="H108" s="3">
        <f t="shared" si="4"/>
        <v>1.3748973671246374</v>
      </c>
      <c r="I108" s="3">
        <f t="shared" si="4"/>
        <v>1.3748861939619068</v>
      </c>
      <c r="J108" s="3">
        <f t="shared" si="5"/>
        <v>19.615274188917642</v>
      </c>
      <c r="K108" s="3">
        <f t="shared" si="5"/>
        <v>8.5552745127213115</v>
      </c>
      <c r="L108" s="3">
        <f t="shared" si="5"/>
        <v>16.067583236706984</v>
      </c>
      <c r="M108" s="3">
        <f t="shared" si="5"/>
        <v>5.0968399592252744</v>
      </c>
    </row>
    <row r="109" spans="1:13" x14ac:dyDescent="0.25">
      <c r="A109" t="s">
        <v>7</v>
      </c>
      <c r="B109" s="5">
        <v>1997</v>
      </c>
      <c r="C109" s="1">
        <v>45503</v>
      </c>
      <c r="D109" s="1">
        <v>19222</v>
      </c>
      <c r="E109" s="1">
        <v>28280</v>
      </c>
      <c r="F109" s="1">
        <v>26592</v>
      </c>
      <c r="G109" s="1">
        <v>39123</v>
      </c>
      <c r="H109" s="3">
        <f t="shared" si="4"/>
        <v>1.3834148371657475</v>
      </c>
      <c r="I109" s="3">
        <f t="shared" si="4"/>
        <v>1.3834158415841584</v>
      </c>
      <c r="J109" s="3">
        <f t="shared" si="5"/>
        <v>20.865947780393057</v>
      </c>
      <c r="K109" s="3">
        <f t="shared" si="5"/>
        <v>11.959648931133682</v>
      </c>
      <c r="L109" s="3">
        <f t="shared" si="5"/>
        <v>23.473206465482921</v>
      </c>
      <c r="M109" s="3">
        <f t="shared" si="5"/>
        <v>14.515402749450335</v>
      </c>
    </row>
    <row r="110" spans="1:13" x14ac:dyDescent="0.25">
      <c r="A110" t="s">
        <v>7</v>
      </c>
      <c r="B110" s="5">
        <v>1998</v>
      </c>
      <c r="C110" s="1">
        <v>45942</v>
      </c>
      <c r="D110" s="1">
        <v>20493</v>
      </c>
      <c r="E110" s="1">
        <v>29747</v>
      </c>
      <c r="F110" s="1">
        <v>28305</v>
      </c>
      <c r="G110" s="1">
        <v>41087</v>
      </c>
      <c r="H110" s="3">
        <f t="shared" si="4"/>
        <v>1.3812033377250768</v>
      </c>
      <c r="I110" s="3">
        <f t="shared" si="4"/>
        <v>1.3812149124281441</v>
      </c>
      <c r="J110" s="3">
        <f t="shared" si="5"/>
        <v>26.448860680470254</v>
      </c>
      <c r="K110" s="3">
        <f t="shared" si="5"/>
        <v>20.749646393210774</v>
      </c>
      <c r="L110" s="3">
        <f t="shared" si="5"/>
        <v>25.767148014440444</v>
      </c>
      <c r="M110" s="3">
        <f t="shared" si="5"/>
        <v>20.080259693786306</v>
      </c>
    </row>
    <row r="111" spans="1:13" x14ac:dyDescent="0.25">
      <c r="A111" t="s">
        <v>7</v>
      </c>
      <c r="B111" s="5">
        <v>1999</v>
      </c>
      <c r="C111" s="1">
        <v>46572</v>
      </c>
      <c r="D111" s="1">
        <v>21342</v>
      </c>
      <c r="E111" s="1">
        <v>30334</v>
      </c>
      <c r="F111" s="1">
        <v>29279</v>
      </c>
      <c r="G111" s="1">
        <v>41615</v>
      </c>
      <c r="H111" s="3">
        <f t="shared" si="4"/>
        <v>1.3718957923343642</v>
      </c>
      <c r="I111" s="3">
        <f t="shared" si="4"/>
        <v>1.3718929254302104</v>
      </c>
      <c r="J111" s="3">
        <f t="shared" si="5"/>
        <v>16.571512223686113</v>
      </c>
      <c r="K111" s="3">
        <f t="shared" si="5"/>
        <v>7.8932329310518412</v>
      </c>
      <c r="L111" s="3">
        <f t="shared" si="5"/>
        <v>13.764352587882023</v>
      </c>
      <c r="M111" s="3">
        <f t="shared" si="5"/>
        <v>5.1403120208338038</v>
      </c>
    </row>
    <row r="112" spans="1:13" x14ac:dyDescent="0.25">
      <c r="A112" t="s">
        <v>7</v>
      </c>
      <c r="B112" s="5">
        <v>2000</v>
      </c>
      <c r="C112" s="1">
        <v>47260</v>
      </c>
      <c r="D112" s="1">
        <v>22162</v>
      </c>
      <c r="E112" s="1">
        <v>30466</v>
      </c>
      <c r="F112" s="1">
        <v>30949</v>
      </c>
      <c r="G112" s="1">
        <v>42546</v>
      </c>
      <c r="H112" s="3">
        <f t="shared" si="4"/>
        <v>1.3964894865084378</v>
      </c>
      <c r="I112" s="3">
        <f t="shared" si="4"/>
        <v>1.3965075822228057</v>
      </c>
      <c r="J112" s="3">
        <f t="shared" si="5"/>
        <v>15.368756442695197</v>
      </c>
      <c r="K112" s="3">
        <f t="shared" si="5"/>
        <v>1.7406210852509041</v>
      </c>
      <c r="L112" s="3">
        <f t="shared" si="5"/>
        <v>22.814986850643848</v>
      </c>
      <c r="M112" s="3">
        <f t="shared" si="5"/>
        <v>8.9486963835155642</v>
      </c>
    </row>
    <row r="113" spans="1:13" x14ac:dyDescent="0.25">
      <c r="A113" t="s">
        <v>7</v>
      </c>
      <c r="B113" s="5">
        <v>2001</v>
      </c>
      <c r="C113" s="1">
        <v>47405</v>
      </c>
      <c r="D113" s="1">
        <v>22407</v>
      </c>
      <c r="E113" s="1">
        <v>29962</v>
      </c>
      <c r="F113" s="1">
        <v>31254</v>
      </c>
      <c r="G113" s="1">
        <v>41792</v>
      </c>
      <c r="H113" s="3">
        <f t="shared" si="4"/>
        <v>1.3948319721515599</v>
      </c>
      <c r="I113" s="3">
        <f t="shared" si="4"/>
        <v>1.3948334557105668</v>
      </c>
      <c r="J113" s="3">
        <f t="shared" si="5"/>
        <v>4.421983575489552</v>
      </c>
      <c r="K113" s="3">
        <f t="shared" si="5"/>
        <v>-6.6172126304733236</v>
      </c>
      <c r="L113" s="3">
        <f t="shared" si="5"/>
        <v>3.9419690458496248</v>
      </c>
      <c r="M113" s="3">
        <f t="shared" si="5"/>
        <v>-7.0887980068631506</v>
      </c>
    </row>
    <row r="114" spans="1:13" x14ac:dyDescent="0.25">
      <c r="A114" t="s">
        <v>7</v>
      </c>
      <c r="B114" s="5">
        <v>2002</v>
      </c>
      <c r="C114" s="1">
        <v>46865</v>
      </c>
      <c r="D114" s="1">
        <v>22389</v>
      </c>
      <c r="E114" s="1">
        <v>29462</v>
      </c>
      <c r="F114" s="1">
        <v>31460</v>
      </c>
      <c r="G114" s="1">
        <v>41399</v>
      </c>
      <c r="H114" s="3">
        <f t="shared" si="4"/>
        <v>1.4051543168520255</v>
      </c>
      <c r="I114" s="3">
        <f t="shared" si="4"/>
        <v>1.4051659765121174</v>
      </c>
      <c r="J114" s="3">
        <f t="shared" si="5"/>
        <v>-0.32132815637968548</v>
      </c>
      <c r="K114" s="3">
        <f t="shared" si="5"/>
        <v>-6.675121820973251</v>
      </c>
      <c r="L114" s="3">
        <f t="shared" si="5"/>
        <v>2.6364625327958358</v>
      </c>
      <c r="M114" s="3">
        <f t="shared" si="5"/>
        <v>-3.7614854517610929</v>
      </c>
    </row>
    <row r="115" spans="1:13" x14ac:dyDescent="0.25">
      <c r="A115" t="s">
        <v>7</v>
      </c>
      <c r="B115" s="5">
        <v>2003</v>
      </c>
      <c r="C115" s="1">
        <v>47129</v>
      </c>
      <c r="D115" s="1">
        <v>23040</v>
      </c>
      <c r="E115" s="1">
        <v>29657</v>
      </c>
      <c r="F115" s="1">
        <v>32140</v>
      </c>
      <c r="G115" s="1">
        <v>41370</v>
      </c>
      <c r="H115" s="3">
        <f t="shared" si="4"/>
        <v>1.3949652777777777</v>
      </c>
      <c r="I115" s="3">
        <f t="shared" si="4"/>
        <v>1.3949489159389015</v>
      </c>
      <c r="J115" s="3">
        <f t="shared" si="5"/>
        <v>11.630711510116587</v>
      </c>
      <c r="K115" s="3">
        <f t="shared" si="5"/>
        <v>2.6474781073925868</v>
      </c>
      <c r="L115" s="3">
        <f t="shared" si="5"/>
        <v>8.6458995549904216</v>
      </c>
      <c r="M115" s="3">
        <f t="shared" si="5"/>
        <v>-0.28020000483102159</v>
      </c>
    </row>
    <row r="116" spans="1:13" x14ac:dyDescent="0.25">
      <c r="A116" t="s">
        <v>7</v>
      </c>
      <c r="B116" s="5">
        <v>2004</v>
      </c>
      <c r="C116" s="1">
        <v>47015</v>
      </c>
      <c r="D116" s="1">
        <v>23553</v>
      </c>
      <c r="E116" s="1">
        <v>29520</v>
      </c>
      <c r="F116" s="1">
        <v>32580</v>
      </c>
      <c r="G116" s="1">
        <v>40834</v>
      </c>
      <c r="H116" s="3">
        <f t="shared" si="4"/>
        <v>1.3832632785632404</v>
      </c>
      <c r="I116" s="3">
        <f t="shared" si="4"/>
        <v>1.3832655826558267</v>
      </c>
      <c r="J116" s="3">
        <f t="shared" si="5"/>
        <v>8.9062499999999822</v>
      </c>
      <c r="K116" s="3">
        <f t="shared" si="5"/>
        <v>-1.847793101122841</v>
      </c>
      <c r="L116" s="3">
        <f t="shared" si="5"/>
        <v>5.476042314872398</v>
      </c>
      <c r="M116" s="3">
        <f t="shared" si="5"/>
        <v>-5.1824993956973486</v>
      </c>
    </row>
    <row r="117" spans="1:13" x14ac:dyDescent="0.25">
      <c r="A117" t="s">
        <v>7</v>
      </c>
      <c r="B117" s="5">
        <v>2005</v>
      </c>
      <c r="C117" s="1">
        <v>47401</v>
      </c>
      <c r="D117" s="1">
        <v>24694</v>
      </c>
      <c r="E117" s="1">
        <v>29936</v>
      </c>
      <c r="F117" s="1">
        <v>33882</v>
      </c>
      <c r="G117" s="1">
        <v>41074</v>
      </c>
      <c r="H117" s="3">
        <f t="shared" si="4"/>
        <v>1.3720741880618774</v>
      </c>
      <c r="I117" s="3">
        <f t="shared" si="4"/>
        <v>1.3720603955104222</v>
      </c>
      <c r="J117" s="3">
        <f t="shared" si="5"/>
        <v>19.377573982082996</v>
      </c>
      <c r="K117" s="3">
        <f t="shared" si="5"/>
        <v>5.6368563685636808</v>
      </c>
      <c r="L117" s="3">
        <f t="shared" si="5"/>
        <v>15.985267034990791</v>
      </c>
      <c r="M117" s="3">
        <f t="shared" si="5"/>
        <v>2.3509820247832991</v>
      </c>
    </row>
    <row r="118" spans="1:13" x14ac:dyDescent="0.25">
      <c r="A118" t="s">
        <v>7</v>
      </c>
      <c r="B118" s="5">
        <v>2006</v>
      </c>
      <c r="C118" s="1">
        <v>47280</v>
      </c>
      <c r="D118" s="1">
        <v>25892</v>
      </c>
      <c r="E118" s="1">
        <v>30403</v>
      </c>
      <c r="F118" s="1">
        <v>35687</v>
      </c>
      <c r="G118" s="1">
        <v>41904</v>
      </c>
      <c r="H118" s="3">
        <f t="shared" si="4"/>
        <v>1.378302178279005</v>
      </c>
      <c r="I118" s="3">
        <f t="shared" si="4"/>
        <v>1.3782850376607572</v>
      </c>
      <c r="J118" s="3">
        <f t="shared" si="5"/>
        <v>19.405523608973851</v>
      </c>
      <c r="K118" s="3">
        <f t="shared" si="5"/>
        <v>6.2399786210582953</v>
      </c>
      <c r="L118" s="3">
        <f t="shared" si="5"/>
        <v>21.309249749129311</v>
      </c>
      <c r="M118" s="3">
        <f t="shared" si="5"/>
        <v>8.0829721965233858</v>
      </c>
    </row>
    <row r="119" spans="1:13" x14ac:dyDescent="0.25">
      <c r="A119" t="s">
        <v>7</v>
      </c>
      <c r="B119" s="5">
        <v>2007</v>
      </c>
      <c r="C119" s="1">
        <v>47357</v>
      </c>
      <c r="D119" s="1">
        <v>26611</v>
      </c>
      <c r="E119" s="1">
        <v>30385</v>
      </c>
      <c r="F119" s="1">
        <v>36869</v>
      </c>
      <c r="G119" s="1">
        <v>42098</v>
      </c>
      <c r="H119" s="3">
        <f t="shared" si="4"/>
        <v>1.3854796888504755</v>
      </c>
      <c r="I119" s="3">
        <f t="shared" si="4"/>
        <v>1.3854862596675992</v>
      </c>
      <c r="J119" s="3">
        <f t="shared" si="5"/>
        <v>11.107678047273328</v>
      </c>
      <c r="K119" s="3">
        <f t="shared" si="5"/>
        <v>-0.23681873499326045</v>
      </c>
      <c r="L119" s="3">
        <f t="shared" si="5"/>
        <v>13.24852187070924</v>
      </c>
      <c r="M119" s="3">
        <f t="shared" si="5"/>
        <v>1.8518518518518157</v>
      </c>
    </row>
    <row r="120" spans="1:13" x14ac:dyDescent="0.25">
      <c r="A120" t="s">
        <v>7</v>
      </c>
      <c r="B120" s="5">
        <v>2008</v>
      </c>
      <c r="C120" s="1">
        <v>47450</v>
      </c>
      <c r="D120" s="1">
        <v>26502</v>
      </c>
      <c r="E120" s="1">
        <v>29141</v>
      </c>
      <c r="F120" s="1">
        <v>36288</v>
      </c>
      <c r="G120" s="1">
        <v>39902</v>
      </c>
      <c r="H120" s="3">
        <f t="shared" si="4"/>
        <v>1.3692551505546751</v>
      </c>
      <c r="I120" s="3">
        <f t="shared" si="4"/>
        <v>1.3692735321368519</v>
      </c>
      <c r="J120" s="3">
        <f t="shared" si="5"/>
        <v>-1.6384202021720196</v>
      </c>
      <c r="K120" s="3">
        <f t="shared" si="5"/>
        <v>-16.376501563271351</v>
      </c>
      <c r="L120" s="3">
        <f t="shared" si="5"/>
        <v>-6.3033985190810604</v>
      </c>
      <c r="M120" s="3">
        <f t="shared" si="5"/>
        <v>-20.865599315881987</v>
      </c>
    </row>
    <row r="121" spans="1:13" x14ac:dyDescent="0.25">
      <c r="A121" t="s">
        <v>7</v>
      </c>
      <c r="B121" s="5">
        <v>2009</v>
      </c>
      <c r="C121" s="1">
        <v>47147</v>
      </c>
      <c r="D121" s="1">
        <v>25998</v>
      </c>
      <c r="E121" s="1">
        <v>28687</v>
      </c>
      <c r="F121" s="1">
        <v>36051</v>
      </c>
      <c r="G121" s="1">
        <v>39780</v>
      </c>
      <c r="H121" s="3">
        <f t="shared" si="4"/>
        <v>1.3866835910454651</v>
      </c>
      <c r="I121" s="3">
        <f t="shared" si="4"/>
        <v>1.3866908355701189</v>
      </c>
      <c r="J121" s="3">
        <f t="shared" si="5"/>
        <v>-7.6069730586370898</v>
      </c>
      <c r="K121" s="3">
        <f t="shared" si="5"/>
        <v>-6.2317696715967319</v>
      </c>
      <c r="L121" s="3">
        <f t="shared" si="5"/>
        <v>-2.6124338624338606</v>
      </c>
      <c r="M121" s="3">
        <f t="shared" si="5"/>
        <v>-1.2229963410355538</v>
      </c>
    </row>
    <row r="122" spans="1:13" x14ac:dyDescent="0.25">
      <c r="A122" t="s">
        <v>7</v>
      </c>
      <c r="B122" s="5">
        <v>2010</v>
      </c>
      <c r="C122" s="1">
        <v>47115</v>
      </c>
      <c r="D122" s="1">
        <v>26034</v>
      </c>
      <c r="E122" s="1">
        <v>28269</v>
      </c>
      <c r="F122" s="1">
        <v>36467</v>
      </c>
      <c r="G122" s="1">
        <v>39598</v>
      </c>
      <c r="H122" s="3">
        <f t="shared" si="4"/>
        <v>1.4007451793808097</v>
      </c>
      <c r="I122" s="3">
        <f t="shared" si="4"/>
        <v>1.4007570129824189</v>
      </c>
      <c r="J122" s="3">
        <f t="shared" si="5"/>
        <v>0.55388876067388182</v>
      </c>
      <c r="K122" s="3">
        <f t="shared" si="5"/>
        <v>-5.8284240248196006</v>
      </c>
      <c r="L122" s="3">
        <f t="shared" si="5"/>
        <v>4.6156833374941364</v>
      </c>
      <c r="M122" s="3">
        <f t="shared" si="5"/>
        <v>-1.8300653594771177</v>
      </c>
    </row>
    <row r="123" spans="1:13" x14ac:dyDescent="0.25">
      <c r="A123" t="s">
        <v>7</v>
      </c>
      <c r="B123" s="5">
        <v>2011</v>
      </c>
      <c r="C123" s="1">
        <v>47203</v>
      </c>
      <c r="D123" s="1">
        <v>26561</v>
      </c>
      <c r="E123" s="1">
        <v>27960</v>
      </c>
      <c r="F123" s="1">
        <v>37911</v>
      </c>
      <c r="G123" s="1">
        <v>39908</v>
      </c>
      <c r="H123" s="3">
        <f t="shared" si="4"/>
        <v>1.4273182485599187</v>
      </c>
      <c r="I123" s="3">
        <f t="shared" si="4"/>
        <v>1.4273247496423462</v>
      </c>
      <c r="J123" s="3">
        <f t="shared" si="5"/>
        <v>8.0971037873549534</v>
      </c>
      <c r="K123" s="3">
        <f t="shared" si="5"/>
        <v>-4.3722805900456407</v>
      </c>
      <c r="L123" s="3">
        <f t="shared" si="5"/>
        <v>15.838977705871038</v>
      </c>
      <c r="M123" s="3">
        <f t="shared" si="5"/>
        <v>3.1314712864285887</v>
      </c>
    </row>
    <row r="124" spans="1:13" x14ac:dyDescent="0.25">
      <c r="A124" t="s">
        <v>7</v>
      </c>
      <c r="B124" s="5">
        <v>2012</v>
      </c>
      <c r="C124" s="1">
        <v>47686</v>
      </c>
      <c r="D124" s="1">
        <v>27376</v>
      </c>
      <c r="E124" s="1">
        <v>28228</v>
      </c>
      <c r="F124" s="1">
        <v>39635</v>
      </c>
      <c r="G124" s="1">
        <v>40869</v>
      </c>
      <c r="H124" s="3">
        <f t="shared" si="4"/>
        <v>1.447800993571011</v>
      </c>
      <c r="I124" s="3">
        <f t="shared" si="4"/>
        <v>1.4478177695904775</v>
      </c>
      <c r="J124" s="3">
        <f t="shared" si="5"/>
        <v>12.273634275817891</v>
      </c>
      <c r="K124" s="3">
        <f t="shared" si="5"/>
        <v>3.8340486409156327</v>
      </c>
      <c r="L124" s="3">
        <f t="shared" si="5"/>
        <v>18.189971248450298</v>
      </c>
      <c r="M124" s="3">
        <f t="shared" si="5"/>
        <v>9.6321539540944023</v>
      </c>
    </row>
    <row r="125" spans="1:13" x14ac:dyDescent="0.25">
      <c r="A125" t="s">
        <v>7</v>
      </c>
      <c r="B125" s="5">
        <v>2013</v>
      </c>
      <c r="C125" s="1">
        <v>48423</v>
      </c>
      <c r="D125" s="1">
        <v>28931</v>
      </c>
      <c r="E125" s="1">
        <v>29404</v>
      </c>
      <c r="F125" s="1">
        <v>41598</v>
      </c>
      <c r="G125" s="1">
        <v>42279</v>
      </c>
      <c r="H125" s="3">
        <f t="shared" si="4"/>
        <v>1.4378348484324772</v>
      </c>
      <c r="I125" s="3">
        <f t="shared" si="4"/>
        <v>1.4378655965174807</v>
      </c>
      <c r="J125" s="3">
        <f t="shared" si="5"/>
        <v>22.720631209818798</v>
      </c>
      <c r="K125" s="3">
        <f t="shared" si="5"/>
        <v>16.664304945444197</v>
      </c>
      <c r="L125" s="3">
        <f t="shared" si="5"/>
        <v>19.810773306421137</v>
      </c>
      <c r="M125" s="3">
        <f t="shared" si="5"/>
        <v>13.80019085370332</v>
      </c>
    </row>
    <row r="126" spans="1:13" x14ac:dyDescent="0.25">
      <c r="A126" t="s">
        <v>7</v>
      </c>
      <c r="B126" s="5">
        <v>2013</v>
      </c>
      <c r="C126" s="1">
        <v>48348</v>
      </c>
      <c r="D126" s="1">
        <v>28558</v>
      </c>
      <c r="E126" s="1">
        <v>29025</v>
      </c>
      <c r="F126" s="1">
        <v>39700</v>
      </c>
      <c r="G126" s="1">
        <v>40350</v>
      </c>
      <c r="H126" s="3">
        <f t="shared" si="4"/>
        <v>1.39015337208488</v>
      </c>
      <c r="I126" s="3">
        <f t="shared" si="4"/>
        <v>1.3901808785529717</v>
      </c>
      <c r="J126" s="3">
        <f t="shared" si="5"/>
        <v>-5.1570979226435387</v>
      </c>
      <c r="K126" s="3">
        <f t="shared" si="5"/>
        <v>-5.1557611209359422</v>
      </c>
      <c r="L126" s="3">
        <f t="shared" si="5"/>
        <v>-18.250877446031044</v>
      </c>
      <c r="M126" s="3">
        <f t="shared" si="5"/>
        <v>-18.25019513233519</v>
      </c>
    </row>
    <row r="127" spans="1:13" x14ac:dyDescent="0.25">
      <c r="A127" t="s">
        <v>7</v>
      </c>
      <c r="B127" s="5">
        <v>2014</v>
      </c>
      <c r="C127" s="1">
        <v>49105</v>
      </c>
      <c r="D127" s="1">
        <v>29710</v>
      </c>
      <c r="E127" s="1">
        <v>29710</v>
      </c>
      <c r="F127" s="1">
        <v>41460</v>
      </c>
      <c r="G127" s="1">
        <v>41460</v>
      </c>
      <c r="H127" s="3">
        <f t="shared" si="4"/>
        <v>1.395489734096264</v>
      </c>
      <c r="I127" s="3">
        <f t="shared" si="4"/>
        <v>1.395489734096264</v>
      </c>
      <c r="J127" s="3">
        <f t="shared" si="5"/>
        <v>16.135583724350422</v>
      </c>
      <c r="K127" s="3">
        <f t="shared" si="5"/>
        <v>9.4401378122308088</v>
      </c>
      <c r="L127" s="3">
        <f t="shared" si="5"/>
        <v>17.732997481108281</v>
      </c>
      <c r="M127" s="3">
        <f t="shared" si="5"/>
        <v>11.003717472118968</v>
      </c>
    </row>
    <row r="128" spans="1:13" x14ac:dyDescent="0.25">
      <c r="A128" t="s">
        <v>5</v>
      </c>
      <c r="B128" s="5">
        <v>1974</v>
      </c>
      <c r="C128" s="1">
        <v>41257</v>
      </c>
      <c r="D128" s="1">
        <v>4733</v>
      </c>
      <c r="E128" s="1">
        <v>20500</v>
      </c>
      <c r="F128" s="1">
        <v>6637</v>
      </c>
      <c r="G128" s="1">
        <v>28747</v>
      </c>
      <c r="H128" s="3">
        <f>F128/D128</f>
        <v>1.4022818508345658</v>
      </c>
      <c r="I128" s="3">
        <f>G128/E128</f>
        <v>1.4022926829268292</v>
      </c>
      <c r="J128" s="3">
        <v>0</v>
      </c>
      <c r="K128" s="3">
        <v>0</v>
      </c>
      <c r="L128" s="3">
        <v>0</v>
      </c>
      <c r="M128" s="3">
        <v>0</v>
      </c>
    </row>
    <row r="129" spans="1:13" x14ac:dyDescent="0.25">
      <c r="A129" t="s">
        <v>5</v>
      </c>
      <c r="B129" s="5">
        <v>1975</v>
      </c>
      <c r="C129" s="1">
        <v>42317</v>
      </c>
      <c r="D129" s="1">
        <v>5105</v>
      </c>
      <c r="E129" s="1">
        <v>20432</v>
      </c>
      <c r="F129" s="1">
        <v>7100</v>
      </c>
      <c r="G129" s="1">
        <v>28416</v>
      </c>
      <c r="H129" s="3">
        <f t="shared" ref="H129:I169" si="6">F129/D129</f>
        <v>1.3907933398628796</v>
      </c>
      <c r="I129" s="3">
        <f t="shared" si="6"/>
        <v>1.3907595927956147</v>
      </c>
      <c r="J129" s="3">
        <f>(D129/D128-1)*400</f>
        <v>31.438833720684567</v>
      </c>
      <c r="K129" s="3">
        <f>(E129/E128-1)*400</f>
        <v>-1.3268292682926841</v>
      </c>
      <c r="L129" s="3">
        <f>(F129/F128-1)*400</f>
        <v>27.904173572397184</v>
      </c>
      <c r="M129" s="3">
        <f>(G129/G128-1)*400</f>
        <v>-4.6056979858767999</v>
      </c>
    </row>
    <row r="130" spans="1:13" x14ac:dyDescent="0.25">
      <c r="A130" t="s">
        <v>5</v>
      </c>
      <c r="B130" s="5">
        <v>1976</v>
      </c>
      <c r="C130" s="1">
        <v>43296</v>
      </c>
      <c r="D130" s="1">
        <v>5514</v>
      </c>
      <c r="E130" s="1">
        <v>20868</v>
      </c>
      <c r="F130" s="1">
        <v>7608</v>
      </c>
      <c r="G130" s="1">
        <v>28793</v>
      </c>
      <c r="H130" s="3">
        <f t="shared" si="6"/>
        <v>1.3797606093579977</v>
      </c>
      <c r="I130" s="3">
        <f t="shared" si="6"/>
        <v>1.3797680659382787</v>
      </c>
      <c r="J130" s="3">
        <f>(D130/D129-1)*400</f>
        <v>32.047012732615073</v>
      </c>
      <c r="K130" s="3">
        <f>(E130/E129-1)*400</f>
        <v>8.5356303837118119</v>
      </c>
      <c r="L130" s="3">
        <f>(F130/F129-1)*400</f>
        <v>28.619718309859188</v>
      </c>
      <c r="M130" s="3">
        <f>(G130/G129-1)*400</f>
        <v>5.306869369369327</v>
      </c>
    </row>
    <row r="131" spans="1:13" x14ac:dyDescent="0.25">
      <c r="A131" t="s">
        <v>5</v>
      </c>
      <c r="B131" s="5">
        <v>1977</v>
      </c>
      <c r="C131" s="1">
        <v>44640</v>
      </c>
      <c r="D131" s="1">
        <v>5950</v>
      </c>
      <c r="E131" s="1">
        <v>21181</v>
      </c>
      <c r="F131" s="1">
        <v>8305</v>
      </c>
      <c r="G131" s="1">
        <v>29565</v>
      </c>
      <c r="H131" s="3">
        <f t="shared" si="6"/>
        <v>1.395798319327731</v>
      </c>
      <c r="I131" s="3">
        <f t="shared" si="6"/>
        <v>1.395826448231906</v>
      </c>
      <c r="J131" s="3">
        <f t="shared" ref="J131:M169" si="7">(D131/D130-1)*400</f>
        <v>31.628581791802723</v>
      </c>
      <c r="K131" s="3">
        <f t="shared" si="7"/>
        <v>5.9996166379145066</v>
      </c>
      <c r="L131" s="3">
        <f t="shared" si="7"/>
        <v>36.645636172450047</v>
      </c>
      <c r="M131" s="3">
        <f t="shared" si="7"/>
        <v>10.724828951481236</v>
      </c>
    </row>
    <row r="132" spans="1:13" x14ac:dyDescent="0.25">
      <c r="A132" t="s">
        <v>5</v>
      </c>
      <c r="B132" s="5">
        <v>1978</v>
      </c>
      <c r="C132" s="1">
        <v>46963</v>
      </c>
      <c r="D132" s="1">
        <v>6299</v>
      </c>
      <c r="E132" s="1">
        <v>20985</v>
      </c>
      <c r="F132" s="1">
        <v>8907</v>
      </c>
      <c r="G132" s="1">
        <v>29673</v>
      </c>
      <c r="H132" s="3">
        <f t="shared" si="6"/>
        <v>1.4140339736466105</v>
      </c>
      <c r="I132" s="3">
        <f t="shared" si="6"/>
        <v>1.4140100071479629</v>
      </c>
      <c r="J132" s="3">
        <f t="shared" si="7"/>
        <v>23.462184873949621</v>
      </c>
      <c r="K132" s="3">
        <f t="shared" si="7"/>
        <v>-3.7014305273594061</v>
      </c>
      <c r="L132" s="3">
        <f t="shared" si="7"/>
        <v>28.994581577363032</v>
      </c>
      <c r="M132" s="3">
        <f t="shared" si="7"/>
        <v>1.4611872146118365</v>
      </c>
    </row>
    <row r="133" spans="1:13" x14ac:dyDescent="0.25">
      <c r="A133" t="s">
        <v>5</v>
      </c>
      <c r="B133" s="5">
        <v>1979</v>
      </c>
      <c r="C133" s="1">
        <v>51311</v>
      </c>
      <c r="D133" s="1">
        <v>6798</v>
      </c>
      <c r="E133" s="1">
        <v>20685</v>
      </c>
      <c r="F133" s="1">
        <v>9491</v>
      </c>
      <c r="G133" s="1">
        <v>28880</v>
      </c>
      <c r="H133" s="3">
        <f t="shared" si="6"/>
        <v>1.3961459252721389</v>
      </c>
      <c r="I133" s="3">
        <f t="shared" si="6"/>
        <v>1.39618080734832</v>
      </c>
      <c r="J133" s="3">
        <f t="shared" si="7"/>
        <v>31.687569455469156</v>
      </c>
      <c r="K133" s="3">
        <f t="shared" si="7"/>
        <v>-5.7183702644746148</v>
      </c>
      <c r="L133" s="3">
        <f t="shared" si="7"/>
        <v>26.226563377119128</v>
      </c>
      <c r="M133" s="3">
        <f t="shared" si="7"/>
        <v>-10.689852728069305</v>
      </c>
    </row>
    <row r="134" spans="1:13" x14ac:dyDescent="0.25">
      <c r="A134" t="s">
        <v>5</v>
      </c>
      <c r="B134" s="5">
        <v>1980</v>
      </c>
      <c r="C134" s="1">
        <v>52123</v>
      </c>
      <c r="D134" s="1">
        <v>7502</v>
      </c>
      <c r="E134" s="1">
        <v>20529</v>
      </c>
      <c r="F134" s="1">
        <v>10397</v>
      </c>
      <c r="G134" s="1">
        <v>28451</v>
      </c>
      <c r="H134" s="3">
        <f t="shared" si="6"/>
        <v>1.3858970941082378</v>
      </c>
      <c r="I134" s="3">
        <f t="shared" si="6"/>
        <v>1.3858931267962395</v>
      </c>
      <c r="J134" s="3">
        <f t="shared" si="7"/>
        <v>41.423948220064766</v>
      </c>
      <c r="K134" s="3">
        <f t="shared" si="7"/>
        <v>-3.0166787527193595</v>
      </c>
      <c r="L134" s="3">
        <f t="shared" si="7"/>
        <v>38.18354230323466</v>
      </c>
      <c r="M134" s="3">
        <f t="shared" si="7"/>
        <v>-5.9418282548476586</v>
      </c>
    </row>
    <row r="135" spans="1:13" x14ac:dyDescent="0.25">
      <c r="A135" t="s">
        <v>5</v>
      </c>
      <c r="B135" s="5">
        <v>1981</v>
      </c>
      <c r="C135" s="1">
        <v>53306</v>
      </c>
      <c r="D135" s="1">
        <v>8097</v>
      </c>
      <c r="E135" s="1">
        <v>20231</v>
      </c>
      <c r="F135" s="1">
        <v>11442</v>
      </c>
      <c r="G135" s="1">
        <v>28589</v>
      </c>
      <c r="H135" s="3">
        <f t="shared" si="6"/>
        <v>1.413115968877362</v>
      </c>
      <c r="I135" s="3">
        <f t="shared" si="6"/>
        <v>1.4131283673570263</v>
      </c>
      <c r="J135" s="3">
        <f t="shared" si="7"/>
        <v>31.724873367102102</v>
      </c>
      <c r="K135" s="3">
        <f t="shared" si="7"/>
        <v>-5.8064201860782205</v>
      </c>
      <c r="L135" s="3">
        <f t="shared" si="7"/>
        <v>40.203904972588234</v>
      </c>
      <c r="M135" s="3">
        <f t="shared" si="7"/>
        <v>1.9401778496361821</v>
      </c>
    </row>
    <row r="136" spans="1:13" x14ac:dyDescent="0.25">
      <c r="A136" t="s">
        <v>5</v>
      </c>
      <c r="B136" s="5">
        <v>1982</v>
      </c>
      <c r="C136" s="1">
        <v>53587</v>
      </c>
      <c r="D136" s="1">
        <v>8670</v>
      </c>
      <c r="E136" s="1">
        <v>20430</v>
      </c>
      <c r="F136" s="1">
        <v>12307</v>
      </c>
      <c r="G136" s="1">
        <v>29000</v>
      </c>
      <c r="H136" s="3">
        <f t="shared" si="6"/>
        <v>1.4194925028835064</v>
      </c>
      <c r="I136" s="3">
        <f t="shared" si="6"/>
        <v>1.4194811551639746</v>
      </c>
      <c r="J136" s="3">
        <f t="shared" si="7"/>
        <v>28.306780288995892</v>
      </c>
      <c r="K136" s="3">
        <f t="shared" si="7"/>
        <v>3.9345558795907287</v>
      </c>
      <c r="L136" s="3">
        <f t="shared" si="7"/>
        <v>30.239468624366328</v>
      </c>
      <c r="M136" s="3">
        <f t="shared" si="7"/>
        <v>5.75046346496908</v>
      </c>
    </row>
    <row r="137" spans="1:13" x14ac:dyDescent="0.25">
      <c r="A137" t="s">
        <v>5</v>
      </c>
      <c r="B137" s="5">
        <v>1983</v>
      </c>
      <c r="C137" s="1">
        <v>55024</v>
      </c>
      <c r="D137" s="1">
        <v>9265</v>
      </c>
      <c r="E137" s="1">
        <v>20952</v>
      </c>
      <c r="F137" s="1">
        <v>12888</v>
      </c>
      <c r="G137" s="1">
        <v>29145</v>
      </c>
      <c r="H137" s="3">
        <f t="shared" si="6"/>
        <v>1.3910415542363734</v>
      </c>
      <c r="I137" s="3">
        <f t="shared" si="6"/>
        <v>1.3910366552119129</v>
      </c>
      <c r="J137" s="3">
        <f t="shared" si="7"/>
        <v>27.450980392156854</v>
      </c>
      <c r="K137" s="3">
        <f t="shared" si="7"/>
        <v>10.220264317180661</v>
      </c>
      <c r="L137" s="3">
        <f t="shared" si="7"/>
        <v>18.883562200373749</v>
      </c>
      <c r="M137" s="3">
        <f t="shared" si="7"/>
        <v>1.9999999999999574</v>
      </c>
    </row>
    <row r="138" spans="1:13" x14ac:dyDescent="0.25">
      <c r="A138" t="s">
        <v>5</v>
      </c>
      <c r="B138" s="5">
        <v>1984</v>
      </c>
      <c r="C138" s="1">
        <v>56160</v>
      </c>
      <c r="D138" s="1">
        <v>9970</v>
      </c>
      <c r="E138" s="1">
        <v>21645</v>
      </c>
      <c r="F138" s="1">
        <v>13981</v>
      </c>
      <c r="G138" s="1">
        <v>30353</v>
      </c>
      <c r="H138" s="3">
        <f t="shared" si="6"/>
        <v>1.4023069207622869</v>
      </c>
      <c r="I138" s="3">
        <f t="shared" si="6"/>
        <v>1.4023100023100024</v>
      </c>
      <c r="J138" s="3">
        <f t="shared" si="7"/>
        <v>30.437128980032391</v>
      </c>
      <c r="K138" s="3">
        <f t="shared" si="7"/>
        <v>13.230240549828221</v>
      </c>
      <c r="L138" s="3">
        <f t="shared" si="7"/>
        <v>33.923029174425778</v>
      </c>
      <c r="M138" s="3">
        <f t="shared" si="7"/>
        <v>16.579173100017197</v>
      </c>
    </row>
    <row r="139" spans="1:13" x14ac:dyDescent="0.25">
      <c r="A139" t="s">
        <v>5</v>
      </c>
      <c r="B139" s="5">
        <v>1985</v>
      </c>
      <c r="C139" s="1">
        <v>57304</v>
      </c>
      <c r="D139" s="1">
        <v>10353</v>
      </c>
      <c r="E139" s="1">
        <v>21731</v>
      </c>
      <c r="F139" s="1">
        <v>14497</v>
      </c>
      <c r="G139" s="1">
        <v>30429</v>
      </c>
      <c r="H139" s="3">
        <f t="shared" si="6"/>
        <v>1.4002704530087897</v>
      </c>
      <c r="I139" s="3">
        <f t="shared" si="6"/>
        <v>1.4002576963784454</v>
      </c>
      <c r="J139" s="3">
        <f t="shared" si="7"/>
        <v>15.366098294884623</v>
      </c>
      <c r="K139" s="3">
        <f t="shared" si="7"/>
        <v>1.5892815892815548</v>
      </c>
      <c r="L139" s="3">
        <f t="shared" si="7"/>
        <v>14.762892496960145</v>
      </c>
      <c r="M139" s="3">
        <f t="shared" si="7"/>
        <v>1.0015484466115332</v>
      </c>
    </row>
    <row r="140" spans="1:13" x14ac:dyDescent="0.25">
      <c r="A140" t="s">
        <v>5</v>
      </c>
      <c r="B140" s="5">
        <v>1986</v>
      </c>
      <c r="C140" s="1">
        <v>58341</v>
      </c>
      <c r="D140" s="1">
        <v>10719</v>
      </c>
      <c r="E140" s="1">
        <v>22099</v>
      </c>
      <c r="F140" s="1">
        <v>15312</v>
      </c>
      <c r="G140" s="1">
        <v>31568</v>
      </c>
      <c r="H140" s="3">
        <f t="shared" si="6"/>
        <v>1.4284914637559474</v>
      </c>
      <c r="I140" s="3">
        <f t="shared" si="6"/>
        <v>1.4284809267387664</v>
      </c>
      <c r="J140" s="3">
        <f t="shared" si="7"/>
        <v>14.140828745291234</v>
      </c>
      <c r="K140" s="3">
        <f t="shared" si="7"/>
        <v>6.7737333762827312</v>
      </c>
      <c r="L140" s="3">
        <f t="shared" si="7"/>
        <v>22.487411188521733</v>
      </c>
      <c r="M140" s="3">
        <f t="shared" si="7"/>
        <v>14.97255907193793</v>
      </c>
    </row>
    <row r="141" spans="1:13" x14ac:dyDescent="0.25">
      <c r="A141" t="s">
        <v>5</v>
      </c>
      <c r="B141" s="5">
        <v>1987</v>
      </c>
      <c r="C141" s="1">
        <v>59099</v>
      </c>
      <c r="D141" s="1">
        <v>11426</v>
      </c>
      <c r="E141" s="1">
        <v>22786</v>
      </c>
      <c r="F141" s="1">
        <v>16163</v>
      </c>
      <c r="G141" s="1">
        <v>32233</v>
      </c>
      <c r="H141" s="3">
        <f t="shared" si="6"/>
        <v>1.4145807806756521</v>
      </c>
      <c r="I141" s="3">
        <f t="shared" si="6"/>
        <v>1.4145966821732643</v>
      </c>
      <c r="J141" s="3">
        <f t="shared" si="7"/>
        <v>26.383058121093406</v>
      </c>
      <c r="K141" s="3">
        <f t="shared" si="7"/>
        <v>12.434951807774119</v>
      </c>
      <c r="L141" s="3">
        <f t="shared" si="7"/>
        <v>22.230929989550674</v>
      </c>
      <c r="M141" s="3">
        <f t="shared" si="7"/>
        <v>8.426254434870728</v>
      </c>
    </row>
    <row r="142" spans="1:13" x14ac:dyDescent="0.25">
      <c r="A142" t="s">
        <v>5</v>
      </c>
      <c r="B142" s="5">
        <v>1988</v>
      </c>
      <c r="C142" s="1">
        <v>59949</v>
      </c>
      <c r="D142" s="1">
        <v>11936</v>
      </c>
      <c r="E142" s="1">
        <v>22961</v>
      </c>
      <c r="F142" s="1">
        <v>16871</v>
      </c>
      <c r="G142" s="1">
        <v>32454</v>
      </c>
      <c r="H142" s="3">
        <f t="shared" si="6"/>
        <v>1.4134550938337802</v>
      </c>
      <c r="I142" s="3">
        <f t="shared" si="6"/>
        <v>1.4134401811767781</v>
      </c>
      <c r="J142" s="3">
        <f t="shared" si="7"/>
        <v>17.854017153859658</v>
      </c>
      <c r="K142" s="3">
        <f t="shared" si="7"/>
        <v>3.0720617923286397</v>
      </c>
      <c r="L142" s="3">
        <f t="shared" si="7"/>
        <v>17.52149972158632</v>
      </c>
      <c r="M142" s="3">
        <f t="shared" si="7"/>
        <v>2.7425309465455072</v>
      </c>
    </row>
    <row r="143" spans="1:13" x14ac:dyDescent="0.25">
      <c r="A143" t="s">
        <v>5</v>
      </c>
      <c r="B143" s="5">
        <v>1989</v>
      </c>
      <c r="C143" s="1">
        <v>60468</v>
      </c>
      <c r="D143" s="1">
        <v>12592</v>
      </c>
      <c r="E143" s="1">
        <v>23221</v>
      </c>
      <c r="F143" s="1">
        <v>17979</v>
      </c>
      <c r="G143" s="1">
        <v>33155</v>
      </c>
      <c r="H143" s="3">
        <f t="shared" si="6"/>
        <v>1.4278113087674713</v>
      </c>
      <c r="I143" s="3">
        <f t="shared" si="6"/>
        <v>1.4278024202230739</v>
      </c>
      <c r="J143" s="3">
        <f t="shared" si="7"/>
        <v>21.983914209115252</v>
      </c>
      <c r="K143" s="3">
        <f t="shared" si="7"/>
        <v>4.5294194503723517</v>
      </c>
      <c r="L143" s="3">
        <f t="shared" si="7"/>
        <v>26.269930650228179</v>
      </c>
      <c r="M143" s="3">
        <f t="shared" si="7"/>
        <v>8.6399211191224623</v>
      </c>
    </row>
    <row r="144" spans="1:13" x14ac:dyDescent="0.25">
      <c r="A144" t="s">
        <v>5</v>
      </c>
      <c r="B144" s="5">
        <v>1990</v>
      </c>
      <c r="C144" s="1">
        <v>61170</v>
      </c>
      <c r="D144" s="1">
        <v>13159</v>
      </c>
      <c r="E144" s="1">
        <v>23126</v>
      </c>
      <c r="F144" s="1">
        <v>18335</v>
      </c>
      <c r="G144" s="1">
        <v>32223</v>
      </c>
      <c r="H144" s="3">
        <f t="shared" si="6"/>
        <v>1.3933429591914279</v>
      </c>
      <c r="I144" s="3">
        <f t="shared" si="6"/>
        <v>1.3933667733287209</v>
      </c>
      <c r="J144" s="3">
        <f t="shared" si="7"/>
        <v>18.011435832274447</v>
      </c>
      <c r="K144" s="3">
        <f t="shared" si="7"/>
        <v>-1.6364497652986643</v>
      </c>
      <c r="L144" s="3">
        <f t="shared" si="7"/>
        <v>7.9203515212191711</v>
      </c>
      <c r="M144" s="3">
        <f t="shared" si="7"/>
        <v>-11.24415623586188</v>
      </c>
    </row>
    <row r="145" spans="1:13" x14ac:dyDescent="0.25">
      <c r="A145" t="s">
        <v>5</v>
      </c>
      <c r="B145" s="5">
        <v>1991</v>
      </c>
      <c r="C145" s="1">
        <v>61483</v>
      </c>
      <c r="D145" s="1">
        <v>13559</v>
      </c>
      <c r="E145" s="1">
        <v>22993</v>
      </c>
      <c r="F145" s="1">
        <v>18884</v>
      </c>
      <c r="G145" s="1">
        <v>32023</v>
      </c>
      <c r="H145" s="3">
        <f t="shared" si="6"/>
        <v>1.3927280772918358</v>
      </c>
      <c r="I145" s="3">
        <f t="shared" si="6"/>
        <v>1.3927282216326708</v>
      </c>
      <c r="J145" s="3">
        <f t="shared" si="7"/>
        <v>12.158978645793717</v>
      </c>
      <c r="K145" s="3">
        <f t="shared" si="7"/>
        <v>-2.3004410620081295</v>
      </c>
      <c r="L145" s="3">
        <f t="shared" si="7"/>
        <v>11.97709299154619</v>
      </c>
      <c r="M145" s="3">
        <f t="shared" si="7"/>
        <v>-2.4826986934798345</v>
      </c>
    </row>
    <row r="146" spans="1:13" x14ac:dyDescent="0.25">
      <c r="A146" t="s">
        <v>5</v>
      </c>
      <c r="B146" s="5">
        <v>1992</v>
      </c>
      <c r="C146" s="1">
        <v>62956</v>
      </c>
      <c r="D146" s="1">
        <v>13770</v>
      </c>
      <c r="E146" s="1">
        <v>22773</v>
      </c>
      <c r="F146" s="1">
        <v>19384</v>
      </c>
      <c r="G146" s="1">
        <v>32058</v>
      </c>
      <c r="H146" s="3">
        <f t="shared" si="6"/>
        <v>1.4076978939724039</v>
      </c>
      <c r="I146" s="3">
        <f t="shared" si="6"/>
        <v>1.4077196680279278</v>
      </c>
      <c r="J146" s="3">
        <f t="shared" si="7"/>
        <v>6.2246478353860546</v>
      </c>
      <c r="K146" s="3">
        <f t="shared" si="7"/>
        <v>-3.8272517722785171</v>
      </c>
      <c r="L146" s="3">
        <f t="shared" si="7"/>
        <v>10.590976488032222</v>
      </c>
      <c r="M146" s="3">
        <f t="shared" si="7"/>
        <v>0.43718577272588988</v>
      </c>
    </row>
    <row r="147" spans="1:13" x14ac:dyDescent="0.25">
      <c r="A147" t="s">
        <v>5</v>
      </c>
      <c r="B147" s="5">
        <v>1993</v>
      </c>
      <c r="C147" s="1">
        <v>63435</v>
      </c>
      <c r="D147" s="1">
        <v>14394</v>
      </c>
      <c r="E147" s="1">
        <v>23231</v>
      </c>
      <c r="F147" s="1">
        <v>20814</v>
      </c>
      <c r="G147" s="1">
        <v>33592</v>
      </c>
      <c r="H147" s="3">
        <f t="shared" si="6"/>
        <v>1.4460191746561066</v>
      </c>
      <c r="I147" s="3">
        <f t="shared" si="6"/>
        <v>1.4459988808058197</v>
      </c>
      <c r="J147" s="3">
        <f t="shared" si="7"/>
        <v>18.126361655773415</v>
      </c>
      <c r="K147" s="3">
        <f t="shared" si="7"/>
        <v>8.0446142361568107</v>
      </c>
      <c r="L147" s="3">
        <f t="shared" si="7"/>
        <v>29.508873297564975</v>
      </c>
      <c r="M147" s="3">
        <f t="shared" si="7"/>
        <v>19.140308191403044</v>
      </c>
    </row>
    <row r="148" spans="1:13" x14ac:dyDescent="0.25">
      <c r="A148" t="s">
        <v>5</v>
      </c>
      <c r="B148" s="5">
        <v>1994</v>
      </c>
      <c r="C148" s="1">
        <v>64845</v>
      </c>
      <c r="D148" s="1">
        <v>14998</v>
      </c>
      <c r="E148" s="1">
        <v>23710</v>
      </c>
      <c r="F148" s="1">
        <v>21781</v>
      </c>
      <c r="G148" s="1">
        <v>34434</v>
      </c>
      <c r="H148" s="3">
        <f t="shared" si="6"/>
        <v>1.4522603013735165</v>
      </c>
      <c r="I148" s="3">
        <f t="shared" si="6"/>
        <v>1.4522986081822016</v>
      </c>
      <c r="J148" s="3">
        <f t="shared" si="7"/>
        <v>16.784771432541312</v>
      </c>
      <c r="K148" s="3">
        <f t="shared" si="7"/>
        <v>8.2476001894020712</v>
      </c>
      <c r="L148" s="3">
        <f t="shared" si="7"/>
        <v>18.583645623138256</v>
      </c>
      <c r="M148" s="3">
        <f t="shared" si="7"/>
        <v>10.026196713503222</v>
      </c>
    </row>
    <row r="149" spans="1:13" x14ac:dyDescent="0.25">
      <c r="A149" t="s">
        <v>5</v>
      </c>
      <c r="B149" s="5">
        <v>1995</v>
      </c>
      <c r="C149" s="1">
        <v>65407</v>
      </c>
      <c r="D149" s="1">
        <v>15793</v>
      </c>
      <c r="E149" s="1">
        <v>24380</v>
      </c>
      <c r="F149" s="1">
        <v>22566</v>
      </c>
      <c r="G149" s="1">
        <v>34836</v>
      </c>
      <c r="H149" s="3">
        <f t="shared" si="6"/>
        <v>1.4288608877350726</v>
      </c>
      <c r="I149" s="3">
        <f t="shared" si="6"/>
        <v>1.428876127973749</v>
      </c>
      <c r="J149" s="3">
        <f t="shared" si="7"/>
        <v>21.202827043605854</v>
      </c>
      <c r="K149" s="3">
        <f t="shared" si="7"/>
        <v>11.30324757486294</v>
      </c>
      <c r="L149" s="3">
        <f t="shared" si="7"/>
        <v>14.416234332675248</v>
      </c>
      <c r="M149" s="3">
        <f t="shared" si="7"/>
        <v>4.6698031015856678</v>
      </c>
    </row>
    <row r="150" spans="1:13" x14ac:dyDescent="0.25">
      <c r="A150" t="s">
        <v>5</v>
      </c>
      <c r="B150" s="5">
        <v>1996</v>
      </c>
      <c r="C150" s="1">
        <v>66236</v>
      </c>
      <c r="D150" s="1">
        <v>16725</v>
      </c>
      <c r="E150" s="1">
        <v>25138</v>
      </c>
      <c r="F150" s="1">
        <v>24067</v>
      </c>
      <c r="G150" s="1">
        <v>36173</v>
      </c>
      <c r="H150" s="3">
        <f t="shared" si="6"/>
        <v>1.4389835575485799</v>
      </c>
      <c r="I150" s="3">
        <f t="shared" si="6"/>
        <v>1.4389768478001432</v>
      </c>
      <c r="J150" s="3">
        <f t="shared" si="7"/>
        <v>23.605394795162393</v>
      </c>
      <c r="K150" s="3">
        <f t="shared" si="7"/>
        <v>12.436423297785026</v>
      </c>
      <c r="L150" s="3">
        <f t="shared" si="7"/>
        <v>26.606399007356174</v>
      </c>
      <c r="M150" s="3">
        <f t="shared" si="7"/>
        <v>15.351934780112497</v>
      </c>
    </row>
    <row r="151" spans="1:13" x14ac:dyDescent="0.25">
      <c r="A151" t="s">
        <v>5</v>
      </c>
      <c r="B151" s="5">
        <v>1997</v>
      </c>
      <c r="C151" s="1">
        <v>67104</v>
      </c>
      <c r="D151" s="1">
        <v>17862</v>
      </c>
      <c r="E151" s="1">
        <v>26279</v>
      </c>
      <c r="F151" s="1">
        <v>25697</v>
      </c>
      <c r="G151" s="1">
        <v>37806</v>
      </c>
      <c r="H151" s="3">
        <f t="shared" si="6"/>
        <v>1.4386406897323929</v>
      </c>
      <c r="I151" s="3">
        <f t="shared" si="6"/>
        <v>1.4386392176262415</v>
      </c>
      <c r="J151" s="3">
        <f t="shared" si="7"/>
        <v>27.192825112107588</v>
      </c>
      <c r="K151" s="3">
        <f t="shared" si="7"/>
        <v>18.155780093881813</v>
      </c>
      <c r="L151" s="3">
        <f t="shared" si="7"/>
        <v>27.091037520255945</v>
      </c>
      <c r="M151" s="3">
        <f t="shared" si="7"/>
        <v>18.057667320930015</v>
      </c>
    </row>
    <row r="152" spans="1:13" x14ac:dyDescent="0.25">
      <c r="A152" t="s">
        <v>5</v>
      </c>
      <c r="B152" s="5">
        <v>1998</v>
      </c>
      <c r="C152" s="1">
        <v>67620</v>
      </c>
      <c r="D152" s="1">
        <v>19035</v>
      </c>
      <c r="E152" s="1">
        <v>27631</v>
      </c>
      <c r="F152" s="1">
        <v>26825</v>
      </c>
      <c r="G152" s="1">
        <v>38939</v>
      </c>
      <c r="H152" s="3">
        <f t="shared" si="6"/>
        <v>1.4092461255581823</v>
      </c>
      <c r="I152" s="3">
        <f t="shared" si="6"/>
        <v>1.409250479533857</v>
      </c>
      <c r="J152" s="3">
        <f t="shared" si="7"/>
        <v>26.268055089015796</v>
      </c>
      <c r="K152" s="3">
        <f t="shared" si="7"/>
        <v>20.579169679211518</v>
      </c>
      <c r="L152" s="3">
        <f t="shared" si="7"/>
        <v>17.558469860294945</v>
      </c>
      <c r="M152" s="3">
        <f t="shared" si="7"/>
        <v>11.987515209226007</v>
      </c>
    </row>
    <row r="153" spans="1:13" x14ac:dyDescent="0.25">
      <c r="A153" t="s">
        <v>5</v>
      </c>
      <c r="B153" s="5">
        <v>1999</v>
      </c>
      <c r="C153" s="1">
        <v>69659</v>
      </c>
      <c r="D153" s="1">
        <v>19744</v>
      </c>
      <c r="E153" s="1">
        <v>28063</v>
      </c>
      <c r="F153" s="1">
        <v>27901</v>
      </c>
      <c r="G153" s="1">
        <v>39657</v>
      </c>
      <c r="H153" s="3">
        <f t="shared" si="6"/>
        <v>1.4131381685575364</v>
      </c>
      <c r="I153" s="3">
        <f t="shared" si="6"/>
        <v>1.413141859387806</v>
      </c>
      <c r="J153" s="3">
        <f t="shared" si="7"/>
        <v>14.898870501707417</v>
      </c>
      <c r="K153" s="3">
        <f t="shared" si="7"/>
        <v>6.2538453186638421</v>
      </c>
      <c r="L153" s="3">
        <f t="shared" si="7"/>
        <v>16.044734389561999</v>
      </c>
      <c r="M153" s="3">
        <f t="shared" si="7"/>
        <v>7.3756388196922984</v>
      </c>
    </row>
    <row r="154" spans="1:13" x14ac:dyDescent="0.25">
      <c r="A154" t="s">
        <v>5</v>
      </c>
      <c r="B154" s="5">
        <v>2000</v>
      </c>
      <c r="C154" s="1">
        <v>70083</v>
      </c>
      <c r="D154" s="1">
        <v>20656</v>
      </c>
      <c r="E154" s="1">
        <v>28396</v>
      </c>
      <c r="F154" s="1">
        <v>29587</v>
      </c>
      <c r="G154" s="1">
        <v>40673</v>
      </c>
      <c r="H154" s="3">
        <f t="shared" si="6"/>
        <v>1.4323683191324554</v>
      </c>
      <c r="I154" s="3">
        <f t="shared" si="6"/>
        <v>1.4323496267079869</v>
      </c>
      <c r="J154" s="3">
        <f t="shared" si="7"/>
        <v>18.476499189627216</v>
      </c>
      <c r="K154" s="3">
        <f t="shared" si="7"/>
        <v>4.7464633146848456</v>
      </c>
      <c r="L154" s="3">
        <f t="shared" si="7"/>
        <v>24.171176660334748</v>
      </c>
      <c r="M154" s="3">
        <f t="shared" si="7"/>
        <v>10.247875532692863</v>
      </c>
    </row>
    <row r="155" spans="1:13" x14ac:dyDescent="0.25">
      <c r="A155" t="s">
        <v>5</v>
      </c>
      <c r="B155" s="5">
        <v>2001</v>
      </c>
      <c r="C155" s="1">
        <v>70118</v>
      </c>
      <c r="D155" s="1">
        <v>21076</v>
      </c>
      <c r="E155" s="1">
        <v>28182</v>
      </c>
      <c r="F155" s="1">
        <v>30557</v>
      </c>
      <c r="G155" s="1">
        <v>40860</v>
      </c>
      <c r="H155" s="3">
        <f t="shared" si="6"/>
        <v>1.4498481685329285</v>
      </c>
      <c r="I155" s="3">
        <f t="shared" si="6"/>
        <v>1.4498616137960401</v>
      </c>
      <c r="J155" s="3">
        <f t="shared" si="7"/>
        <v>8.1332300542215741</v>
      </c>
      <c r="K155" s="3">
        <f t="shared" si="7"/>
        <v>-3.0145090857867096</v>
      </c>
      <c r="L155" s="3">
        <f t="shared" si="7"/>
        <v>13.113867576976368</v>
      </c>
      <c r="M155" s="3">
        <f t="shared" si="7"/>
        <v>1.8390578516460643</v>
      </c>
    </row>
    <row r="156" spans="1:13" x14ac:dyDescent="0.25">
      <c r="A156" t="s">
        <v>5</v>
      </c>
      <c r="B156" s="5">
        <v>2002</v>
      </c>
      <c r="C156" s="1">
        <v>71313</v>
      </c>
      <c r="D156" s="1">
        <v>21340</v>
      </c>
      <c r="E156" s="1">
        <v>28082</v>
      </c>
      <c r="F156" s="1">
        <v>30782</v>
      </c>
      <c r="G156" s="1">
        <v>40507</v>
      </c>
      <c r="H156" s="3">
        <f t="shared" si="6"/>
        <v>1.4424554826616682</v>
      </c>
      <c r="I156" s="3">
        <f t="shared" si="6"/>
        <v>1.4424542411509151</v>
      </c>
      <c r="J156" s="3">
        <f t="shared" si="7"/>
        <v>5.0104384133611291</v>
      </c>
      <c r="K156" s="3">
        <f t="shared" si="7"/>
        <v>-1.419345681640749</v>
      </c>
      <c r="L156" s="3">
        <f t="shared" si="7"/>
        <v>2.9453153123670361</v>
      </c>
      <c r="M156" s="3">
        <f t="shared" si="7"/>
        <v>-3.4557023984336688</v>
      </c>
    </row>
    <row r="157" spans="1:13" x14ac:dyDescent="0.25">
      <c r="A157" t="s">
        <v>5</v>
      </c>
      <c r="B157" s="5">
        <v>2003</v>
      </c>
      <c r="C157" s="1">
        <v>71916</v>
      </c>
      <c r="D157" s="1">
        <v>21839</v>
      </c>
      <c r="E157" s="1">
        <v>28111</v>
      </c>
      <c r="F157" s="1">
        <v>31328</v>
      </c>
      <c r="G157" s="1">
        <v>40325</v>
      </c>
      <c r="H157" s="3">
        <f t="shared" si="6"/>
        <v>1.4344979165712717</v>
      </c>
      <c r="I157" s="3">
        <f t="shared" si="6"/>
        <v>1.4344918359361105</v>
      </c>
      <c r="J157" s="3">
        <f t="shared" si="7"/>
        <v>9.353327085285823</v>
      </c>
      <c r="K157" s="3">
        <f t="shared" si="7"/>
        <v>0.41307599173849852</v>
      </c>
      <c r="L157" s="3">
        <f t="shared" si="7"/>
        <v>7.0950555519459613</v>
      </c>
      <c r="M157" s="3">
        <f t="shared" si="7"/>
        <v>-1.7972202335398979</v>
      </c>
    </row>
    <row r="158" spans="1:13" x14ac:dyDescent="0.25">
      <c r="A158" t="s">
        <v>5</v>
      </c>
      <c r="B158" s="5">
        <v>2004</v>
      </c>
      <c r="C158" s="1">
        <v>73065</v>
      </c>
      <c r="D158" s="1">
        <v>22153</v>
      </c>
      <c r="E158" s="1">
        <v>27765</v>
      </c>
      <c r="F158" s="1">
        <v>32283</v>
      </c>
      <c r="G158" s="1">
        <v>40461</v>
      </c>
      <c r="H158" s="3">
        <f t="shared" si="6"/>
        <v>1.4572744097864849</v>
      </c>
      <c r="I158" s="3">
        <f t="shared" si="6"/>
        <v>1.457266342517558</v>
      </c>
      <c r="J158" s="3">
        <f t="shared" si="7"/>
        <v>5.751179083291369</v>
      </c>
      <c r="K158" s="3">
        <f t="shared" si="7"/>
        <v>-4.9233396179431566</v>
      </c>
      <c r="L158" s="3">
        <f t="shared" si="7"/>
        <v>12.193564862104189</v>
      </c>
      <c r="M158" s="3">
        <f t="shared" si="7"/>
        <v>1.3490390576565758</v>
      </c>
    </row>
    <row r="159" spans="1:13" x14ac:dyDescent="0.25">
      <c r="A159" t="s">
        <v>5</v>
      </c>
      <c r="B159" s="5">
        <v>2005</v>
      </c>
      <c r="C159" s="1">
        <v>73899</v>
      </c>
      <c r="D159" s="1">
        <v>23058</v>
      </c>
      <c r="E159" s="1">
        <v>27953</v>
      </c>
      <c r="F159" s="1">
        <v>33753</v>
      </c>
      <c r="G159" s="1">
        <v>40918</v>
      </c>
      <c r="H159" s="3">
        <f t="shared" si="6"/>
        <v>1.4638303408795212</v>
      </c>
      <c r="I159" s="3">
        <f t="shared" si="6"/>
        <v>1.4638142596501269</v>
      </c>
      <c r="J159" s="3">
        <f t="shared" si="7"/>
        <v>16.340901909447947</v>
      </c>
      <c r="K159" s="3">
        <f t="shared" si="7"/>
        <v>2.7084458851071247</v>
      </c>
      <c r="L159" s="3">
        <f t="shared" si="7"/>
        <v>18.213920639345815</v>
      </c>
      <c r="M159" s="3">
        <f t="shared" si="7"/>
        <v>4.5179308469884383</v>
      </c>
    </row>
    <row r="160" spans="1:13" x14ac:dyDescent="0.25">
      <c r="A160" t="s">
        <v>5</v>
      </c>
      <c r="B160" s="5">
        <v>2006</v>
      </c>
      <c r="C160" s="1">
        <v>74777</v>
      </c>
      <c r="D160" s="1">
        <v>25009</v>
      </c>
      <c r="E160" s="1">
        <v>29366</v>
      </c>
      <c r="F160" s="1">
        <v>35789</v>
      </c>
      <c r="G160" s="1">
        <v>42024</v>
      </c>
      <c r="H160" s="3">
        <f t="shared" si="6"/>
        <v>1.4310448238634093</v>
      </c>
      <c r="I160" s="3">
        <f t="shared" si="6"/>
        <v>1.4310427024450045</v>
      </c>
      <c r="J160" s="3">
        <f t="shared" si="7"/>
        <v>33.845086304102701</v>
      </c>
      <c r="K160" s="3">
        <f t="shared" si="7"/>
        <v>20.219654419919131</v>
      </c>
      <c r="L160" s="3">
        <f t="shared" si="7"/>
        <v>24.128225639202405</v>
      </c>
      <c r="M160" s="3">
        <f t="shared" si="7"/>
        <v>10.811867637714467</v>
      </c>
    </row>
    <row r="161" spans="1:13" x14ac:dyDescent="0.25">
      <c r="A161" t="s">
        <v>5</v>
      </c>
      <c r="B161" s="5">
        <v>2007</v>
      </c>
      <c r="C161" s="1">
        <v>75556</v>
      </c>
      <c r="D161" s="1">
        <v>25769</v>
      </c>
      <c r="E161" s="1">
        <v>29424</v>
      </c>
      <c r="F161" s="1">
        <v>36518</v>
      </c>
      <c r="G161" s="1">
        <v>41697</v>
      </c>
      <c r="H161" s="3">
        <f t="shared" si="6"/>
        <v>1.4171291086188831</v>
      </c>
      <c r="I161" s="3">
        <f t="shared" si="6"/>
        <v>1.4171084828711256</v>
      </c>
      <c r="J161" s="3">
        <f t="shared" si="7"/>
        <v>12.15562397536889</v>
      </c>
      <c r="K161" s="3">
        <f t="shared" si="7"/>
        <v>0.79002928556830554</v>
      </c>
      <c r="L161" s="3">
        <f t="shared" si="7"/>
        <v>8.1477548967559876</v>
      </c>
      <c r="M161" s="3">
        <f t="shared" si="7"/>
        <v>-3.1125071387778203</v>
      </c>
    </row>
    <row r="162" spans="1:13" x14ac:dyDescent="0.25">
      <c r="A162" t="s">
        <v>5</v>
      </c>
      <c r="B162" s="5">
        <v>2008</v>
      </c>
      <c r="C162" s="1">
        <v>76380</v>
      </c>
      <c r="D162" s="1">
        <v>25488</v>
      </c>
      <c r="E162" s="1">
        <v>28026</v>
      </c>
      <c r="F162" s="1">
        <v>36548</v>
      </c>
      <c r="G162" s="1">
        <v>40188</v>
      </c>
      <c r="H162" s="3">
        <f t="shared" si="6"/>
        <v>1.4339296924042686</v>
      </c>
      <c r="I162" s="3">
        <f t="shared" si="6"/>
        <v>1.4339541853992721</v>
      </c>
      <c r="J162" s="3">
        <f t="shared" si="7"/>
        <v>-4.3618301059412445</v>
      </c>
      <c r="K162" s="3">
        <f t="shared" si="7"/>
        <v>-19.004893964110934</v>
      </c>
      <c r="L162" s="3">
        <f t="shared" si="7"/>
        <v>0.32860507147161044</v>
      </c>
      <c r="M162" s="3">
        <f t="shared" si="7"/>
        <v>-14.475861572775006</v>
      </c>
    </row>
    <row r="163" spans="1:13" x14ac:dyDescent="0.25">
      <c r="A163" t="s">
        <v>5</v>
      </c>
      <c r="B163" s="5">
        <v>2009</v>
      </c>
      <c r="C163" s="1">
        <v>76622</v>
      </c>
      <c r="D163" s="1">
        <v>25071</v>
      </c>
      <c r="E163" s="1">
        <v>27664</v>
      </c>
      <c r="F163" s="1">
        <v>36063</v>
      </c>
      <c r="G163" s="1">
        <v>39793</v>
      </c>
      <c r="H163" s="3">
        <f t="shared" si="6"/>
        <v>1.4384348450400861</v>
      </c>
      <c r="I163" s="3">
        <f t="shared" si="6"/>
        <v>1.4384398496240602</v>
      </c>
      <c r="J163" s="3">
        <f t="shared" si="7"/>
        <v>-6.544256120527292</v>
      </c>
      <c r="K163" s="3">
        <f t="shared" si="7"/>
        <v>-5.1666309855134429</v>
      </c>
      <c r="L163" s="3">
        <f t="shared" si="7"/>
        <v>-5.3080879938710801</v>
      </c>
      <c r="M163" s="3">
        <f t="shared" si="7"/>
        <v>-3.9315218473176206</v>
      </c>
    </row>
    <row r="164" spans="1:13" x14ac:dyDescent="0.25">
      <c r="A164" t="s">
        <v>5</v>
      </c>
      <c r="B164" s="5">
        <v>2010</v>
      </c>
      <c r="C164" s="1">
        <v>77483</v>
      </c>
      <c r="D164" s="1">
        <v>25508</v>
      </c>
      <c r="E164" s="1">
        <v>27698</v>
      </c>
      <c r="F164" s="1">
        <v>37015</v>
      </c>
      <c r="G164" s="1">
        <v>40193</v>
      </c>
      <c r="H164" s="3">
        <f t="shared" si="6"/>
        <v>1.4511133761957034</v>
      </c>
      <c r="I164" s="3">
        <f t="shared" si="6"/>
        <v>1.4511156040147304</v>
      </c>
      <c r="J164" s="3">
        <f t="shared" si="7"/>
        <v>6.9721989549679009</v>
      </c>
      <c r="K164" s="3">
        <f t="shared" si="7"/>
        <v>0.49161364950842668</v>
      </c>
      <c r="L164" s="3">
        <f t="shared" si="7"/>
        <v>10.55929900451984</v>
      </c>
      <c r="M164" s="3">
        <f t="shared" si="7"/>
        <v>4.0208076797426884</v>
      </c>
    </row>
    <row r="165" spans="1:13" x14ac:dyDescent="0.25">
      <c r="A165" t="s">
        <v>5</v>
      </c>
      <c r="B165" s="5">
        <v>2011</v>
      </c>
      <c r="C165" s="1">
        <v>78678</v>
      </c>
      <c r="D165" s="1">
        <v>26121</v>
      </c>
      <c r="E165" s="1">
        <v>27497</v>
      </c>
      <c r="F165" s="1">
        <v>38464</v>
      </c>
      <c r="G165" s="1">
        <v>40490</v>
      </c>
      <c r="H165" s="3">
        <f t="shared" si="6"/>
        <v>1.4725316794915968</v>
      </c>
      <c r="I165" s="3">
        <f t="shared" si="6"/>
        <v>1.4725242753754955</v>
      </c>
      <c r="J165" s="3">
        <f t="shared" si="7"/>
        <v>9.6126705347342245</v>
      </c>
      <c r="K165" s="3">
        <f t="shared" si="7"/>
        <v>-2.9027366596866333</v>
      </c>
      <c r="L165" s="3">
        <f t="shared" si="7"/>
        <v>15.658516817506385</v>
      </c>
      <c r="M165" s="3">
        <f t="shared" si="7"/>
        <v>2.9557385614410236</v>
      </c>
    </row>
    <row r="166" spans="1:13" x14ac:dyDescent="0.25">
      <c r="A166" t="s">
        <v>5</v>
      </c>
      <c r="B166" s="5">
        <v>2012</v>
      </c>
      <c r="C166" s="1">
        <v>79601</v>
      </c>
      <c r="D166" s="1">
        <v>26236</v>
      </c>
      <c r="E166" s="1">
        <v>27053</v>
      </c>
      <c r="F166" s="1">
        <v>38508</v>
      </c>
      <c r="G166" s="1">
        <v>39707</v>
      </c>
      <c r="H166" s="3">
        <f t="shared" si="6"/>
        <v>1.4677542308278702</v>
      </c>
      <c r="I166" s="3">
        <f t="shared" si="6"/>
        <v>1.4677484936975567</v>
      </c>
      <c r="J166" s="3">
        <f t="shared" si="7"/>
        <v>1.7610351824203008</v>
      </c>
      <c r="K166" s="3">
        <f t="shared" si="7"/>
        <v>-6.4588864239735422</v>
      </c>
      <c r="L166" s="3">
        <f t="shared" si="7"/>
        <v>0.45757071547418704</v>
      </c>
      <c r="M166" s="3">
        <f t="shared" si="7"/>
        <v>-7.735243269943215</v>
      </c>
    </row>
    <row r="167" spans="1:13" x14ac:dyDescent="0.25">
      <c r="A167" t="s">
        <v>5</v>
      </c>
      <c r="B167" s="5">
        <v>2013</v>
      </c>
      <c r="C167" s="1">
        <v>81834</v>
      </c>
      <c r="D167" s="1">
        <v>26115</v>
      </c>
      <c r="E167" s="1">
        <v>26542</v>
      </c>
      <c r="F167" s="1">
        <v>39795</v>
      </c>
      <c r="G167" s="1">
        <v>40446</v>
      </c>
      <c r="H167" s="3">
        <f t="shared" si="6"/>
        <v>1.523836875358989</v>
      </c>
      <c r="I167" s="3">
        <f t="shared" si="6"/>
        <v>1.5238489940471704</v>
      </c>
      <c r="J167" s="3">
        <f t="shared" si="7"/>
        <v>-1.8447934136301303</v>
      </c>
      <c r="K167" s="3">
        <f t="shared" si="7"/>
        <v>-7.5555391268990579</v>
      </c>
      <c r="L167" s="3">
        <f t="shared" si="7"/>
        <v>13.368650669990689</v>
      </c>
      <c r="M167" s="3">
        <f t="shared" si="7"/>
        <v>7.4445311909738798</v>
      </c>
    </row>
    <row r="168" spans="1:13" x14ac:dyDescent="0.25">
      <c r="A168" t="s">
        <v>5</v>
      </c>
      <c r="B168" s="5">
        <v>2013</v>
      </c>
      <c r="C168" s="1">
        <v>80129</v>
      </c>
      <c r="D168" s="1">
        <v>26761</v>
      </c>
      <c r="E168" s="1">
        <v>27199</v>
      </c>
      <c r="F168" s="1">
        <v>39289</v>
      </c>
      <c r="G168" s="1">
        <v>39932</v>
      </c>
      <c r="H168" s="3">
        <f t="shared" si="6"/>
        <v>1.4681439408093868</v>
      </c>
      <c r="I168" s="3">
        <f t="shared" si="6"/>
        <v>1.4681422111107025</v>
      </c>
      <c r="J168" s="3">
        <f t="shared" si="7"/>
        <v>9.8946965345587223</v>
      </c>
      <c r="K168" s="3">
        <f t="shared" si="7"/>
        <v>9.9012885238489723</v>
      </c>
      <c r="L168" s="3">
        <f t="shared" si="7"/>
        <v>-5.0860660887046105</v>
      </c>
      <c r="M168" s="3">
        <f t="shared" si="7"/>
        <v>-5.0833209711714566</v>
      </c>
    </row>
    <row r="169" spans="1:13" x14ac:dyDescent="0.25">
      <c r="A169" t="s">
        <v>5</v>
      </c>
      <c r="B169" s="5">
        <v>2014</v>
      </c>
      <c r="C169" s="1">
        <v>81583</v>
      </c>
      <c r="D169" s="1">
        <v>27298</v>
      </c>
      <c r="E169" s="1">
        <v>27298</v>
      </c>
      <c r="F169" s="1">
        <v>41376</v>
      </c>
      <c r="G169" s="1">
        <v>41376</v>
      </c>
      <c r="H169" s="3">
        <f t="shared" si="6"/>
        <v>1.5157154370283537</v>
      </c>
      <c r="I169" s="3">
        <f t="shared" si="6"/>
        <v>1.5157154370283537</v>
      </c>
      <c r="J169" s="3">
        <f t="shared" si="7"/>
        <v>8.0266058816935271</v>
      </c>
      <c r="K169" s="3">
        <f t="shared" si="7"/>
        <v>1.4559358799956179</v>
      </c>
      <c r="L169" s="3">
        <f t="shared" si="7"/>
        <v>21.247677466975468</v>
      </c>
      <c r="M169" s="3">
        <f t="shared" si="7"/>
        <v>14.464589802664563</v>
      </c>
    </row>
    <row r="170" spans="1:13" x14ac:dyDescent="0.25">
      <c r="A170" t="s">
        <v>17</v>
      </c>
      <c r="B170" s="5">
        <v>1974</v>
      </c>
      <c r="C170" s="1">
        <v>23744</v>
      </c>
      <c r="D170" s="1">
        <v>5601</v>
      </c>
      <c r="E170" s="1">
        <v>24259</v>
      </c>
      <c r="F170" s="1">
        <v>7603</v>
      </c>
      <c r="G170" s="1">
        <v>32931</v>
      </c>
      <c r="H170" s="3">
        <f>F170/D170</f>
        <v>1.3574361721121229</v>
      </c>
      <c r="I170" s="3">
        <f>G170/E170</f>
        <v>1.3574755760748589</v>
      </c>
      <c r="J170" s="3">
        <v>0</v>
      </c>
      <c r="K170" s="3">
        <v>0</v>
      </c>
      <c r="L170" s="3">
        <v>0</v>
      </c>
      <c r="M170" s="3">
        <v>0</v>
      </c>
    </row>
    <row r="171" spans="1:13" x14ac:dyDescent="0.25">
      <c r="A171" t="s">
        <v>17</v>
      </c>
      <c r="B171" s="5">
        <v>1975</v>
      </c>
      <c r="C171" s="1">
        <v>24324</v>
      </c>
      <c r="D171" s="1">
        <v>5967</v>
      </c>
      <c r="E171" s="1">
        <v>23882</v>
      </c>
      <c r="F171" s="1">
        <v>8119</v>
      </c>
      <c r="G171" s="1">
        <v>32495</v>
      </c>
      <c r="H171" s="3">
        <f t="shared" ref="H171:I211" si="8">F171/D171</f>
        <v>1.3606502430031842</v>
      </c>
      <c r="I171" s="3">
        <f t="shared" si="8"/>
        <v>1.3606481869190186</v>
      </c>
      <c r="J171" s="3">
        <f>(D171/D170-1)*400</f>
        <v>26.138189608998363</v>
      </c>
      <c r="K171" s="3">
        <f>(E171/E170-1)*400</f>
        <v>-6.2162496393091349</v>
      </c>
      <c r="L171" s="3">
        <f>(F171/F170-1)*400</f>
        <v>27.147178745232114</v>
      </c>
      <c r="M171" s="3">
        <f>(G171/G170-1)*400</f>
        <v>-5.2959217758343335</v>
      </c>
    </row>
    <row r="172" spans="1:13" x14ac:dyDescent="0.25">
      <c r="A172" t="s">
        <v>17</v>
      </c>
      <c r="B172" s="5">
        <v>1976</v>
      </c>
      <c r="C172" s="1">
        <v>25090</v>
      </c>
      <c r="D172" s="1">
        <v>6271</v>
      </c>
      <c r="E172" s="1">
        <v>23733</v>
      </c>
      <c r="F172" s="1">
        <v>8732</v>
      </c>
      <c r="G172" s="1">
        <v>33047</v>
      </c>
      <c r="H172" s="3">
        <f t="shared" si="8"/>
        <v>1.3924413969063945</v>
      </c>
      <c r="I172" s="3">
        <f t="shared" si="8"/>
        <v>1.3924493321535414</v>
      </c>
      <c r="J172" s="3">
        <f>(D172/D171-1)*400</f>
        <v>20.378749790514483</v>
      </c>
      <c r="K172" s="3">
        <f>(E172/E171-1)*400</f>
        <v>-2.495603383301237</v>
      </c>
      <c r="L172" s="3">
        <f>(F172/F171-1)*400</f>
        <v>30.200763640842432</v>
      </c>
      <c r="M172" s="3">
        <f>(G172/G171-1)*400</f>
        <v>6.7948915217725947</v>
      </c>
    </row>
    <row r="173" spans="1:13" x14ac:dyDescent="0.25">
      <c r="A173" t="s">
        <v>17</v>
      </c>
      <c r="B173" s="5">
        <v>1977</v>
      </c>
      <c r="C173" s="1">
        <v>25743</v>
      </c>
      <c r="D173" s="1">
        <v>6759</v>
      </c>
      <c r="E173" s="1">
        <v>24061</v>
      </c>
      <c r="F173" s="1">
        <v>9338</v>
      </c>
      <c r="G173" s="1">
        <v>33242</v>
      </c>
      <c r="H173" s="3">
        <f t="shared" si="8"/>
        <v>1.381565320313656</v>
      </c>
      <c r="I173" s="3">
        <f t="shared" si="8"/>
        <v>1.3815718382444619</v>
      </c>
      <c r="J173" s="3">
        <f t="shared" ref="J173:M211" si="9">(D173/D172-1)*400</f>
        <v>31.127411896029322</v>
      </c>
      <c r="K173" s="3">
        <f t="shared" si="9"/>
        <v>5.528167530442829</v>
      </c>
      <c r="L173" s="3">
        <f t="shared" si="9"/>
        <v>27.759963353183714</v>
      </c>
      <c r="M173" s="3">
        <f t="shared" si="9"/>
        <v>2.3602747601900731</v>
      </c>
    </row>
    <row r="174" spans="1:13" x14ac:dyDescent="0.25">
      <c r="A174" t="s">
        <v>17</v>
      </c>
      <c r="B174" s="5">
        <v>1978</v>
      </c>
      <c r="C174" s="1">
        <v>27597</v>
      </c>
      <c r="D174" s="1">
        <v>7305</v>
      </c>
      <c r="E174" s="1">
        <v>24336</v>
      </c>
      <c r="F174" s="1">
        <v>10182</v>
      </c>
      <c r="G174" s="1">
        <v>33920</v>
      </c>
      <c r="H174" s="3">
        <f t="shared" si="8"/>
        <v>1.3938398357289528</v>
      </c>
      <c r="I174" s="3">
        <f t="shared" si="8"/>
        <v>1.393819855358317</v>
      </c>
      <c r="J174" s="3">
        <f t="shared" si="9"/>
        <v>32.312472259209898</v>
      </c>
      <c r="K174" s="3">
        <f t="shared" si="9"/>
        <v>4.5717135613648985</v>
      </c>
      <c r="L174" s="3">
        <f t="shared" si="9"/>
        <v>36.153351895480853</v>
      </c>
      <c r="M174" s="3">
        <f t="shared" si="9"/>
        <v>8.1583538896576435</v>
      </c>
    </row>
    <row r="175" spans="1:13" x14ac:dyDescent="0.25">
      <c r="A175" t="s">
        <v>17</v>
      </c>
      <c r="B175" s="5">
        <v>1979</v>
      </c>
      <c r="C175" s="1">
        <v>30357</v>
      </c>
      <c r="D175" s="1">
        <v>7797</v>
      </c>
      <c r="E175" s="1">
        <v>23725</v>
      </c>
      <c r="F175" s="1">
        <v>10967</v>
      </c>
      <c r="G175" s="1">
        <v>33371</v>
      </c>
      <c r="H175" s="3">
        <f t="shared" si="8"/>
        <v>1.4065666281903295</v>
      </c>
      <c r="I175" s="3">
        <f t="shared" si="8"/>
        <v>1.4065753424657534</v>
      </c>
      <c r="J175" s="3">
        <f t="shared" si="9"/>
        <v>26.940451745379868</v>
      </c>
      <c r="K175" s="3">
        <f t="shared" si="9"/>
        <v>-10.042735042735051</v>
      </c>
      <c r="L175" s="3">
        <f t="shared" si="9"/>
        <v>30.838735022588892</v>
      </c>
      <c r="M175" s="3">
        <f t="shared" si="9"/>
        <v>-6.4740566037735814</v>
      </c>
    </row>
    <row r="176" spans="1:13" x14ac:dyDescent="0.25">
      <c r="A176" t="s">
        <v>17</v>
      </c>
      <c r="B176" s="5">
        <v>1980</v>
      </c>
      <c r="C176" s="1">
        <v>30886</v>
      </c>
      <c r="D176" s="1">
        <v>8590</v>
      </c>
      <c r="E176" s="1">
        <v>23506</v>
      </c>
      <c r="F176" s="1">
        <v>12012</v>
      </c>
      <c r="G176" s="1">
        <v>32870</v>
      </c>
      <c r="H176" s="3">
        <f t="shared" si="8"/>
        <v>1.3983701979045402</v>
      </c>
      <c r="I176" s="3">
        <f t="shared" si="8"/>
        <v>1.39836637454267</v>
      </c>
      <c r="J176" s="3">
        <f t="shared" si="9"/>
        <v>40.682313710401452</v>
      </c>
      <c r="K176" s="3">
        <f t="shared" si="9"/>
        <v>-3.6923076923077058</v>
      </c>
      <c r="L176" s="3">
        <f t="shared" si="9"/>
        <v>38.114343029087294</v>
      </c>
      <c r="M176" s="3">
        <f t="shared" si="9"/>
        <v>-6.0052141080578991</v>
      </c>
    </row>
    <row r="177" spans="1:13" x14ac:dyDescent="0.25">
      <c r="A177" t="s">
        <v>17</v>
      </c>
      <c r="B177" s="5">
        <v>1981</v>
      </c>
      <c r="C177" s="1">
        <v>31285</v>
      </c>
      <c r="D177" s="1">
        <v>9400</v>
      </c>
      <c r="E177" s="1">
        <v>23486</v>
      </c>
      <c r="F177" s="1">
        <v>12866</v>
      </c>
      <c r="G177" s="1">
        <v>32147</v>
      </c>
      <c r="H177" s="3">
        <f t="shared" si="8"/>
        <v>1.3687234042553191</v>
      </c>
      <c r="I177" s="3">
        <f t="shared" si="8"/>
        <v>1.3687728859746231</v>
      </c>
      <c r="J177" s="3">
        <f t="shared" si="9"/>
        <v>37.718277066356265</v>
      </c>
      <c r="K177" s="3">
        <f t="shared" si="9"/>
        <v>-0.34033863694373778</v>
      </c>
      <c r="L177" s="3">
        <f t="shared" si="9"/>
        <v>28.438228438228474</v>
      </c>
      <c r="M177" s="3">
        <f t="shared" si="9"/>
        <v>-8.7982963188317775</v>
      </c>
    </row>
    <row r="178" spans="1:13" x14ac:dyDescent="0.25">
      <c r="A178" t="s">
        <v>17</v>
      </c>
      <c r="B178" s="5">
        <v>1982</v>
      </c>
      <c r="C178" s="1">
        <v>31586</v>
      </c>
      <c r="D178" s="1">
        <v>10030</v>
      </c>
      <c r="E178" s="1">
        <v>23634</v>
      </c>
      <c r="F178" s="1">
        <v>13698</v>
      </c>
      <c r="G178" s="1">
        <v>32278</v>
      </c>
      <c r="H178" s="3">
        <f t="shared" si="8"/>
        <v>1.3657028913260219</v>
      </c>
      <c r="I178" s="3">
        <f t="shared" si="8"/>
        <v>1.3657442667343658</v>
      </c>
      <c r="J178" s="3">
        <f t="shared" si="9"/>
        <v>26.8085106382979</v>
      </c>
      <c r="K178" s="3">
        <f t="shared" si="9"/>
        <v>2.5206506003576656</v>
      </c>
      <c r="L178" s="3">
        <f t="shared" si="9"/>
        <v>25.866625213741656</v>
      </c>
      <c r="M178" s="3">
        <f t="shared" si="9"/>
        <v>1.6300121317696536</v>
      </c>
    </row>
    <row r="179" spans="1:13" x14ac:dyDescent="0.25">
      <c r="A179" t="s">
        <v>17</v>
      </c>
      <c r="B179" s="5">
        <v>1983</v>
      </c>
      <c r="C179" s="1">
        <v>32128</v>
      </c>
      <c r="D179" s="1">
        <v>10682</v>
      </c>
      <c r="E179" s="1">
        <v>24156</v>
      </c>
      <c r="F179" s="1">
        <v>14409</v>
      </c>
      <c r="G179" s="1">
        <v>32584</v>
      </c>
      <c r="H179" s="3">
        <f t="shared" si="8"/>
        <v>1.3489046994944767</v>
      </c>
      <c r="I179" s="3">
        <f t="shared" si="8"/>
        <v>1.3488988243086604</v>
      </c>
      <c r="J179" s="3">
        <f t="shared" si="9"/>
        <v>26.001994017946117</v>
      </c>
      <c r="K179" s="3">
        <f t="shared" si="9"/>
        <v>8.8347296268088016</v>
      </c>
      <c r="L179" s="3">
        <f t="shared" si="9"/>
        <v>20.762155059132681</v>
      </c>
      <c r="M179" s="3">
        <f t="shared" si="9"/>
        <v>3.7920565090773906</v>
      </c>
    </row>
    <row r="180" spans="1:13" x14ac:dyDescent="0.25">
      <c r="A180" t="s">
        <v>17</v>
      </c>
      <c r="B180" s="5">
        <v>1984</v>
      </c>
      <c r="C180" s="1">
        <v>32988</v>
      </c>
      <c r="D180" s="1">
        <v>11365</v>
      </c>
      <c r="E180" s="1">
        <v>24674</v>
      </c>
      <c r="F180" s="1">
        <v>15538</v>
      </c>
      <c r="G180" s="1">
        <v>33734</v>
      </c>
      <c r="H180" s="3">
        <f t="shared" si="8"/>
        <v>1.367179938407391</v>
      </c>
      <c r="I180" s="3">
        <f t="shared" si="8"/>
        <v>1.3671881332576801</v>
      </c>
      <c r="J180" s="3">
        <f t="shared" si="9"/>
        <v>25.575734881108403</v>
      </c>
      <c r="K180" s="3">
        <f t="shared" si="9"/>
        <v>8.577579069382324</v>
      </c>
      <c r="L180" s="3">
        <f t="shared" si="9"/>
        <v>31.341522659448984</v>
      </c>
      <c r="M180" s="3">
        <f t="shared" si="9"/>
        <v>14.117358212619724</v>
      </c>
    </row>
    <row r="181" spans="1:13" x14ac:dyDescent="0.25">
      <c r="A181" t="s">
        <v>17</v>
      </c>
      <c r="B181" s="5">
        <v>1985</v>
      </c>
      <c r="C181" s="1">
        <v>33900</v>
      </c>
      <c r="D181" s="1">
        <v>12115</v>
      </c>
      <c r="E181" s="1">
        <v>25429</v>
      </c>
      <c r="F181" s="1">
        <v>16723</v>
      </c>
      <c r="G181" s="1">
        <v>35101</v>
      </c>
      <c r="H181" s="3">
        <f t="shared" si="8"/>
        <v>1.3803549319026001</v>
      </c>
      <c r="I181" s="3">
        <f t="shared" si="8"/>
        <v>1.3803531401156159</v>
      </c>
      <c r="J181" s="3">
        <f t="shared" si="9"/>
        <v>26.396832380114343</v>
      </c>
      <c r="K181" s="3">
        <f t="shared" si="9"/>
        <v>12.239604441922669</v>
      </c>
      <c r="L181" s="3">
        <f t="shared" si="9"/>
        <v>30.505856609602233</v>
      </c>
      <c r="M181" s="3">
        <f t="shared" si="9"/>
        <v>16.209165826762284</v>
      </c>
    </row>
    <row r="182" spans="1:13" x14ac:dyDescent="0.25">
      <c r="A182" t="s">
        <v>17</v>
      </c>
      <c r="B182" s="5">
        <v>1986</v>
      </c>
      <c r="C182" s="1">
        <v>34576</v>
      </c>
      <c r="D182" s="1">
        <v>12385</v>
      </c>
      <c r="E182" s="1">
        <v>25534</v>
      </c>
      <c r="F182" s="1">
        <v>17445</v>
      </c>
      <c r="G182" s="1">
        <v>35965</v>
      </c>
      <c r="H182" s="3">
        <f t="shared" si="8"/>
        <v>1.4085587404117885</v>
      </c>
      <c r="I182" s="3">
        <f t="shared" si="8"/>
        <v>1.4085141380120623</v>
      </c>
      <c r="J182" s="3">
        <f t="shared" si="9"/>
        <v>8.9145687164672083</v>
      </c>
      <c r="K182" s="3">
        <f t="shared" si="9"/>
        <v>1.6516575563333191</v>
      </c>
      <c r="L182" s="3">
        <f t="shared" si="9"/>
        <v>17.269628655145564</v>
      </c>
      <c r="M182" s="3">
        <f t="shared" si="9"/>
        <v>9.8458733369419349</v>
      </c>
    </row>
    <row r="183" spans="1:13" x14ac:dyDescent="0.25">
      <c r="A183" t="s">
        <v>17</v>
      </c>
      <c r="B183" s="5">
        <v>1987</v>
      </c>
      <c r="C183" s="1">
        <v>35608</v>
      </c>
      <c r="D183" s="1">
        <v>12857</v>
      </c>
      <c r="E183" s="1">
        <v>25640</v>
      </c>
      <c r="F183" s="1">
        <v>18303</v>
      </c>
      <c r="G183" s="1">
        <v>36501</v>
      </c>
      <c r="H183" s="3">
        <f t="shared" si="8"/>
        <v>1.423582484249825</v>
      </c>
      <c r="I183" s="3">
        <f t="shared" si="8"/>
        <v>1.4235959438377535</v>
      </c>
      <c r="J183" s="3">
        <f t="shared" si="9"/>
        <v>15.244247073072259</v>
      </c>
      <c r="K183" s="3">
        <f t="shared" si="9"/>
        <v>1.6605310566303544</v>
      </c>
      <c r="L183" s="3">
        <f t="shared" si="9"/>
        <v>19.673258813413597</v>
      </c>
      <c r="M183" s="3">
        <f t="shared" si="9"/>
        <v>5.9613513137772856</v>
      </c>
    </row>
    <row r="184" spans="1:13" x14ac:dyDescent="0.25">
      <c r="A184" t="s">
        <v>17</v>
      </c>
      <c r="B184" s="5">
        <v>1988</v>
      </c>
      <c r="C184" s="1">
        <v>35699</v>
      </c>
      <c r="D184" s="1">
        <v>13944</v>
      </c>
      <c r="E184" s="1">
        <v>26824</v>
      </c>
      <c r="F184" s="1">
        <v>19275</v>
      </c>
      <c r="G184" s="1">
        <v>37079</v>
      </c>
      <c r="H184" s="3">
        <f t="shared" si="8"/>
        <v>1.3823149741824441</v>
      </c>
      <c r="I184" s="3">
        <f t="shared" si="8"/>
        <v>1.3823068893528183</v>
      </c>
      <c r="J184" s="3">
        <f t="shared" si="9"/>
        <v>33.818153535039301</v>
      </c>
      <c r="K184" s="3">
        <f t="shared" si="9"/>
        <v>18.471138845553803</v>
      </c>
      <c r="L184" s="3">
        <f t="shared" si="9"/>
        <v>21.24241927552859</v>
      </c>
      <c r="M184" s="3">
        <f t="shared" si="9"/>
        <v>6.3340730390947897</v>
      </c>
    </row>
    <row r="185" spans="1:13" x14ac:dyDescent="0.25">
      <c r="A185" t="s">
        <v>17</v>
      </c>
      <c r="B185" s="5">
        <v>1989</v>
      </c>
      <c r="C185" s="1">
        <v>36823</v>
      </c>
      <c r="D185" s="1">
        <v>14680</v>
      </c>
      <c r="E185" s="1">
        <v>27072</v>
      </c>
      <c r="F185" s="1">
        <v>20620</v>
      </c>
      <c r="G185" s="1">
        <v>38026</v>
      </c>
      <c r="H185" s="3">
        <f t="shared" si="8"/>
        <v>1.4046321525885559</v>
      </c>
      <c r="I185" s="3">
        <f t="shared" si="8"/>
        <v>1.4046247044917257</v>
      </c>
      <c r="J185" s="3">
        <f t="shared" si="9"/>
        <v>21.113023522662111</v>
      </c>
      <c r="K185" s="3">
        <f t="shared" si="9"/>
        <v>3.6981807336712968</v>
      </c>
      <c r="L185" s="3">
        <f t="shared" si="9"/>
        <v>27.911802853437084</v>
      </c>
      <c r="M185" s="3">
        <f t="shared" si="9"/>
        <v>10.21602524339924</v>
      </c>
    </row>
    <row r="186" spans="1:13" x14ac:dyDescent="0.25">
      <c r="A186" t="s">
        <v>17</v>
      </c>
      <c r="B186" s="5">
        <v>1990</v>
      </c>
      <c r="C186" s="1">
        <v>37463</v>
      </c>
      <c r="D186" s="1">
        <v>15132</v>
      </c>
      <c r="E186" s="1">
        <v>26594</v>
      </c>
      <c r="F186" s="1">
        <v>21340</v>
      </c>
      <c r="G186" s="1">
        <v>37504</v>
      </c>
      <c r="H186" s="3">
        <f t="shared" si="8"/>
        <v>1.4102564102564104</v>
      </c>
      <c r="I186" s="3">
        <f t="shared" si="8"/>
        <v>1.410242911935023</v>
      </c>
      <c r="J186" s="3">
        <f t="shared" si="9"/>
        <v>12.316076294277956</v>
      </c>
      <c r="K186" s="3">
        <f t="shared" si="9"/>
        <v>-7.0626477541371191</v>
      </c>
      <c r="L186" s="3">
        <f t="shared" si="9"/>
        <v>13.967022308438448</v>
      </c>
      <c r="M186" s="3">
        <f t="shared" si="9"/>
        <v>-5.4909798558880674</v>
      </c>
    </row>
    <row r="187" spans="1:13" x14ac:dyDescent="0.25">
      <c r="A187" t="s">
        <v>17</v>
      </c>
      <c r="B187" s="5">
        <v>1991</v>
      </c>
      <c r="C187" s="1">
        <v>37996</v>
      </c>
      <c r="D187" s="1">
        <v>15712</v>
      </c>
      <c r="E187" s="1">
        <v>26644</v>
      </c>
      <c r="F187" s="1">
        <v>21847</v>
      </c>
      <c r="G187" s="1">
        <v>37047</v>
      </c>
      <c r="H187" s="3">
        <f t="shared" si="8"/>
        <v>1.3904658859470469</v>
      </c>
      <c r="I187" s="3">
        <f t="shared" si="8"/>
        <v>1.3904443777210629</v>
      </c>
      <c r="J187" s="3">
        <f t="shared" si="9"/>
        <v>15.331747290510211</v>
      </c>
      <c r="K187" s="3">
        <f t="shared" si="9"/>
        <v>0.75204933443631106</v>
      </c>
      <c r="L187" s="3">
        <f t="shared" si="9"/>
        <v>9.5032802249296999</v>
      </c>
      <c r="M187" s="3">
        <f t="shared" si="9"/>
        <v>-4.8741467576791653</v>
      </c>
    </row>
    <row r="188" spans="1:13" x14ac:dyDescent="0.25">
      <c r="A188" t="s">
        <v>17</v>
      </c>
      <c r="B188" s="5">
        <v>1992</v>
      </c>
      <c r="C188" s="1">
        <v>39104</v>
      </c>
      <c r="D188" s="1">
        <v>15814</v>
      </c>
      <c r="E188" s="1">
        <v>26154</v>
      </c>
      <c r="F188" s="1">
        <v>22369</v>
      </c>
      <c r="G188" s="1">
        <v>36994</v>
      </c>
      <c r="H188" s="3">
        <f t="shared" si="8"/>
        <v>1.4145061338054887</v>
      </c>
      <c r="I188" s="3">
        <f t="shared" si="8"/>
        <v>1.4144681501873519</v>
      </c>
      <c r="J188" s="3">
        <f t="shared" si="9"/>
        <v>2.5967413441954967</v>
      </c>
      <c r="K188" s="3">
        <f t="shared" si="9"/>
        <v>-7.356252814892672</v>
      </c>
      <c r="L188" s="3">
        <f t="shared" si="9"/>
        <v>9.557376298805309</v>
      </c>
      <c r="M188" s="3">
        <f t="shared" si="9"/>
        <v>-0.57224606580827952</v>
      </c>
    </row>
    <row r="189" spans="1:13" x14ac:dyDescent="0.25">
      <c r="A189" t="s">
        <v>17</v>
      </c>
      <c r="B189" s="5">
        <v>1993</v>
      </c>
      <c r="C189" s="1">
        <v>39451</v>
      </c>
      <c r="D189" s="1">
        <v>16102</v>
      </c>
      <c r="E189" s="1">
        <v>25987</v>
      </c>
      <c r="F189" s="1">
        <v>23805</v>
      </c>
      <c r="G189" s="1">
        <v>38419</v>
      </c>
      <c r="H189" s="3">
        <f t="shared" si="8"/>
        <v>1.4783877779157868</v>
      </c>
      <c r="I189" s="3">
        <f t="shared" si="8"/>
        <v>1.4783930426751837</v>
      </c>
      <c r="J189" s="3">
        <f t="shared" si="9"/>
        <v>7.284684456810453</v>
      </c>
      <c r="K189" s="3">
        <f t="shared" si="9"/>
        <v>-2.5541026229257469</v>
      </c>
      <c r="L189" s="3">
        <f t="shared" si="9"/>
        <v>25.67839420626763</v>
      </c>
      <c r="M189" s="3">
        <f t="shared" si="9"/>
        <v>15.407903984429883</v>
      </c>
    </row>
    <row r="190" spans="1:13" x14ac:dyDescent="0.25">
      <c r="A190" t="s">
        <v>17</v>
      </c>
      <c r="B190" s="5">
        <v>1994</v>
      </c>
      <c r="C190" s="1">
        <v>39805</v>
      </c>
      <c r="D190" s="1">
        <v>16462</v>
      </c>
      <c r="E190" s="1">
        <v>26025</v>
      </c>
      <c r="F190" s="1">
        <v>24432</v>
      </c>
      <c r="G190" s="1">
        <v>38625</v>
      </c>
      <c r="H190" s="3">
        <f t="shared" si="8"/>
        <v>1.4841453043372617</v>
      </c>
      <c r="I190" s="3">
        <f t="shared" si="8"/>
        <v>1.484149855907781</v>
      </c>
      <c r="J190" s="3">
        <f t="shared" si="9"/>
        <v>8.942988448639877</v>
      </c>
      <c r="K190" s="3">
        <f t="shared" si="9"/>
        <v>0.5849078385346651</v>
      </c>
      <c r="L190" s="3">
        <f t="shared" si="9"/>
        <v>10.535601764335212</v>
      </c>
      <c r="M190" s="3">
        <f t="shared" si="9"/>
        <v>2.1447721179624679</v>
      </c>
    </row>
    <row r="191" spans="1:13" x14ac:dyDescent="0.25">
      <c r="A191" t="s">
        <v>17</v>
      </c>
      <c r="B191" s="5">
        <v>1995</v>
      </c>
      <c r="C191" s="1">
        <v>40300</v>
      </c>
      <c r="D191" s="1">
        <v>17042</v>
      </c>
      <c r="E191" s="1">
        <v>26308</v>
      </c>
      <c r="F191" s="1">
        <v>25408</v>
      </c>
      <c r="G191" s="1">
        <v>39223</v>
      </c>
      <c r="H191" s="3">
        <f t="shared" si="8"/>
        <v>1.4909048233775379</v>
      </c>
      <c r="I191" s="3">
        <f t="shared" si="8"/>
        <v>1.4909153109320359</v>
      </c>
      <c r="J191" s="3">
        <f t="shared" si="9"/>
        <v>14.093062811323076</v>
      </c>
      <c r="K191" s="3">
        <f t="shared" si="9"/>
        <v>4.3496637848222441</v>
      </c>
      <c r="L191" s="3">
        <f t="shared" si="9"/>
        <v>15.979043876882759</v>
      </c>
      <c r="M191" s="3">
        <f t="shared" si="9"/>
        <v>6.1928802588997023</v>
      </c>
    </row>
    <row r="192" spans="1:13" x14ac:dyDescent="0.25">
      <c r="A192" t="s">
        <v>17</v>
      </c>
      <c r="B192" s="5">
        <v>1996</v>
      </c>
      <c r="C192" s="1">
        <v>41173</v>
      </c>
      <c r="D192" s="1">
        <v>17613</v>
      </c>
      <c r="E192" s="1">
        <v>26473</v>
      </c>
      <c r="F192" s="1">
        <v>26121</v>
      </c>
      <c r="G192" s="1">
        <v>39261</v>
      </c>
      <c r="H192" s="3">
        <f t="shared" si="8"/>
        <v>1.4830522909214785</v>
      </c>
      <c r="I192" s="3">
        <f t="shared" si="8"/>
        <v>1.4830582102519547</v>
      </c>
      <c r="J192" s="3">
        <f t="shared" si="9"/>
        <v>13.402182842389365</v>
      </c>
      <c r="K192" s="3">
        <f t="shared" si="9"/>
        <v>2.508742587806001</v>
      </c>
      <c r="L192" s="3">
        <f t="shared" si="9"/>
        <v>11.224811083123409</v>
      </c>
      <c r="M192" s="3">
        <f t="shared" si="9"/>
        <v>0.38752772607910657</v>
      </c>
    </row>
    <row r="193" spans="1:13" x14ac:dyDescent="0.25">
      <c r="A193" t="s">
        <v>17</v>
      </c>
      <c r="B193" s="5">
        <v>1997</v>
      </c>
      <c r="C193" s="1">
        <v>41771</v>
      </c>
      <c r="D193" s="1">
        <v>18998</v>
      </c>
      <c r="E193" s="1">
        <v>27951</v>
      </c>
      <c r="F193" s="1">
        <v>27739</v>
      </c>
      <c r="G193" s="1">
        <v>40811</v>
      </c>
      <c r="H193" s="3">
        <f t="shared" si="8"/>
        <v>1.4601010632698179</v>
      </c>
      <c r="I193" s="3">
        <f t="shared" si="8"/>
        <v>1.4600908733140139</v>
      </c>
      <c r="J193" s="3">
        <f t="shared" si="9"/>
        <v>31.454039629818897</v>
      </c>
      <c r="K193" s="3">
        <f t="shared" si="9"/>
        <v>22.332187511804502</v>
      </c>
      <c r="L193" s="3">
        <f t="shared" si="9"/>
        <v>24.776999349182649</v>
      </c>
      <c r="M193" s="3">
        <f t="shared" si="9"/>
        <v>15.791752629836253</v>
      </c>
    </row>
    <row r="194" spans="1:13" x14ac:dyDescent="0.25">
      <c r="A194" t="s">
        <v>17</v>
      </c>
      <c r="B194" s="5">
        <v>1998</v>
      </c>
      <c r="C194" s="1">
        <v>42455</v>
      </c>
      <c r="D194" s="1">
        <v>20245</v>
      </c>
      <c r="E194" s="1">
        <v>29387</v>
      </c>
      <c r="F194" s="1">
        <v>29234</v>
      </c>
      <c r="G194" s="1">
        <v>42436</v>
      </c>
      <c r="H194" s="3">
        <f t="shared" si="8"/>
        <v>1.4440108668807112</v>
      </c>
      <c r="I194" s="3">
        <f t="shared" si="8"/>
        <v>1.4440398815802906</v>
      </c>
      <c r="J194" s="3">
        <f t="shared" si="9"/>
        <v>26.255395304768925</v>
      </c>
      <c r="K194" s="3">
        <f t="shared" si="9"/>
        <v>20.550248649422187</v>
      </c>
      <c r="L194" s="3">
        <f t="shared" si="9"/>
        <v>21.558095100760699</v>
      </c>
      <c r="M194" s="3">
        <f t="shared" si="9"/>
        <v>15.927078483742108</v>
      </c>
    </row>
    <row r="195" spans="1:13" x14ac:dyDescent="0.25">
      <c r="A195" t="s">
        <v>17</v>
      </c>
      <c r="B195" s="5">
        <v>1999</v>
      </c>
      <c r="C195" s="1">
        <v>43189</v>
      </c>
      <c r="D195" s="1">
        <v>20763</v>
      </c>
      <c r="E195" s="1">
        <v>29511</v>
      </c>
      <c r="F195" s="1">
        <v>30827</v>
      </c>
      <c r="G195" s="1">
        <v>43815</v>
      </c>
      <c r="H195" s="3">
        <f t="shared" si="8"/>
        <v>1.4847083754756056</v>
      </c>
      <c r="I195" s="3">
        <f t="shared" si="8"/>
        <v>1.4847006201077564</v>
      </c>
      <c r="J195" s="3">
        <f t="shared" si="9"/>
        <v>10.234625833539113</v>
      </c>
      <c r="K195" s="3">
        <f t="shared" si="9"/>
        <v>1.6878211454044667</v>
      </c>
      <c r="L195" s="3">
        <f t="shared" si="9"/>
        <v>21.796538277348265</v>
      </c>
      <c r="M195" s="3">
        <f t="shared" si="9"/>
        <v>12.998397586954447</v>
      </c>
    </row>
    <row r="196" spans="1:13" x14ac:dyDescent="0.25">
      <c r="A196" t="s">
        <v>17</v>
      </c>
      <c r="B196" s="5">
        <v>2000</v>
      </c>
      <c r="C196" s="1">
        <v>43661</v>
      </c>
      <c r="D196" s="1">
        <v>21803</v>
      </c>
      <c r="E196" s="1">
        <v>29973</v>
      </c>
      <c r="F196" s="1">
        <v>32363</v>
      </c>
      <c r="G196" s="1">
        <v>44490</v>
      </c>
      <c r="H196" s="3">
        <f t="shared" si="8"/>
        <v>1.4843370178415813</v>
      </c>
      <c r="I196" s="3">
        <f t="shared" si="8"/>
        <v>1.4843359023120808</v>
      </c>
      <c r="J196" s="3">
        <f t="shared" si="9"/>
        <v>20.035640321726156</v>
      </c>
      <c r="K196" s="3">
        <f t="shared" si="9"/>
        <v>6.2620717698485429</v>
      </c>
      <c r="L196" s="3">
        <f t="shared" si="9"/>
        <v>19.930580335420256</v>
      </c>
      <c r="M196" s="3">
        <f t="shared" si="9"/>
        <v>6.1622731941116449</v>
      </c>
    </row>
    <row r="197" spans="1:13" x14ac:dyDescent="0.25">
      <c r="A197" t="s">
        <v>17</v>
      </c>
      <c r="B197" s="5">
        <v>2001</v>
      </c>
      <c r="C197" s="1">
        <v>43787</v>
      </c>
      <c r="D197" s="1">
        <v>22145</v>
      </c>
      <c r="E197" s="1">
        <v>29612</v>
      </c>
      <c r="F197" s="1">
        <v>32930</v>
      </c>
      <c r="G197" s="1">
        <v>44033</v>
      </c>
      <c r="H197" s="3">
        <f t="shared" si="8"/>
        <v>1.4870173854143147</v>
      </c>
      <c r="I197" s="3">
        <f t="shared" si="8"/>
        <v>1.486998514115899</v>
      </c>
      <c r="J197" s="3">
        <f t="shared" si="9"/>
        <v>6.2743659129477436</v>
      </c>
      <c r="K197" s="3">
        <f t="shared" si="9"/>
        <v>-4.8176692356454165</v>
      </c>
      <c r="L197" s="3">
        <f t="shared" si="9"/>
        <v>7.0080029663504462</v>
      </c>
      <c r="M197" s="3">
        <f t="shared" si="9"/>
        <v>-4.1087884917959006</v>
      </c>
    </row>
    <row r="198" spans="1:13" x14ac:dyDescent="0.25">
      <c r="A198" t="s">
        <v>17</v>
      </c>
      <c r="B198" s="5">
        <v>2002</v>
      </c>
      <c r="C198" s="1">
        <v>44805</v>
      </c>
      <c r="D198" s="1">
        <v>22442</v>
      </c>
      <c r="E198" s="1">
        <v>29532</v>
      </c>
      <c r="F198" s="1">
        <v>33338</v>
      </c>
      <c r="G198" s="1">
        <v>43870</v>
      </c>
      <c r="H198" s="3">
        <f t="shared" si="8"/>
        <v>1.4855182247571517</v>
      </c>
      <c r="I198" s="3">
        <f t="shared" si="8"/>
        <v>1.4855072463768115</v>
      </c>
      <c r="J198" s="3">
        <f t="shared" si="9"/>
        <v>5.364642131406594</v>
      </c>
      <c r="K198" s="3">
        <f t="shared" si="9"/>
        <v>-1.08064298257462</v>
      </c>
      <c r="L198" s="3">
        <f t="shared" si="9"/>
        <v>4.9559672031581847</v>
      </c>
      <c r="M198" s="3">
        <f t="shared" si="9"/>
        <v>-1.4807076510798822</v>
      </c>
    </row>
    <row r="199" spans="1:13" x14ac:dyDescent="0.25">
      <c r="A199" t="s">
        <v>17</v>
      </c>
      <c r="B199" s="5">
        <v>2003</v>
      </c>
      <c r="C199" s="1">
        <v>45499</v>
      </c>
      <c r="D199" s="1">
        <v>23196</v>
      </c>
      <c r="E199" s="1">
        <v>29858</v>
      </c>
      <c r="F199" s="1">
        <v>34501</v>
      </c>
      <c r="G199" s="1">
        <v>44410</v>
      </c>
      <c r="H199" s="3">
        <f t="shared" si="8"/>
        <v>1.4873685118123814</v>
      </c>
      <c r="I199" s="3">
        <f t="shared" si="8"/>
        <v>1.4873735682229219</v>
      </c>
      <c r="J199" s="3">
        <f t="shared" si="9"/>
        <v>13.439087425363194</v>
      </c>
      <c r="K199" s="3">
        <f t="shared" si="9"/>
        <v>4.4155492347284664</v>
      </c>
      <c r="L199" s="3">
        <f t="shared" si="9"/>
        <v>13.95404643349929</v>
      </c>
      <c r="M199" s="3">
        <f t="shared" si="9"/>
        <v>4.923638021426946</v>
      </c>
    </row>
    <row r="200" spans="1:13" x14ac:dyDescent="0.25">
      <c r="A200" t="s">
        <v>17</v>
      </c>
      <c r="B200" s="5">
        <v>2004</v>
      </c>
      <c r="C200" s="1">
        <v>46059</v>
      </c>
      <c r="D200" s="1">
        <v>23878</v>
      </c>
      <c r="E200" s="1">
        <v>29927</v>
      </c>
      <c r="F200" s="1">
        <v>35394</v>
      </c>
      <c r="G200" s="1">
        <v>44360</v>
      </c>
      <c r="H200" s="3">
        <f t="shared" si="8"/>
        <v>1.4822849484881482</v>
      </c>
      <c r="I200" s="3">
        <f t="shared" si="8"/>
        <v>1.4822735322618372</v>
      </c>
      <c r="J200" s="3">
        <f t="shared" si="9"/>
        <v>11.760648387653028</v>
      </c>
      <c r="K200" s="3">
        <f t="shared" si="9"/>
        <v>0.92437537678344839</v>
      </c>
      <c r="L200" s="3">
        <f t="shared" si="9"/>
        <v>10.353323092084299</v>
      </c>
      <c r="M200" s="3">
        <f t="shared" si="9"/>
        <v>-0.4503490204908811</v>
      </c>
    </row>
    <row r="201" spans="1:13" x14ac:dyDescent="0.25">
      <c r="A201" t="s">
        <v>17</v>
      </c>
      <c r="B201" s="5">
        <v>2005</v>
      </c>
      <c r="C201" s="1">
        <v>46670</v>
      </c>
      <c r="D201" s="1">
        <v>25012</v>
      </c>
      <c r="E201" s="1">
        <v>30321</v>
      </c>
      <c r="F201" s="1">
        <v>37229</v>
      </c>
      <c r="G201" s="1">
        <v>45132</v>
      </c>
      <c r="H201" s="3">
        <f t="shared" si="8"/>
        <v>1.4884455461378538</v>
      </c>
      <c r="I201" s="3">
        <f t="shared" si="8"/>
        <v>1.48847333531216</v>
      </c>
      <c r="J201" s="3">
        <f t="shared" si="9"/>
        <v>18.996565876539062</v>
      </c>
      <c r="K201" s="3">
        <f t="shared" si="9"/>
        <v>5.2661476258896833</v>
      </c>
      <c r="L201" s="3">
        <f t="shared" si="9"/>
        <v>20.737978188393491</v>
      </c>
      <c r="M201" s="3">
        <f t="shared" si="9"/>
        <v>6.9612263300270705</v>
      </c>
    </row>
    <row r="202" spans="1:13" x14ac:dyDescent="0.25">
      <c r="A202" t="s">
        <v>17</v>
      </c>
      <c r="B202" s="5">
        <v>2006</v>
      </c>
      <c r="C202" s="1">
        <v>47355</v>
      </c>
      <c r="D202" s="1">
        <v>26469</v>
      </c>
      <c r="E202" s="1">
        <v>31080</v>
      </c>
      <c r="F202" s="1">
        <v>39377</v>
      </c>
      <c r="G202" s="1">
        <v>46237</v>
      </c>
      <c r="H202" s="3">
        <f t="shared" si="8"/>
        <v>1.4876648154444823</v>
      </c>
      <c r="I202" s="3">
        <f t="shared" si="8"/>
        <v>1.4876769626769626</v>
      </c>
      <c r="J202" s="3">
        <f t="shared" si="9"/>
        <v>23.300815608507897</v>
      </c>
      <c r="K202" s="3">
        <f t="shared" si="9"/>
        <v>10.012862372613007</v>
      </c>
      <c r="L202" s="3">
        <f t="shared" si="9"/>
        <v>23.078782669424402</v>
      </c>
      <c r="M202" s="3">
        <f t="shared" si="9"/>
        <v>9.7934946379509391</v>
      </c>
    </row>
    <row r="203" spans="1:13" x14ac:dyDescent="0.25">
      <c r="A203" t="s">
        <v>17</v>
      </c>
      <c r="B203" s="5">
        <v>2007</v>
      </c>
      <c r="C203" s="1">
        <v>47993</v>
      </c>
      <c r="D203" s="1">
        <v>27619</v>
      </c>
      <c r="E203" s="1">
        <v>31536</v>
      </c>
      <c r="F203" s="1">
        <v>40365</v>
      </c>
      <c r="G203" s="1">
        <v>46090</v>
      </c>
      <c r="H203" s="3">
        <f t="shared" si="8"/>
        <v>1.4614938991274122</v>
      </c>
      <c r="I203" s="3">
        <f t="shared" si="8"/>
        <v>1.4615043125317098</v>
      </c>
      <c r="J203" s="3">
        <f t="shared" si="9"/>
        <v>17.378820507008186</v>
      </c>
      <c r="K203" s="3">
        <f t="shared" si="9"/>
        <v>5.8687258687259103</v>
      </c>
      <c r="L203" s="3">
        <f t="shared" si="9"/>
        <v>10.036315615714742</v>
      </c>
      <c r="M203" s="3">
        <f t="shared" si="9"/>
        <v>-1.2717088046369618</v>
      </c>
    </row>
    <row r="204" spans="1:13" x14ac:dyDescent="0.25">
      <c r="A204" t="s">
        <v>17</v>
      </c>
      <c r="B204" s="5">
        <v>2008</v>
      </c>
      <c r="C204" s="1">
        <v>48614</v>
      </c>
      <c r="D204" s="1">
        <v>27444</v>
      </c>
      <c r="E204" s="1">
        <v>30177</v>
      </c>
      <c r="F204" s="1">
        <v>41044</v>
      </c>
      <c r="G204" s="1">
        <v>45132</v>
      </c>
      <c r="H204" s="3">
        <f t="shared" si="8"/>
        <v>1.4955545838799009</v>
      </c>
      <c r="I204" s="3">
        <f t="shared" si="8"/>
        <v>1.495576101004076</v>
      </c>
      <c r="J204" s="3">
        <f t="shared" si="9"/>
        <v>-2.5344871284260773</v>
      </c>
      <c r="K204" s="3">
        <f t="shared" si="9"/>
        <v>-17.237442922374413</v>
      </c>
      <c r="L204" s="3">
        <f t="shared" si="9"/>
        <v>6.7286015112101971</v>
      </c>
      <c r="M204" s="3">
        <f t="shared" si="9"/>
        <v>-8.3141679323063489</v>
      </c>
    </row>
    <row r="205" spans="1:13" x14ac:dyDescent="0.25">
      <c r="A205" t="s">
        <v>17</v>
      </c>
      <c r="B205" s="5">
        <v>2009</v>
      </c>
      <c r="C205" s="1">
        <v>48245</v>
      </c>
      <c r="D205" s="1">
        <v>26832</v>
      </c>
      <c r="E205" s="1">
        <v>29607</v>
      </c>
      <c r="F205" s="1">
        <v>40310</v>
      </c>
      <c r="G205" s="1">
        <v>44479</v>
      </c>
      <c r="H205" s="3">
        <f t="shared" si="8"/>
        <v>1.5023106738223018</v>
      </c>
      <c r="I205" s="3">
        <f t="shared" si="8"/>
        <v>1.5023136420441112</v>
      </c>
      <c r="J205" s="3">
        <f t="shared" si="9"/>
        <v>-8.9199825098382313</v>
      </c>
      <c r="K205" s="3">
        <f t="shared" si="9"/>
        <v>-7.5554230042747861</v>
      </c>
      <c r="L205" s="3">
        <f t="shared" si="9"/>
        <v>-7.1532988987428325</v>
      </c>
      <c r="M205" s="3">
        <f t="shared" si="9"/>
        <v>-5.7874678720198691</v>
      </c>
    </row>
    <row r="206" spans="1:13" x14ac:dyDescent="0.25">
      <c r="A206" t="s">
        <v>17</v>
      </c>
      <c r="B206" s="5">
        <v>2010</v>
      </c>
      <c r="C206" s="1">
        <v>48568</v>
      </c>
      <c r="D206" s="1">
        <v>26472</v>
      </c>
      <c r="E206" s="1">
        <v>28745</v>
      </c>
      <c r="F206" s="1">
        <v>39685</v>
      </c>
      <c r="G206" s="1">
        <v>43092</v>
      </c>
      <c r="H206" s="3">
        <f t="shared" si="8"/>
        <v>1.4991311574493804</v>
      </c>
      <c r="I206" s="3">
        <f t="shared" si="8"/>
        <v>1.4991128891981214</v>
      </c>
      <c r="J206" s="3">
        <f t="shared" si="9"/>
        <v>-5.366726296958868</v>
      </c>
      <c r="K206" s="3">
        <f t="shared" si="9"/>
        <v>-11.645894551964053</v>
      </c>
      <c r="L206" s="3">
        <f t="shared" si="9"/>
        <v>-6.2019350037211485</v>
      </c>
      <c r="M206" s="3">
        <f t="shared" si="9"/>
        <v>-12.473302007689036</v>
      </c>
    </row>
    <row r="207" spans="1:13" x14ac:dyDescent="0.25">
      <c r="A207" t="s">
        <v>17</v>
      </c>
      <c r="B207" s="5">
        <v>2011</v>
      </c>
      <c r="C207" s="1">
        <v>49050</v>
      </c>
      <c r="D207" s="1">
        <v>26606</v>
      </c>
      <c r="E207" s="1">
        <v>28007</v>
      </c>
      <c r="F207" s="1">
        <v>40936</v>
      </c>
      <c r="G207" s="1">
        <v>43092</v>
      </c>
      <c r="H207" s="3">
        <f t="shared" si="8"/>
        <v>1.5386003157182591</v>
      </c>
      <c r="I207" s="3">
        <f t="shared" si="8"/>
        <v>1.5386153461634591</v>
      </c>
      <c r="J207" s="3">
        <f t="shared" si="9"/>
        <v>2.0247809005741857</v>
      </c>
      <c r="K207" s="3">
        <f t="shared" si="9"/>
        <v>-10.269612106453296</v>
      </c>
      <c r="L207" s="3">
        <f t="shared" si="9"/>
        <v>12.609298223510113</v>
      </c>
      <c r="M207" s="3">
        <f t="shared" si="9"/>
        <v>0</v>
      </c>
    </row>
    <row r="208" spans="1:13" x14ac:dyDescent="0.25">
      <c r="A208" t="s">
        <v>17</v>
      </c>
      <c r="B208" s="5">
        <v>2012</v>
      </c>
      <c r="C208" s="1">
        <v>49999</v>
      </c>
      <c r="D208" s="1">
        <v>26907</v>
      </c>
      <c r="E208" s="1">
        <v>27745</v>
      </c>
      <c r="F208" s="1">
        <v>42307</v>
      </c>
      <c r="G208" s="1">
        <v>43624</v>
      </c>
      <c r="H208" s="3">
        <f t="shared" si="8"/>
        <v>1.5723417697996804</v>
      </c>
      <c r="I208" s="3">
        <f t="shared" si="8"/>
        <v>1.5723193368174446</v>
      </c>
      <c r="J208" s="3">
        <f t="shared" si="9"/>
        <v>4.5252950462301378</v>
      </c>
      <c r="K208" s="3">
        <f t="shared" si="9"/>
        <v>-3.7419216624415164</v>
      </c>
      <c r="L208" s="3">
        <f t="shared" si="9"/>
        <v>13.396521399257377</v>
      </c>
      <c r="M208" s="3">
        <f t="shared" si="9"/>
        <v>4.9382716049382935</v>
      </c>
    </row>
    <row r="209" spans="1:13" x14ac:dyDescent="0.25">
      <c r="A209" t="s">
        <v>17</v>
      </c>
      <c r="B209" s="5">
        <v>2013</v>
      </c>
      <c r="C209" s="1">
        <v>51112</v>
      </c>
      <c r="D209" s="1">
        <v>28661</v>
      </c>
      <c r="E209" s="1">
        <v>29130</v>
      </c>
      <c r="F209" s="1">
        <v>44372</v>
      </c>
      <c r="G209" s="1">
        <v>45098</v>
      </c>
      <c r="H209" s="3">
        <f t="shared" si="8"/>
        <v>1.54816649802868</v>
      </c>
      <c r="I209" s="3">
        <f t="shared" si="8"/>
        <v>1.5481634054239615</v>
      </c>
      <c r="J209" s="3">
        <f t="shared" si="9"/>
        <v>26.074999070873783</v>
      </c>
      <c r="K209" s="3">
        <f t="shared" si="9"/>
        <v>19.967561722832983</v>
      </c>
      <c r="L209" s="3">
        <f t="shared" si="9"/>
        <v>19.523955846550223</v>
      </c>
      <c r="M209" s="3">
        <f t="shared" si="9"/>
        <v>13.515496057216225</v>
      </c>
    </row>
    <row r="210" spans="1:13" x14ac:dyDescent="0.25">
      <c r="A210" t="s">
        <v>17</v>
      </c>
      <c r="B210" s="5">
        <v>2013</v>
      </c>
      <c r="C210" s="1">
        <v>50046</v>
      </c>
      <c r="D210" s="1">
        <v>27971</v>
      </c>
      <c r="E210" s="1">
        <v>28429</v>
      </c>
      <c r="F210" s="1">
        <v>43563</v>
      </c>
      <c r="G210" s="1">
        <v>44276</v>
      </c>
      <c r="H210" s="3">
        <f t="shared" si="8"/>
        <v>1.5574344857173501</v>
      </c>
      <c r="I210" s="3">
        <f t="shared" si="8"/>
        <v>1.5574237574307925</v>
      </c>
      <c r="J210" s="3">
        <f t="shared" si="9"/>
        <v>-9.629810543944739</v>
      </c>
      <c r="K210" s="3">
        <f t="shared" si="9"/>
        <v>-9.6258153106763</v>
      </c>
      <c r="L210" s="3">
        <f t="shared" si="9"/>
        <v>-7.2928874064725591</v>
      </c>
      <c r="M210" s="3">
        <f t="shared" si="9"/>
        <v>-7.2907889485121391</v>
      </c>
    </row>
    <row r="211" spans="1:13" x14ac:dyDescent="0.25">
      <c r="A211" t="s">
        <v>17</v>
      </c>
      <c r="B211" s="5">
        <v>2014</v>
      </c>
      <c r="C211" s="1">
        <v>51491</v>
      </c>
      <c r="D211" s="1">
        <v>28969</v>
      </c>
      <c r="E211" s="1">
        <v>28969</v>
      </c>
      <c r="F211" s="1">
        <v>43674</v>
      </c>
      <c r="G211" s="1">
        <v>43674</v>
      </c>
      <c r="H211" s="3">
        <f t="shared" si="8"/>
        <v>1.5076115847975422</v>
      </c>
      <c r="I211" s="3">
        <f t="shared" si="8"/>
        <v>1.5076115847975422</v>
      </c>
      <c r="J211" s="3">
        <f t="shared" si="9"/>
        <v>14.271924493225097</v>
      </c>
      <c r="K211" s="3">
        <f t="shared" si="9"/>
        <v>7.5978754089134348</v>
      </c>
      <c r="L211" s="3">
        <f t="shared" si="9"/>
        <v>1.0192135527856472</v>
      </c>
      <c r="M211" s="3">
        <f t="shared" si="9"/>
        <v>-5.4386123407715203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age_pivot_table</vt:lpstr>
      <vt:lpstr>region_pivot_table</vt:lpstr>
      <vt:lpstr>all_age_data</vt:lpstr>
      <vt:lpstr>all_region_data</vt:lpstr>
      <vt:lpstr>age_pivot_chart</vt:lpstr>
      <vt:lpstr>region_pivot_chart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2015-08-05T16:35:27Z</dcterms:created>
  <dcterms:modified xsi:type="dcterms:W3CDTF">2016-06-30T19:45:40Z</dcterms:modified>
</cp:coreProperties>
</file>