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deposit_rate_chart" sheetId="4" r:id="rId1"/>
    <sheet name="implied_real_yield_chart" sheetId="5" r:id="rId2"/>
    <sheet name="data" sheetId="1" r:id="rId3"/>
  </sheets>
  <calcPr calcId="145621"/>
</workbook>
</file>

<file path=xl/calcChain.xml><?xml version="1.0" encoding="utf-8"?>
<calcChain xmlns="http://schemas.openxmlformats.org/spreadsheetml/2006/main">
  <c r="D39" i="1" l="1"/>
  <c r="O7" i="1"/>
  <c r="O32" i="1"/>
  <c r="O37" i="1"/>
  <c r="O10" i="1"/>
  <c r="O36" i="1"/>
  <c r="J37" i="1"/>
  <c r="H12" i="1"/>
  <c r="E26" i="1"/>
  <c r="H26" i="1"/>
  <c r="I9" i="1"/>
  <c r="D18" i="1"/>
  <c r="J10" i="1"/>
  <c r="H13" i="1"/>
  <c r="D33" i="1"/>
  <c r="I39" i="1"/>
  <c r="D9" i="1"/>
  <c r="E35" i="1"/>
  <c r="D22" i="1"/>
  <c r="E18" i="1"/>
  <c r="J17" i="1"/>
  <c r="I38" i="1"/>
  <c r="F26" i="1"/>
  <c r="J3" i="1"/>
  <c r="H35" i="1"/>
  <c r="I3" i="1"/>
  <c r="E37" i="1"/>
  <c r="D29" i="1"/>
  <c r="D17" i="1"/>
  <c r="I28" i="1"/>
  <c r="F14" i="1"/>
  <c r="I40" i="1"/>
  <c r="E32" i="1"/>
  <c r="H16" i="1"/>
  <c r="J12" i="1"/>
  <c r="O15" i="1"/>
  <c r="E25" i="1"/>
  <c r="D34" i="1"/>
  <c r="F13" i="1"/>
  <c r="J33" i="1"/>
  <c r="E4" i="1"/>
  <c r="F34" i="1"/>
  <c r="D23" i="1"/>
  <c r="O30" i="1"/>
  <c r="F18" i="1"/>
  <c r="I26" i="1"/>
  <c r="I32" i="1"/>
  <c r="E39" i="1"/>
  <c r="H9" i="1"/>
  <c r="J5" i="1"/>
  <c r="F35" i="1"/>
  <c r="F22" i="1"/>
  <c r="O31" i="1"/>
  <c r="O35" i="1"/>
  <c r="O9" i="1"/>
  <c r="O34" i="1"/>
  <c r="O6" i="1"/>
  <c r="I7" i="1"/>
  <c r="F11" i="1"/>
  <c r="D19" i="1"/>
  <c r="E10" i="1"/>
  <c r="F7" i="1"/>
  <c r="D7" i="1"/>
  <c r="I36" i="1"/>
  <c r="J15" i="1"/>
  <c r="H34" i="1"/>
  <c r="J6" i="1"/>
  <c r="D20" i="1"/>
  <c r="E13" i="1"/>
  <c r="I21" i="1"/>
  <c r="F3" i="1"/>
  <c r="I16" i="1"/>
  <c r="J35" i="1"/>
  <c r="I8" i="1"/>
  <c r="F16" i="1"/>
  <c r="H8" i="1"/>
  <c r="H32" i="1"/>
  <c r="E34" i="1"/>
  <c r="D10" i="1"/>
  <c r="F38" i="1"/>
  <c r="F28" i="1"/>
  <c r="F19" i="1"/>
  <c r="F6" i="1"/>
  <c r="F30" i="1"/>
  <c r="F33" i="1"/>
  <c r="E15" i="1"/>
  <c r="O18" i="1"/>
  <c r="H17" i="1"/>
  <c r="J31" i="1"/>
  <c r="I29" i="1"/>
  <c r="F31" i="1"/>
  <c r="D36" i="1"/>
  <c r="F24" i="1"/>
  <c r="D6" i="1"/>
  <c r="O23" i="1"/>
  <c r="D12" i="1"/>
  <c r="J36" i="1"/>
  <c r="J40" i="1"/>
  <c r="E21" i="1"/>
  <c r="I2" i="1"/>
  <c r="J9" i="1"/>
  <c r="F36" i="1"/>
  <c r="O39" i="1"/>
  <c r="O12" i="1"/>
  <c r="O17" i="1"/>
  <c r="O11" i="1"/>
  <c r="O22" i="1"/>
  <c r="F29" i="1"/>
  <c r="I4" i="1"/>
  <c r="J21" i="1"/>
  <c r="H7" i="1"/>
  <c r="J30" i="1"/>
  <c r="D30" i="1"/>
  <c r="E33" i="1"/>
  <c r="J38" i="1"/>
  <c r="H6" i="1"/>
  <c r="D16" i="1"/>
  <c r="I33" i="1"/>
  <c r="J7" i="1"/>
  <c r="J11" i="1"/>
  <c r="E40" i="1"/>
  <c r="E8" i="1"/>
  <c r="F25" i="1"/>
  <c r="H28" i="1"/>
  <c r="D26" i="1"/>
  <c r="I5" i="1"/>
  <c r="J20" i="1"/>
  <c r="E31" i="1"/>
  <c r="E30" i="1"/>
  <c r="H14" i="1"/>
  <c r="D25" i="1"/>
  <c r="J14" i="1"/>
  <c r="J2" i="1"/>
  <c r="F5" i="1"/>
  <c r="F8" i="1"/>
  <c r="E14" i="1"/>
  <c r="O8" i="1"/>
  <c r="O28" i="1"/>
  <c r="O25" i="1"/>
  <c r="O27" i="1"/>
  <c r="O38" i="1"/>
  <c r="H23" i="1"/>
  <c r="E20" i="1"/>
  <c r="H40" i="1"/>
  <c r="D3" i="1"/>
  <c r="D24" i="1"/>
  <c r="J26" i="1"/>
  <c r="I24" i="1"/>
  <c r="J24" i="1"/>
  <c r="J27" i="1"/>
  <c r="I31" i="1"/>
  <c r="F15" i="1"/>
  <c r="H39" i="1"/>
  <c r="J34" i="1"/>
  <c r="J23" i="1"/>
  <c r="I37" i="1"/>
  <c r="H15" i="1"/>
  <c r="J28" i="1"/>
  <c r="H37" i="1"/>
  <c r="F23" i="1"/>
  <c r="E24" i="1"/>
  <c r="E2" i="1"/>
  <c r="I18" i="1"/>
  <c r="D38" i="1"/>
  <c r="H21" i="1"/>
  <c r="E22" i="1"/>
  <c r="F27" i="1"/>
  <c r="I11" i="1"/>
  <c r="H38" i="1"/>
  <c r="E12" i="1"/>
  <c r="O3" i="1"/>
  <c r="D15" i="1"/>
  <c r="D2" i="1"/>
  <c r="J39" i="1"/>
  <c r="E5" i="1"/>
  <c r="H2" i="1"/>
  <c r="H27" i="1"/>
  <c r="H5" i="1"/>
  <c r="H22" i="1"/>
  <c r="O26" i="1"/>
  <c r="O29" i="1"/>
  <c r="I15" i="1"/>
  <c r="D32" i="1"/>
  <c r="I6" i="1"/>
  <c r="D5" i="1"/>
  <c r="H36" i="1"/>
  <c r="I34" i="1"/>
  <c r="I35" i="1"/>
  <c r="O16" i="1"/>
  <c r="O5" i="1"/>
  <c r="O33" i="1"/>
  <c r="O4" i="1"/>
  <c r="O40" i="1"/>
  <c r="F32" i="1"/>
  <c r="E6" i="1"/>
  <c r="I27" i="1"/>
  <c r="I20" i="1"/>
  <c r="E29" i="1"/>
  <c r="F2" i="1"/>
  <c r="E28" i="1"/>
  <c r="E36" i="1"/>
  <c r="I19" i="1"/>
  <c r="F20" i="1"/>
  <c r="J19" i="1"/>
  <c r="H25" i="1"/>
  <c r="D8" i="1"/>
  <c r="D37" i="1"/>
  <c r="D21" i="1"/>
  <c r="H3" i="1"/>
  <c r="F37" i="1"/>
  <c r="H20" i="1"/>
  <c r="H33" i="1"/>
  <c r="D27" i="1"/>
  <c r="I23" i="1"/>
  <c r="E11" i="1"/>
  <c r="E17" i="1"/>
  <c r="D31" i="1"/>
  <c r="E27" i="1"/>
  <c r="F4" i="1"/>
  <c r="E23" i="1"/>
  <c r="F12" i="1"/>
  <c r="D13" i="1"/>
  <c r="O24" i="1"/>
  <c r="O21" i="1"/>
  <c r="O2" i="1"/>
  <c r="O20" i="1"/>
  <c r="D35" i="1"/>
  <c r="I25" i="1"/>
  <c r="J13" i="1"/>
  <c r="J8" i="1"/>
  <c r="H10" i="1"/>
  <c r="I30" i="1"/>
  <c r="F21" i="1"/>
  <c r="E9" i="1"/>
  <c r="J18" i="1"/>
  <c r="J4" i="1"/>
  <c r="I10" i="1"/>
  <c r="J32" i="1"/>
  <c r="H11" i="1"/>
  <c r="H19" i="1"/>
  <c r="H31" i="1"/>
  <c r="E3" i="1"/>
  <c r="F39" i="1"/>
  <c r="D4" i="1"/>
  <c r="H18" i="1"/>
  <c r="I13" i="1"/>
  <c r="F17" i="1"/>
  <c r="H24" i="1"/>
  <c r="E7" i="1"/>
  <c r="F9" i="1"/>
  <c r="F10" i="1"/>
  <c r="H29" i="1"/>
  <c r="H30" i="1"/>
  <c r="D14" i="1"/>
  <c r="J22" i="1"/>
  <c r="D28" i="1"/>
  <c r="O14" i="1"/>
  <c r="O13" i="1"/>
  <c r="E19" i="1"/>
  <c r="I12" i="1"/>
  <c r="J25" i="1"/>
  <c r="E16" i="1"/>
  <c r="E38" i="1"/>
  <c r="F40" i="1"/>
  <c r="J16" i="1"/>
  <c r="O19" i="1"/>
  <c r="I22" i="1"/>
  <c r="D40" i="1"/>
  <c r="H4" i="1"/>
  <c r="D11" i="1"/>
  <c r="J29" i="1"/>
  <c r="I14" i="1"/>
  <c r="I17" i="1"/>
  <c r="L17" i="1" l="1"/>
  <c r="P17" i="1"/>
  <c r="L14" i="1"/>
  <c r="P14" i="1"/>
  <c r="M29" i="1"/>
  <c r="K4" i="1"/>
  <c r="P22" i="1"/>
  <c r="L22" i="1"/>
  <c r="M16" i="1"/>
  <c r="M25" i="1"/>
  <c r="P12" i="1"/>
  <c r="L12" i="1"/>
  <c r="M22" i="1"/>
  <c r="K30" i="1"/>
  <c r="K29" i="1"/>
  <c r="K24" i="1"/>
  <c r="L13" i="1"/>
  <c r="P13" i="1"/>
  <c r="K18" i="1"/>
  <c r="K31" i="1"/>
  <c r="K19" i="1"/>
  <c r="K11" i="1"/>
  <c r="M32" i="1"/>
  <c r="P10" i="1"/>
  <c r="L10" i="1"/>
  <c r="M4" i="1"/>
  <c r="M18" i="1"/>
  <c r="P30" i="1"/>
  <c r="L30" i="1"/>
  <c r="K10" i="1"/>
  <c r="M8" i="1"/>
  <c r="M13" i="1"/>
  <c r="P25" i="1"/>
  <c r="L25" i="1"/>
  <c r="L23" i="1"/>
  <c r="P23" i="1"/>
  <c r="K33" i="1"/>
  <c r="K20" i="1"/>
  <c r="K3" i="1"/>
  <c r="K25" i="1"/>
  <c r="M19" i="1"/>
  <c r="L19" i="1"/>
  <c r="P19" i="1"/>
  <c r="L20" i="1"/>
  <c r="P20" i="1"/>
  <c r="P27" i="1"/>
  <c r="L27" i="1"/>
  <c r="P35" i="1"/>
  <c r="L35" i="1"/>
  <c r="P34" i="1"/>
  <c r="L34" i="1"/>
  <c r="K36" i="1"/>
  <c r="L6" i="1"/>
  <c r="P6" i="1"/>
  <c r="L15" i="1"/>
  <c r="P15" i="1"/>
  <c r="K22" i="1"/>
  <c r="K5" i="1"/>
  <c r="K27" i="1"/>
  <c r="K2" i="1"/>
  <c r="M39" i="1"/>
  <c r="K38" i="1"/>
  <c r="L11" i="1"/>
  <c r="P11" i="1"/>
  <c r="K21" i="1"/>
  <c r="P18" i="1"/>
  <c r="L18" i="1"/>
  <c r="K37" i="1"/>
  <c r="M28" i="1"/>
  <c r="K15" i="1"/>
  <c r="P37" i="1"/>
  <c r="L37" i="1"/>
  <c r="M23" i="1"/>
  <c r="M34" i="1"/>
  <c r="K39" i="1"/>
  <c r="P31" i="1"/>
  <c r="L31" i="1"/>
  <c r="M27" i="1"/>
  <c r="M24" i="1"/>
  <c r="L24" i="1"/>
  <c r="P24" i="1"/>
  <c r="M26" i="1"/>
  <c r="K40" i="1"/>
  <c r="K23" i="1"/>
  <c r="M2" i="1"/>
  <c r="M14" i="1"/>
  <c r="K14" i="1"/>
  <c r="M20" i="1"/>
  <c r="P5" i="1"/>
  <c r="L5" i="1"/>
  <c r="K28" i="1"/>
  <c r="M11" i="1"/>
  <c r="M7" i="1"/>
  <c r="P33" i="1"/>
  <c r="L33" i="1"/>
  <c r="K6" i="1"/>
  <c r="M38" i="1"/>
  <c r="M30" i="1"/>
  <c r="K7" i="1"/>
  <c r="M21" i="1"/>
  <c r="L4" i="1"/>
  <c r="P4" i="1"/>
  <c r="M9" i="1"/>
  <c r="L2" i="1"/>
  <c r="P2" i="1"/>
  <c r="M40" i="1"/>
  <c r="M36" i="1"/>
  <c r="P29" i="1"/>
  <c r="L29" i="1"/>
  <c r="M31" i="1"/>
  <c r="K17" i="1"/>
  <c r="K32" i="1"/>
  <c r="K8" i="1"/>
  <c r="P8" i="1"/>
  <c r="L8" i="1"/>
  <c r="M35" i="1"/>
  <c r="P16" i="1"/>
  <c r="L16" i="1"/>
  <c r="P21" i="1"/>
  <c r="L21" i="1"/>
  <c r="M6" i="1"/>
  <c r="K34" i="1"/>
  <c r="M15" i="1"/>
  <c r="P36" i="1"/>
  <c r="L36" i="1"/>
  <c r="P7" i="1"/>
  <c r="L7" i="1"/>
  <c r="M5" i="1"/>
  <c r="K9" i="1"/>
  <c r="L32" i="1"/>
  <c r="P32" i="1"/>
  <c r="P26" i="1"/>
  <c r="L26" i="1"/>
  <c r="M33" i="1"/>
  <c r="M12" i="1"/>
  <c r="K16" i="1"/>
  <c r="P40" i="1"/>
  <c r="L40" i="1"/>
  <c r="P28" i="1"/>
  <c r="L28" i="1"/>
  <c r="L3" i="1"/>
  <c r="P3" i="1"/>
  <c r="K35" i="1"/>
  <c r="M3" i="1"/>
  <c r="P38" i="1"/>
  <c r="L38" i="1"/>
  <c r="M17" i="1"/>
  <c r="L39" i="1"/>
  <c r="P39" i="1"/>
  <c r="K13" i="1"/>
  <c r="M10" i="1"/>
  <c r="L9" i="1"/>
  <c r="P9" i="1"/>
  <c r="K26" i="1"/>
  <c r="K12" i="1"/>
  <c r="M37" i="1"/>
</calcChain>
</file>

<file path=xl/sharedStrings.xml><?xml version="1.0" encoding="utf-8"?>
<sst xmlns="http://schemas.openxmlformats.org/spreadsheetml/2006/main" count="211" uniqueCount="172">
  <si>
    <t>Currency</t>
  </si>
  <si>
    <t>Argentine Peso</t>
  </si>
  <si>
    <t>Egyptian Pound</t>
  </si>
  <si>
    <t>Russian Ruble</t>
  </si>
  <si>
    <t>Indian Rupee</t>
  </si>
  <si>
    <t>Chilean Peso</t>
  </si>
  <si>
    <t>Iceland Krona</t>
  </si>
  <si>
    <t>South African Rand</t>
  </si>
  <si>
    <t>Brazilian Real</t>
  </si>
  <si>
    <t>Turkish Lira</t>
  </si>
  <si>
    <t>Colombian Peso</t>
  </si>
  <si>
    <t>Hungarian Forint</t>
  </si>
  <si>
    <t>Romanian Leu</t>
  </si>
  <si>
    <t>Polish Zloty</t>
  </si>
  <si>
    <t>Indonesian Rupiah</t>
  </si>
  <si>
    <t>Mexican Peso</t>
  </si>
  <si>
    <t>Offshore Chinese Renminbi</t>
  </si>
  <si>
    <t>Australian Dollar</t>
  </si>
  <si>
    <t>New Zealand Dollar</t>
  </si>
  <si>
    <t>Peruvian New Sol</t>
  </si>
  <si>
    <t>Thai Baht</t>
  </si>
  <si>
    <t>South Korean Won</t>
  </si>
  <si>
    <t>Chinese Renminbi</t>
  </si>
  <si>
    <t>Israeli Shekel</t>
  </si>
  <si>
    <t>Norwegian Krone</t>
  </si>
  <si>
    <t>Swedish Krona</t>
  </si>
  <si>
    <t>Canadian Dollar</t>
  </si>
  <si>
    <t>Philippine Peso</t>
  </si>
  <si>
    <t>British Pound</t>
  </si>
  <si>
    <t>UAE Dirham</t>
  </si>
  <si>
    <t>Hong Kong Dollar</t>
  </si>
  <si>
    <t>Singapore Dollar</t>
  </si>
  <si>
    <t>Czech Koruna</t>
  </si>
  <si>
    <t>Japanese Yen</t>
  </si>
  <si>
    <t>Euro</t>
  </si>
  <si>
    <t>Slovakian Koruna</t>
  </si>
  <si>
    <t>Swiss Franc</t>
  </si>
  <si>
    <t>Taiwanese Dollar</t>
  </si>
  <si>
    <t>Danish Krone</t>
  </si>
  <si>
    <t>EM/DM</t>
  </si>
  <si>
    <t>APNI3M CMPN Curncy</t>
  </si>
  <si>
    <t>EPNI3M CMPN Curncy</t>
  </si>
  <si>
    <t>RUBI3M CMPN Curncy</t>
  </si>
  <si>
    <t>CHNI3M CMPN Curncy</t>
  </si>
  <si>
    <t>IRNI3M CMPN Curncy</t>
  </si>
  <si>
    <t>ZARI3M CMPN Curncy</t>
  </si>
  <si>
    <t>ISKI3M CMPN Curncy</t>
  </si>
  <si>
    <t>TRYI3M CMPN Curncy</t>
  </si>
  <si>
    <t>BCNI3M CMPN Curncy</t>
  </si>
  <si>
    <t>CLNI3M CMPN Curncy</t>
  </si>
  <si>
    <t>HUFI3M CMPN Curncy</t>
  </si>
  <si>
    <t>RONI3M CMPN Curncy</t>
  </si>
  <si>
    <t>CCNI3M CMPN Curncy</t>
  </si>
  <si>
    <t>PLNI3M CMPN Curncy</t>
  </si>
  <si>
    <t>IHNI3M CMPN Curncy</t>
  </si>
  <si>
    <t>MXNI3M CMPN Curncy</t>
  </si>
  <si>
    <t>CNHI3M CMPN Curncy</t>
  </si>
  <si>
    <t>AUDI3M CMPN Curncy</t>
  </si>
  <si>
    <t>PSNI3M CMPN Curncy</t>
  </si>
  <si>
    <t>NZDI3M CMPN Curncy</t>
  </si>
  <si>
    <t>THBI3M CMPN Curncy</t>
  </si>
  <si>
    <t>KWNI3M CMPN Curncy</t>
  </si>
  <si>
    <t>ILSI3M CMPN Curncy</t>
  </si>
  <si>
    <t>NOKI3M CMPN Curncy</t>
  </si>
  <si>
    <t>SEKI3M CMPN Curncy</t>
  </si>
  <si>
    <t>CADI3M CMPN Curncy</t>
  </si>
  <si>
    <t>GBPI3M CMPN Curncy</t>
  </si>
  <si>
    <t>AEDI3M CMPN Curncy</t>
  </si>
  <si>
    <t>SGDI3M CMPN Curncy</t>
  </si>
  <si>
    <t>HKDI3M CMPN Curncy</t>
  </si>
  <si>
    <t>CZKI3M CMPN Curncy</t>
  </si>
  <si>
    <t>JPYI3M CMPN Curncy</t>
  </si>
  <si>
    <t>EURI3M CMPN Curncy</t>
  </si>
  <si>
    <t>PPNI3M CMPN Curncy</t>
  </si>
  <si>
    <t>CHFI3M CMPN Curncy</t>
  </si>
  <si>
    <t>NTNI3M CMPN Curncy</t>
  </si>
  <si>
    <t>DKKI3M CMPN Curncy</t>
  </si>
  <si>
    <t>EM</t>
  </si>
  <si>
    <t>DM</t>
  </si>
  <si>
    <t>Annualized Implied 3 Month Yield</t>
  </si>
  <si>
    <t>Annualized 3 Month Deposit Yield</t>
  </si>
  <si>
    <t>APDRC CMPN Curncy</t>
  </si>
  <si>
    <t>EPDRC CMPN Curncy</t>
  </si>
  <si>
    <t>RRDRC CMPN Curncy</t>
  </si>
  <si>
    <t>IRDRC CMPN Curncy</t>
  </si>
  <si>
    <t>SADRC CMPN Curncy</t>
  </si>
  <si>
    <t>BCDRC CMPN Curncy</t>
  </si>
  <si>
    <t>TYDRC CMPN Curncy</t>
  </si>
  <si>
    <t>HFDRC CMPN Curncy</t>
  </si>
  <si>
    <t>PZDRC CMPN Curncy</t>
  </si>
  <si>
    <t>IHDRC CMPN Curncy</t>
  </si>
  <si>
    <t>MPDRC CMPN Curncy</t>
  </si>
  <si>
    <t>ADDRC CMPN Curncy</t>
  </si>
  <si>
    <t>PSDRC CMPN Curncy</t>
  </si>
  <si>
    <t>BPDRC CMPN Curncy</t>
  </si>
  <si>
    <t>SDDRC CMPN Curncy</t>
  </si>
  <si>
    <t>EUDRC CMPN Curncy</t>
  </si>
  <si>
    <t>JYDRC CMPN Curncy</t>
  </si>
  <si>
    <t>Nigerian Nairu</t>
  </si>
  <si>
    <t>NNNI3M CMPN Curncy</t>
  </si>
  <si>
    <t>IKDRC CMPN Curncy</t>
  </si>
  <si>
    <t>RNDRC CMPN Curncy</t>
  </si>
  <si>
    <t>NDDRC CMPN Curncy</t>
  </si>
  <si>
    <t>TBDRC CMPN Curncy</t>
  </si>
  <si>
    <t>ISDRC CMPN Curncy</t>
  </si>
  <si>
    <t>NKDRC CMPN Curncy</t>
  </si>
  <si>
    <t>SKDRC CMPN Curncy</t>
  </si>
  <si>
    <t>CDDRC CMPN Curncy</t>
  </si>
  <si>
    <t>PPDRC CMPN Curncy</t>
  </si>
  <si>
    <t>UDDRC CMPN Curncy</t>
  </si>
  <si>
    <t>HDDRC CMPN Curncy</t>
  </si>
  <si>
    <t>CKDRC CMPN Curncy</t>
  </si>
  <si>
    <t>VKDRC CMPN Curncy</t>
  </si>
  <si>
    <t>SFDRC CMPN Curncy</t>
  </si>
  <si>
    <t>TRDRC CMPN Curncy</t>
  </si>
  <si>
    <t>DKDRC CMPN Curncy</t>
  </si>
  <si>
    <t>CGDRC CMPN Curncy</t>
  </si>
  <si>
    <t>CCDRC CMPN Curncy</t>
  </si>
  <si>
    <t>IMPLIED_PX_BID</t>
  </si>
  <si>
    <t>IMPLIED_PX_MID</t>
  </si>
  <si>
    <t>IMPLIED_PX_ASK</t>
  </si>
  <si>
    <t>ACTUAL_PX_BID</t>
  </si>
  <si>
    <t>ACTUAL_PX_MID</t>
  </si>
  <si>
    <t>ACTUAL_PX_ASK</t>
  </si>
  <si>
    <t>PX_BID_DIFFERENTIAL</t>
  </si>
  <si>
    <t>PX_MID_DIFFERENTIAL</t>
  </si>
  <si>
    <t>PX_ASK_DIFFERENTIAL</t>
  </si>
  <si>
    <t>KWCDC CMPN Curncy</t>
  </si>
  <si>
    <t>6946601 Index</t>
  </si>
  <si>
    <t>CHDRC BDSR Curncy</t>
  </si>
  <si>
    <t>CLDRC BDSR Curncy</t>
  </si>
  <si>
    <t>CPI YoY %</t>
  </si>
  <si>
    <t>Bloomberg CPI Code</t>
  </si>
  <si>
    <t>ARCPI Index</t>
  </si>
  <si>
    <t>EGCPYOY Index</t>
  </si>
  <si>
    <t>RUCPIYOY Index</t>
  </si>
  <si>
    <t>INFUTOTY Index</t>
  </si>
  <si>
    <t>CNPINSYO index</t>
  </si>
  <si>
    <t>ICCPIYOY Index</t>
  </si>
  <si>
    <t>SACPIYOY Index</t>
  </si>
  <si>
    <t>BZPIIPCY Index</t>
  </si>
  <si>
    <t>TUCPIY Index</t>
  </si>
  <si>
    <t>COCPIYOY Index</t>
  </si>
  <si>
    <t>HUCPIYY Index</t>
  </si>
  <si>
    <t>ROCOPYOY Index</t>
  </si>
  <si>
    <t>POCPIYOY Index</t>
  </si>
  <si>
    <t>IDCPIY Index</t>
  </si>
  <si>
    <t>MXCPYOY Index</t>
  </si>
  <si>
    <t>CNCPIYOY Index</t>
  </si>
  <si>
    <t>AUCPIYOY Index</t>
  </si>
  <si>
    <t>NZCPIYOY Index</t>
  </si>
  <si>
    <t>PRCPYOY Index</t>
  </si>
  <si>
    <t>THCPIYOY Index</t>
  </si>
  <si>
    <t>KOCPIYOY Index</t>
  </si>
  <si>
    <t>ISCPIYYN Index</t>
  </si>
  <si>
    <t>NOCPIYOY Index</t>
  </si>
  <si>
    <t>SWCPYOY Index</t>
  </si>
  <si>
    <t>CACPIYOY Index</t>
  </si>
  <si>
    <t>PHC2II Index</t>
  </si>
  <si>
    <t>UKRPCJYR Index</t>
  </si>
  <si>
    <t>EHPIAE Index</t>
  </si>
  <si>
    <t>HKCPIY Index</t>
  </si>
  <si>
    <t>SICPIYOY Index</t>
  </si>
  <si>
    <t>CZCPYOY Index</t>
  </si>
  <si>
    <t>JNCPIYOY Index</t>
  </si>
  <si>
    <t>ECCPEMUY Index</t>
  </si>
  <si>
    <t>SLCPLYOY Index</t>
  </si>
  <si>
    <t>SZCPIYOY Index</t>
  </si>
  <si>
    <t>DNCPIYOY Index</t>
  </si>
  <si>
    <t>NGCPIYOY Index</t>
  </si>
  <si>
    <t>TWCPIYOY Index</t>
  </si>
  <si>
    <t>Real Yield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</si>
</sst>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5">
    <xf numFmtId="0" fontId="0" fillId="0" borderId="0" xfId="0"/>
    <xf numFmtId="0" fontId="1" fillId="2" borderId="0" xfId="1" applyNumberFormat="1" applyFont="1" applyFill="1" applyBorder="1" applyAlignment="1" applyProtection="1"/>
    <xf numFmtId="0" fontId="1" fillId="2" borderId="0" xfId="1" applyNumberFormat="1" applyFont="1" applyFill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blp_column_header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10.2913</v>
        <stp/>
        <stp>##V3_BDPV12</stp>
        <stp>BCNI3M CMPN Curncy</stp>
        <stp>PX_BID</stp>
        <stp>[Implied_3m_Deposit_Rate.xlsx]data!R8C8</stp>
        <tr r="H8" s="1"/>
      </tp>
      <tp>
        <v>0.23</v>
        <stp/>
        <stp>##V3_BDPV12</stp>
        <stp>SWCPYOY Index</stp>
        <stp>PX_LAST</stp>
        <stp>[Implied_3m_Deposit_Rate.xlsx]data!R25C15</stp>
        <tr r="O25" s="1"/>
      </tp>
      <tp>
        <v>2.4</v>
        <stp/>
        <stp>##V3_BDPV12</stp>
        <stp>CACPIYOY Index</stp>
        <stp>PX_LAST</stp>
        <stp>[Implied_3m_Deposit_Rate.xlsx]data!R26C15</stp>
        <tr r="O26" s="1"/>
      </tp>
      <tp>
        <v>3.45</v>
        <stp/>
        <stp>##V3_BDPV12</stp>
        <stp>PRCPYOY Index</stp>
        <stp>PX_LAST</stp>
        <stp>[Implied_3m_Deposit_Rate.xlsx]data!R19C15</stp>
        <tr r="O19" s="1"/>
      </tp>
      <tp>
        <v>4.5049999999999999</v>
        <stp/>
        <stp>##V3_BDPV12</stp>
        <stp>IRNI3M CMPN Curncy</stp>
        <stp>PX_MID</stp>
        <stp>[Implied_3m_Deposit_Rate.xlsx]data!R4C9</stp>
        <tr r="I4" s="1"/>
      </tp>
      <tp>
        <v>3.7450000000000001</v>
        <stp/>
        <stp>##V3_BDPV12</stp>
        <stp>CHNI3M CMPN Curncy</stp>
        <stp>PX_MID</stp>
        <stp>[Implied_3m_Deposit_Rate.xlsx]data!R5C9</stp>
        <tr r="I5" s="1"/>
      </tp>
      <tp>
        <v>6.9749999999999996</v>
        <stp/>
        <stp>##V3_BDPV12</stp>
        <stp>EPNI3M CMPN Curncy</stp>
        <stp>PX_MID</stp>
        <stp>[Implied_3m_Deposit_Rate.xlsx]data!R2C9</stp>
        <tr r="I2" s="1"/>
      </tp>
      <tp>
        <v>5.6210000000000004</v>
        <stp/>
        <stp>##V3_BDPV12</stp>
        <stp>ISKI3M CMPN Curncy</stp>
        <stp>PX_MID</stp>
        <stp>[Implied_3m_Deposit_Rate.xlsx]data!R6C9</stp>
        <tr r="I6" s="1"/>
      </tp>
      <tp>
        <v>9.43</v>
        <stp/>
        <stp>##V3_BDPV12</stp>
        <stp>RUBI3M CMPN Curncy</stp>
        <stp>PX_BID</stp>
        <stp>[Implied_3m_Deposit_Rate.xlsx]data!R3C8</stp>
        <tr r="H3" s="1"/>
      </tp>
      <tp>
        <v>118.21</v>
        <stp/>
        <stp>##V3_BDPV12</stp>
        <stp>ARCPI Index</stp>
        <stp>PX_LAST</stp>
        <stp>[Implied_3m_Deposit_Rate.xlsx]data!R40C15</stp>
        <tr r="O40" s="1"/>
      </tp>
      <tp>
        <v>8.1999999999999993</v>
        <stp/>
        <stp>##V3_BDPV12</stp>
        <stp>NGCPIYOY Index</stp>
        <stp>PX_LAST</stp>
        <stp>[Implied_3m_Deposit_Rate.xlsx]data!R39C15</stp>
        <tr r="O39" s="1"/>
      </tp>
      <tp>
        <v>2.35</v>
        <stp/>
        <stp>##V3_BDPV12</stp>
        <stp>THCPIYOY Index</stp>
        <stp>PX_LAST</stp>
        <stp>[Implied_3m_Deposit_Rate.xlsx]data!R20C15</stp>
        <tr r="O20" s="1"/>
      </tp>
      <tp>
        <v>9.5850000000000009</v>
        <stp/>
        <stp>##V3_BDPV12</stp>
        <stp>RUBI3M CMPN Curncy</stp>
        <stp>PX_MID</stp>
        <stp>[Implied_3m_Deposit_Rate.xlsx]data!R3C9</stp>
        <tr r="I3" s="1"/>
      </tp>
      <tp>
        <v>3.6</v>
        <stp/>
        <stp>##V3_BDPV12</stp>
        <stp>HKCPIY Index</stp>
        <stp>PX_LAST</stp>
        <stp>[Implied_3m_Deposit_Rate.xlsx]data!R30C15</stp>
        <tr r="O30" s="1"/>
      </tp>
      <tp>
        <v>6.7</v>
        <stp/>
        <stp>##V3_BDPV12</stp>
        <stp>IDCPIY Index</stp>
        <stp>PX_LAST</stp>
        <stp>[Implied_3m_Deposit_Rate.xlsx]data!R14C15</stp>
        <tr r="O14" s="1"/>
      </tp>
      <tp>
        <v>1.8</v>
        <stp/>
        <stp>##V3_BDPV12</stp>
        <stp>SICPIYOY Index</stp>
        <stp>PX_LAST</stp>
        <stp>[Implied_3m_Deposit_Rate.xlsx]data!R31C15</stp>
        <tr r="O31" s="1"/>
      </tp>
      <tp>
        <v>5.2786999999999997</v>
        <stp/>
        <stp>##V3_BDPV12</stp>
        <stp>ISKI3M CMPN Curncy</stp>
        <stp>PX_BID</stp>
        <stp>[Implied_3m_Deposit_Rate.xlsx]data!R6C8</stp>
        <tr r="H6" s="1"/>
      </tp>
      <tp>
        <v>-0.3</v>
        <stp/>
        <stp>##V3_BDPV12</stp>
        <stp>HUCPIYY Index</stp>
        <stp>PX_LAST</stp>
        <stp>[Implied_3m_Deposit_Rate.xlsx]data!R11C15</stp>
        <tr r="O11" s="1"/>
      </tp>
      <tp>
        <v>5.99</v>
        <stp/>
        <stp>##V3_BDPV12</stp>
        <stp>EPNI3M CMPN Curncy</stp>
        <stp>PX_BID</stp>
        <stp>[Implied_3m_Deposit_Rate.xlsx]data!R2C8</stp>
        <tr r="H2" s="1"/>
      </tp>
      <tp>
        <v>3.64</v>
        <stp/>
        <stp>##V3_BDPV12</stp>
        <stp>CHNI3M CMPN Curncy</stp>
        <stp>PX_BID</stp>
        <stp>[Implied_3m_Deposit_Rate.xlsx]data!R5C8</stp>
        <tr r="H5" s="1"/>
      </tp>
      <tp>
        <v>-0.1</v>
        <stp/>
        <stp>##V3_BDPV12</stp>
        <stp>SLCPLYOY Index</stp>
        <stp>PX_LAST</stp>
        <stp>[Implied_3m_Deposit_Rate.xlsx]data!R35C15</stp>
        <tr r="O35" s="1"/>
      </tp>
      <tp>
        <v>4.3899999999999997</v>
        <stp/>
        <stp>##V3_BDPV12</stp>
        <stp>IRNI3M CMPN Curncy</stp>
        <stp>PX_BID</stp>
        <stp>[Implied_3m_Deposit_Rate.xlsx]data!R4C8</stp>
        <tr r="H4" s="1"/>
      </tp>
      <tp>
        <v>10.39245</v>
        <stp/>
        <stp>##V3_BDPV12</stp>
        <stp>BCNI3M CMPN Curncy</stp>
        <stp>PX_MID</stp>
        <stp>[Implied_3m_Deposit_Rate.xlsx]data!R8C9</stp>
        <tr r="I8" s="1"/>
      </tp>
      <tp>
        <v>2.2999999999999998</v>
        <stp/>
        <stp>##V3_BDPV12</stp>
        <stp>CNCPIYOY Index</stp>
        <stp>PX_LAST</stp>
        <stp>[Implied_3m_Deposit_Rate.xlsx]data!R16C15</stp>
        <tr r="O16" s="1"/>
      </tp>
      <tp>
        <v>2.2999999999999998</v>
        <stp/>
        <stp>##V3_BDPV12</stp>
        <stp>CNCPIYOY Index</stp>
        <stp>PX_LAST</stp>
        <stp>[Implied_3m_Deposit_Rate.xlsx]data!R22C15</stp>
        <tr r="O22" s="1"/>
      </tp>
      <tp>
        <v>3.6</v>
        <stp/>
        <stp>##V3_BDPV12</stp>
        <stp>JNCPIYOY Index</stp>
        <stp>PX_LAST</stp>
        <stp>[Implied_3m_Deposit_Rate.xlsx]data!R33C15</stp>
        <tr r="O33" s="1"/>
      </tp>
      <tp>
        <v>0.5</v>
        <stp/>
        <stp>##V3_BDPV12</stp>
        <stp>DNCPIYOY Index</stp>
        <stp>PX_LAST</stp>
        <stp>[Implied_3m_Deposit_Rate.xlsx]data!R38C15</stp>
        <tr r="O38" s="1"/>
      </tp>
      <tp>
        <v>2.79</v>
        <stp/>
        <stp>##V3_BDPV12</stp>
        <stp>COCPIYOY Index</stp>
        <stp>PX_LAST</stp>
        <stp>[Implied_3m_Deposit_Rate.xlsx]data!R10C15</stp>
        <tr r="O10" s="1"/>
      </tp>
      <tp>
        <v>0.3</v>
        <stp/>
        <stp>##V3_BDPV12</stp>
        <stp>POCPIYOY Index</stp>
        <stp>PX_LAST</stp>
        <stp>[Implied_3m_Deposit_Rate.xlsx]data!R13C15</stp>
        <tr r="O13" s="1"/>
      </tp>
      <tp>
        <v>1.7</v>
        <stp/>
        <stp>##V3_BDPV12</stp>
        <stp>KOCPIYOY Index</stp>
        <stp>PX_LAST</stp>
        <stp>[Implied_3m_Deposit_Rate.xlsx]data!R21C15</stp>
        <tr r="O21" s="1"/>
      </tp>
      <tp>
        <v>1.9</v>
        <stp/>
        <stp>##V3_BDPV12</stp>
        <stp>NOCPIYOY Index</stp>
        <stp>PX_LAST</stp>
        <stp>[Implied_3m_Deposit_Rate.xlsx]data!R24C15</stp>
        <tr r="O24" s="1"/>
      </tp>
      <tp>
        <v>0.66</v>
        <stp/>
        <stp>##V3_BDPV12</stp>
        <stp>ROCOPYOY Index</stp>
        <stp>PX_LAST</stp>
        <stp>[Implied_3m_Deposit_Rate.xlsx]data!R12C15</stp>
        <tr r="O12" s="1"/>
      </tp>
      <tp>
        <v>2.12</v>
        <stp/>
        <stp>##V3_BDPV12</stp>
        <stp>EHPIAE Index</stp>
        <stp>PX_LAST</stp>
        <stp>[Implied_3m_Deposit_Rate.xlsx]data!R29C15</stp>
        <tr r="O29" s="1"/>
      </tp>
      <tp>
        <v>0</v>
        <stp/>
        <stp>##V3_BDPV12</stp>
        <stp>CZCPYOY Index</stp>
        <stp>PX_LAST</stp>
        <stp>[Implied_3m_Deposit_Rate.xlsx]data!R32C15</stp>
        <tr r="O32" s="1"/>
      </tp>
      <tp>
        <v>6.3784999999999998</v>
        <stp/>
        <stp>##V3_BDPV12</stp>
        <stp>ZARI3M CMPN Curncy</stp>
        <stp>PX_BID</stp>
        <stp>[Implied_3m_Deposit_Rate.xlsx]data!R7C8</stp>
        <tr r="H7" s="1"/>
      </tp>
      <tp>
        <v>0.5</v>
        <stp/>
        <stp>##V3_BDPV12</stp>
        <stp>ISCPIYYN Index</stp>
        <stp>PX_LAST</stp>
        <stp>[Implied_3m_Deposit_Rate.xlsx]data!R23C15</stp>
        <tr r="O23" s="1"/>
      </tp>
      <tp>
        <v>3</v>
        <stp/>
        <stp>##V3_BDPV12</stp>
        <stp>AUCPIYOY Index</stp>
        <stp>PX_LAST</stp>
        <stp>[Implied_3m_Deposit_Rate.xlsx]data!R17C15</stp>
        <tr r="O17" s="1"/>
      </tp>
      <tp>
        <v>7.39</v>
        <stp/>
        <stp>##V3_BDPV12</stp>
        <stp>TRYI3M CMPN Curncy</stp>
        <stp>PX_BID</stp>
        <stp>[Implied_3m_Deposit_Rate.xlsx]data!R9C8</stp>
        <tr r="H9" s="1"/>
      </tp>
      <tp>
        <v>1.6400000000000001</v>
        <stp/>
        <stp>##V3_BDPV12</stp>
        <stp>TWCPIYOY Index</stp>
        <stp>PX_LAST</stp>
        <stp>[Implied_3m_Deposit_Rate.xlsx]data!R37C15</stp>
        <tr r="O37" s="1"/>
      </tp>
      <tp>
        <v>0.5</v>
        <stp/>
        <stp>##V3_BDPV12</stp>
        <stp>ECCPEMUY Index</stp>
        <stp>PX_LAST</stp>
        <stp>[Implied_3m_Deposit_Rate.xlsx]data!R34C15</stp>
        <tr r="O34" s="1"/>
      </tp>
      <tp>
        <v>7.58</v>
        <stp/>
        <stp>##V3_BDPV12</stp>
        <stp>TRYI3M CMPN Curncy</stp>
        <stp>PX_MID</stp>
        <stp>[Implied_3m_Deposit_Rate.xlsx]data!R9C9</stp>
        <tr r="I9" s="1"/>
      </tp>
      <tp>
        <v>1.9</v>
        <stp/>
        <stp>##V3_BDPV12</stp>
        <stp>UKRPCJYR Index</stp>
        <stp>PX_LAST</stp>
        <stp>[Implied_3m_Deposit_Rate.xlsx]data!R28C15</stp>
        <tr r="O28" s="1"/>
      </tp>
      <tp>
        <v>1.6</v>
        <stp/>
        <stp>##V3_BDPV12</stp>
        <stp>NZCPIYOY Index</stp>
        <stp>PX_LAST</stp>
        <stp>[Implied_3m_Deposit_Rate.xlsx]data!R18C15</stp>
        <tr r="O18" s="1"/>
      </tp>
      <tp>
        <v>0</v>
        <stp/>
        <stp>##V3_BDPV12</stp>
        <stp>SZCPIYOY Index</stp>
        <stp>PX_LAST</stp>
        <stp>[Implied_3m_Deposit_Rate.xlsx]data!R36C15</stp>
        <tr r="O36" s="1"/>
      </tp>
      <tp>
        <v>6.4044499999999998</v>
        <stp/>
        <stp>##V3_BDPV12</stp>
        <stp>ZARI3M CMPN Curncy</stp>
        <stp>PX_MID</stp>
        <stp>[Implied_3m_Deposit_Rate.xlsx]data!R7C9</stp>
        <tr r="I7" s="1"/>
      </tp>
      <tp>
        <v>3.75</v>
        <stp/>
        <stp>##V3_BDPV12</stp>
        <stp>MXCPYOY Index</stp>
        <stp>PX_LAST</stp>
        <stp>[Implied_3m_Deposit_Rate.xlsx]data!R15C15</stp>
        <tr r="O15" s="1"/>
      </tp>
    </main>
    <main first="bloomberg.rtd">
      <tp>
        <v>1.2365999999999999</v>
        <stp/>
        <stp>##V3_BDPV12</stp>
        <stp>THBI3M CMPN Curncy</stp>
        <stp>PX_ASK</stp>
        <stp>[Implied_3m_Deposit_Rate.xlsx]data!R20C10</stp>
        <tr r="J20" s="1"/>
      </tp>
      <tp>
        <v>0.64</v>
        <stp/>
        <stp>##V3_BDPV12</stp>
        <stp>PPNI3M CMPN Curncy</stp>
        <stp>PX_ASK</stp>
        <stp>[Implied_3m_Deposit_Rate.xlsx]data!R27C10</stp>
        <tr r="J27" s="1"/>
      </tp>
      <tp>
        <v>4.6531000000000002</v>
        <stp/>
        <stp>##V3_BDPV12</stp>
        <stp>PSNI3M CMPN Curncy</stp>
        <stp>PX_ASK</stp>
        <stp>[Implied_3m_Deposit_Rate.xlsx]data!R19C10</stp>
        <tr r="J19" s="1"/>
      </tp>
      <tp>
        <v>2.5598000000000001</v>
        <stp/>
        <stp>##V3_BDPV12</stp>
        <stp>PLNI3M CMPN Curncy</stp>
        <stp>PX_ASK</stp>
        <stp>[Implied_3m_Deposit_Rate.xlsx]data!R13C10</stp>
        <tr r="J13" s="1"/>
      </tp>
      <tp>
        <v>1.88</v>
        <stp/>
        <stp>##V3_BDPV12</stp>
        <stp>RONI3M CMPN Curncy</stp>
        <stp>PX_ASK</stp>
        <stp>[Implied_3m_Deposit_Rate.xlsx]data!R12C10</stp>
        <tr r="J12" s="1"/>
      </tp>
      <tp>
        <v>0.40139999999999998</v>
        <stp/>
        <stp>##V3_BDPV12</stp>
        <stp>SEKI3M CMPN Curncy</stp>
        <stp>PX_ASK</stp>
        <stp>[Implied_3m_Deposit_Rate.xlsx]data!R25C10</stp>
        <tr r="J25" s="1"/>
      </tp>
      <tp>
        <v>0.23350000000000001</v>
        <stp/>
        <stp>##V3_BDPV12</stp>
        <stp>SGDI3M CMPN Curncy</stp>
        <stp>PX_ASK</stp>
        <stp>[Implied_3m_Deposit_Rate.xlsx]data!R31C10</stp>
        <tr r="J31" s="1"/>
      </tp>
      <tp>
        <v>2.8405</v>
        <stp/>
        <stp>##V3_BDPV12</stp>
        <stp>MXNI3M CMPN Curncy</stp>
        <stp>PX_ASK</stp>
        <stp>[Implied_3m_Deposit_Rate.xlsx]data!R15C10</stp>
        <tr r="J15" s="1"/>
      </tp>
      <tp>
        <v>-0.67459999999999998</v>
        <stp/>
        <stp>##V3_BDPV12</stp>
        <stp>NTNI3M CMPN Curncy</stp>
        <stp>PX_ASK</stp>
        <stp>[Implied_3m_Deposit_Rate.xlsx]data!R37C10</stp>
        <tr r="J37" s="1"/>
      </tp>
      <tp>
        <v>3.7965</v>
        <stp/>
        <stp>##V3_BDPV12</stp>
        <stp>NZDI3M CMPN Curncy</stp>
        <stp>PX_ASK</stp>
        <stp>[Implied_3m_Deposit_Rate.xlsx]data!R18C10</stp>
        <tr r="J18" s="1"/>
      </tp>
      <tp>
        <v>9.31</v>
        <stp/>
        <stp>##V3_BDPV12</stp>
        <stp>NNNI3M CMPN Curncy</stp>
        <stp>PX_ASK</stp>
        <stp>[Implied_3m_Deposit_Rate.xlsx]data!R39C10</stp>
        <tr r="J39" s="1"/>
      </tp>
      <tp>
        <v>1.5618000000000001</v>
        <stp/>
        <stp>##V3_BDPV12</stp>
        <stp>NOKI3M CMPN Curncy</stp>
        <stp>PX_ASK</stp>
        <stp>[Implied_3m_Deposit_Rate.xlsx]data!R24C10</stp>
        <tr r="J24" s="1"/>
      </tp>
      <tp>
        <v>1.6577999999999999</v>
        <stp/>
        <stp>##V3_BDPV12</stp>
        <stp>HUFI3M CMPN Curncy</stp>
        <stp>PX_ASK</stp>
        <stp>[Implied_3m_Deposit_Rate.xlsx]data!R11C10</stp>
        <tr r="J11" s="1"/>
      </tp>
      <tp>
        <v>0.24</v>
        <stp/>
        <stp>##V3_BDPV12</stp>
        <stp>HKDI3M CMPN Curncy</stp>
        <stp>PX_ASK</stp>
        <stp>[Implied_3m_Deposit_Rate.xlsx]data!R30C10</stp>
        <tr r="J30" s="1"/>
      </tp>
      <tp>
        <v>0.3</v>
        <stp/>
        <stp>##V3_BDPV12</stp>
        <stp>ILSI3M CMPN Curncy</stp>
        <stp>PX_ASK</stp>
        <stp>[Implied_3m_Deposit_Rate.xlsx]data!R23C10</stp>
        <tr r="J23" s="1"/>
      </tp>
      <tp>
        <v>5.85</v>
        <stp/>
        <stp>##V3_BDPV12</stp>
        <stp>IHNI3M CMPN Curncy</stp>
        <stp>PX_ASK</stp>
        <stp>[Implied_3m_Deposit_Rate.xlsx]data!R14C10</stp>
        <tr r="J14" s="1"/>
      </tp>
      <tp>
        <v>-8.3000000000000001E-3</v>
        <stp/>
        <stp>##V3_BDPV12</stp>
        <stp>JPYI3M CMPN Curncy</stp>
        <stp>PX_ASK</stp>
        <stp>[Implied_3m_Deposit_Rate.xlsx]data!R33C10</stp>
        <tr r="J33" s="1"/>
      </tp>
      <tp>
        <v>2</v>
        <stp/>
        <stp>##V3_BDPV12</stp>
        <stp>KWNI3M CMPN Curncy</stp>
        <stp>PX_ASK</stp>
        <stp>[Implied_3m_Deposit_Rate.xlsx]data!R21C10</stp>
        <tr r="J21" s="1"/>
      </tp>
      <tp>
        <v>2.8799999999999999E-2</v>
        <stp/>
        <stp>##V3_BDPV12</stp>
        <stp>DKKI3M CMPN Curncy</stp>
        <stp>PX_ASK</stp>
        <stp>[Implied_3m_Deposit_Rate.xlsx]data!R38C10</stp>
        <tr r="J38" s="1"/>
      </tp>
      <tp>
        <v>0.1265</v>
        <stp/>
        <stp>##V3_BDPV12</stp>
        <stp>EURI3M CMPN Curncy</stp>
        <stp>PX_ASK</stp>
        <stp>[Implied_3m_Deposit_Rate.xlsx]data!R35C10</stp>
        <tr r="J35" s="1"/>
      </tp>
      <tp>
        <v>0.1265</v>
        <stp/>
        <stp>##V3_BDPV12</stp>
        <stp>EURI3M CMPN Curncy</stp>
        <stp>PX_ASK</stp>
        <stp>[Implied_3m_Deposit_Rate.xlsx]data!R34C10</stp>
        <tr r="J34" s="1"/>
      </tp>
      <tp>
        <v>0.55079999999999996</v>
        <stp/>
        <stp>##V3_BDPV12</stp>
        <stp>GBPI3M CMPN Curncy</stp>
        <stp>PX_ASK</stp>
        <stp>[Implied_3m_Deposit_Rate.xlsx]data!R28C10</stp>
        <tr r="J28" s="1"/>
      </tp>
      <tp>
        <v>4.62</v>
        <stp/>
        <stp>##V3_BDPV12</stp>
        <stp>IRNI3M CMPN Curncy</stp>
        <stp>PX_ASK</stp>
        <stp>[Implied_3m_Deposit_Rate.xlsx]data!R4C10</stp>
        <tr r="J4" s="1"/>
      </tp>
      <tp>
        <v>5.9633000000000003</v>
        <stp/>
        <stp>##V3_BDPV12</stp>
        <stp>ISKI3M CMPN Curncy</stp>
        <stp>PX_ASK</stp>
        <stp>[Implied_3m_Deposit_Rate.xlsx]data!R6C10</stp>
        <tr r="J6" s="1"/>
      </tp>
      <tp>
        <v>7.96</v>
        <stp/>
        <stp>##V3_BDPV12</stp>
        <stp>EPNI3M CMPN Curncy</stp>
        <stp>PX_ASK</stp>
        <stp>[Implied_3m_Deposit_Rate.xlsx]data!R2C10</stp>
        <tr r="J2" s="1"/>
      </tp>
      <tp>
        <v>10.493600000000001</v>
        <stp/>
        <stp>##V3_BDPV12</stp>
        <stp>BCNI3M CMPN Curncy</stp>
        <stp>PX_ASK</stp>
        <stp>[Implied_3m_Deposit_Rate.xlsx]data!R8C10</stp>
        <tr r="J8" s="1"/>
      </tp>
      <tp>
        <v>3.85</v>
        <stp/>
        <stp>##V3_BDPV12</stp>
        <stp>CHNI3M CMPN Curncy</stp>
        <stp>PX_ASK</stp>
        <stp>[Implied_3m_Deposit_Rate.xlsx]data!R5C10</stp>
        <tr r="J5" s="1"/>
      </tp>
      <tp>
        <v>6.4303999999999997</v>
        <stp/>
        <stp>##V3_BDPV12</stp>
        <stp>ZARI3M CMPN Curncy</stp>
        <stp>PX_ASK</stp>
        <stp>[Implied_3m_Deposit_Rate.xlsx]data!R7C10</stp>
        <tr r="J7" s="1"/>
      </tp>
      <tp>
        <v>7.77</v>
        <stp/>
        <stp>##V3_BDPV12</stp>
        <stp>TRYI3M CMPN Curncy</stp>
        <stp>PX_ASK</stp>
        <stp>[Implied_3m_Deposit_Rate.xlsx]data!R9C10</stp>
        <tr r="J9" s="1"/>
      </tp>
      <tp>
        <v>9.74</v>
        <stp/>
        <stp>##V3_BDPV12</stp>
        <stp>RUBI3M CMPN Curncy</stp>
        <stp>PX_ASK</stp>
        <stp>[Implied_3m_Deposit_Rate.xlsx]data!R3C10</stp>
        <tr r="J3" s="1"/>
      </tp>
      <tp>
        <v>2.7755000000000001</v>
        <stp/>
        <stp>##V3_BDPV12</stp>
        <stp>AUDI3M CMPN Curncy</stp>
        <stp>PX_ASK</stp>
        <stp>[Implied_3m_Deposit_Rate.xlsx]data!R17C10</stp>
        <tr r="J17" s="1"/>
      </tp>
      <tp>
        <v>36.909999999999997</v>
        <stp/>
        <stp>##V3_BDPV12</stp>
        <stp>APNI3M CMPN Curncy</stp>
        <stp>PX_ASK</stp>
        <stp>[Implied_3m_Deposit_Rate.xlsx]data!R40C10</stp>
        <tr r="J40" s="1"/>
      </tp>
      <tp>
        <v>0.17960000000000001</v>
        <stp/>
        <stp>##V3_BDPV12</stp>
        <stp>AEDI3M CMPN Curncy</stp>
        <stp>PX_ASK</stp>
        <stp>[Implied_3m_Deposit_Rate.xlsx]data!R29C10</stp>
        <tr r="J29" s="1"/>
      </tp>
      <tp>
        <v>-5.6000000000000001E-2</v>
        <stp/>
        <stp>##V3_BDPV12</stp>
        <stp>CZKI3M CMPN Curncy</stp>
        <stp>PX_ASK</stp>
        <stp>[Implied_3m_Deposit_Rate.xlsx]data!R32C10</stp>
        <tr r="J32" s="1"/>
      </tp>
      <tp>
        <v>1.1268</v>
        <stp/>
        <stp>##V3_BDPV12</stp>
        <stp>CADI3M CMPN Curncy</stp>
        <stp>PX_ASK</stp>
        <stp>[Implied_3m_Deposit_Rate.xlsx]data!R26C10</stp>
        <tr r="J26" s="1"/>
      </tp>
      <tp>
        <v>2.0627</v>
        <stp/>
        <stp>##V3_BDPV12</stp>
        <stp>CCNI3M CMPN Curncy</stp>
        <stp>PX_ASK</stp>
        <stp>[Implied_3m_Deposit_Rate.xlsx]data!R22C10</stp>
        <tr r="J22" s="1"/>
      </tp>
      <tp>
        <v>4.3797009999999998</v>
        <stp/>
        <stp>##V3_BDPV12</stp>
        <stp>CLNI3M CMPN Curncy</stp>
        <stp>PX_ASK</stp>
        <stp>[Implied_3m_Deposit_Rate.xlsx]data!R10C10</stp>
        <tr r="J10" s="1"/>
      </tp>
      <tp>
        <v>2.7645</v>
        <stp/>
        <stp>##V3_BDPV12</stp>
        <stp>CNHI3M CMPN Curncy</stp>
        <stp>PX_ASK</stp>
        <stp>[Implied_3m_Deposit_Rate.xlsx]data!R16C10</stp>
        <tr r="J16" s="1"/>
      </tp>
      <tp>
        <v>-2.9499999999999998E-2</v>
        <stp/>
        <stp>##V3_BDPV12</stp>
        <stp>CHFI3M CMPN Curncy</stp>
        <stp>PX_ASK</stp>
        <stp>[Implied_3m_Deposit_Rate.xlsx]data!R36C10</stp>
        <tr r="J36" s="1"/>
      </tp>
      <tp>
        <v>0.35</v>
        <stp/>
        <stp>##V3_BDPV12</stp>
        <stp>HDDRC CMPN Curncy</stp>
        <stp>PX_ASK</stp>
        <stp>[Implied_3m_Deposit_Rate.xlsx]data!R30C6</stp>
        <tr r="F30" s="1"/>
      </tp>
      <tp>
        <v>34.29</v>
        <stp/>
        <stp>##V3_BDPV12</stp>
        <stp>APDRC CMPN Curncy</stp>
        <stp>PX_ASK</stp>
        <stp>[Implied_3m_Deposit_Rate.xlsx]data!R40C6</stp>
        <tr r="F40" s="1"/>
      </tp>
      <tp>
        <v>2.2000000000000002</v>
        <stp/>
        <stp>##V3_BDPV12</stp>
        <stp>TBDRC CMPN Curncy</stp>
        <stp>PX_ASK</stp>
        <stp>[Implied_3m_Deposit_Rate.xlsx]data!R20C6</stp>
        <tr r="F20" s="1"/>
      </tp>
      <tp>
        <v>2.0099999999999998</v>
        <stp/>
        <stp>##V3_BDPV12</stp>
        <stp>HFDRC CMPN Curncy</stp>
        <stp>PX_ASK</stp>
        <stp>[Implied_3m_Deposit_Rate.xlsx]data!R11C6</stp>
        <tr r="F11" s="1"/>
      </tp>
      <tp>
        <v>0.4375</v>
        <stp/>
        <stp>##V3_BDPV12</stp>
        <stp>SDDRC CMPN Curncy</stp>
        <stp>PX_ASK</stp>
        <stp>[Implied_3m_Deposit_Rate.xlsx]data!R31C6</stp>
        <tr r="F31" s="1"/>
      </tp>
      <tp>
        <v>4.3795000000000002</v>
        <stp/>
        <stp>##V3_BDPV12</stp>
        <stp>CLDRC BDSR Curncy</stp>
        <stp>PX_ASK</stp>
        <stp>[Implied_3m_Deposit_Rate.xlsx]data!R10C6</stp>
        <tr r="F10" s="1"/>
      </tp>
      <tp>
        <v>8.8249999999999993</v>
        <stp/>
        <stp>##V3_BDPV12</stp>
        <stp>IRDRC CMPN Curncy</stp>
        <stp>PX_MID</stp>
        <stp>[Implied_3m_Deposit_Rate.xlsx]data!R4C5</stp>
        <tr r="E4" s="1"/>
      </tp>
      <tp>
        <v>0.13</v>
        <stp/>
        <stp>##V3_BDPV12</stp>
        <stp>CKDRC CMPN Curncy</stp>
        <stp>PX_ASK</stp>
        <stp>[Implied_3m_Deposit_Rate.xlsx]data!R32C6</stp>
        <tr r="F32" s="1"/>
      </tp>
      <tp>
        <v>4.9000000000000004</v>
        <stp/>
        <stp>##V3_BDPV12</stp>
        <stp>CCDRC CMPN Curncy</stp>
        <stp>PX_ASK</stp>
        <stp>[Implied_3m_Deposit_Rate.xlsx]data!R22C6</stp>
        <tr r="F22" s="1"/>
      </tp>
      <tp>
        <v>2.41</v>
        <stp/>
        <stp>##V3_BDPV12</stp>
        <stp>RNDRC CMPN Curncy</stp>
        <stp>PX_ASK</stp>
        <stp>[Implied_3m_Deposit_Rate.xlsx]data!R12C6</stp>
        <tr r="F12" s="1"/>
      </tp>
      <tp>
        <v>0.15</v>
        <stp/>
        <stp>##V3_BDPV12</stp>
        <stp>JYDRC CMPN Curncy</stp>
        <stp>PX_ASK</stp>
        <stp>[Implied_3m_Deposit_Rate.xlsx]data!R33C6</stp>
        <tr r="F33" s="1"/>
      </tp>
      <tp>
        <v>0.61899999999999999</v>
        <stp/>
        <stp>##V3_BDPV12</stp>
        <stp>ISDRC CMPN Curncy</stp>
        <stp>PX_ASK</stp>
        <stp>[Implied_3m_Deposit_Rate.xlsx]data!R23C6</stp>
        <tr r="F23" s="1"/>
      </tp>
      <tp>
        <v>2.67</v>
        <stp/>
        <stp>##V3_BDPV12</stp>
        <stp>PZDRC CMPN Curncy</stp>
        <stp>PX_ASK</stp>
        <stp>[Implied_3m_Deposit_Rate.xlsx]data!R13C6</stp>
        <tr r="F13" s="1"/>
      </tp>
      <tp>
        <v>11.125</v>
        <stp/>
        <stp>##V3_BDPV12</stp>
        <stp>TYDRC CMPN Curncy</stp>
        <stp>PX_MID</stp>
        <stp>[Implied_3m_Deposit_Rate.xlsx]data!R9C5</stp>
        <tr r="E9" s="1"/>
      </tp>
      <tp>
        <v>1.81</v>
        <stp/>
        <stp>##V3_BDPV12</stp>
        <stp>NKDRC CMPN Curncy</stp>
        <stp>PX_ASK</stp>
        <stp>[Implied_3m_Deposit_Rate.xlsx]data!R24C6</stp>
        <tr r="F24" s="1"/>
      </tp>
      <tp>
        <v>8.1999999999999993</v>
        <stp/>
        <stp>##V3_BDPV12</stp>
        <stp>IHDRC CMPN Curncy</stp>
        <stp>PX_ASK</stp>
        <stp>[Implied_3m_Deposit_Rate.xlsx]data!R14C6</stp>
        <tr r="F14" s="1"/>
      </tp>
      <tp>
        <v>0.19</v>
        <stp/>
        <stp>##V3_BDPV12</stp>
        <stp>EUDRC CMPN Curncy</stp>
        <stp>PX_ASK</stp>
        <stp>[Implied_3m_Deposit_Rate.xlsx]data!R34C6</stp>
        <tr r="F34" s="1"/>
      </tp>
      <tp>
        <v>3.7450000000000001</v>
        <stp/>
        <stp>##V3_BDPV12</stp>
        <stp>CHDRC BDSR Curncy</stp>
        <stp>PX_MID</stp>
        <stp>[Implied_3m_Deposit_Rate.xlsx]data!R5C5</stp>
        <tr r="E5" s="1"/>
      </tp>
      <tp>
        <v>9.4350000000000005</v>
        <stp/>
        <stp>##V3_BDPV12</stp>
        <stp>RRDRC CMPN Curncy</stp>
        <stp>PX_MID</stp>
        <stp>[Implied_3m_Deposit_Rate.xlsx]data!R3C5</stp>
        <tr r="E3" s="1"/>
      </tp>
      <tp>
        <v>3.28</v>
        <stp/>
        <stp>##V3_BDPV12</stp>
        <stp>MPDRC CMPN Curncy</stp>
        <stp>PX_ASK</stp>
        <stp>[Implied_3m_Deposit_Rate.xlsx]data!R15C6</stp>
        <tr r="F15" s="1"/>
      </tp>
      <tp t="s">
        <v>#N/A N/A</v>
        <stp/>
        <stp>##V3_BDPV12</stp>
        <stp>VKDRC CMPN Curncy</stp>
        <stp>PX_ASK</stp>
        <stp>[Implied_3m_Deposit_Rate.xlsx]data!R35C6</stp>
        <tr r="F35" s="1"/>
      </tp>
      <tp>
        <v>0.52</v>
        <stp/>
        <stp>##V3_BDPV12</stp>
        <stp>SKDRC CMPN Curncy</stp>
        <stp>PX_ASK</stp>
        <stp>[Implied_3m_Deposit_Rate.xlsx]data!R25C6</stp>
        <tr r="F25" s="1"/>
      </tp>
      <tp>
        <v>8.75</v>
        <stp/>
        <stp>##V3_BDPV12</stp>
        <stp>EPDRC CMPN Curncy</stp>
        <stp>PX_MID</stp>
        <stp>[Implied_3m_Deposit_Rate.xlsx]data!R2C5</stp>
        <tr r="E2" s="1"/>
      </tp>
      <tp>
        <v>2.65</v>
        <stp/>
        <stp>##V3_BDPV12</stp>
        <stp>KWCDC CMPN Curncy</stp>
        <stp>PX_ASK</stp>
        <stp>[Implied_3m_Deposit_Rate.xlsx]data!R21C6</stp>
        <tr r="F21" s="1"/>
      </tp>
      <tp>
        <v>1.22</v>
        <stp/>
        <stp>##V3_BDPV12</stp>
        <stp>CDDRC CMPN Curncy</stp>
        <stp>PX_ASK</stp>
        <stp>[Implied_3m_Deposit_Rate.xlsx]data!R26C6</stp>
        <tr r="F26" s="1"/>
      </tp>
      <tp>
        <v>3.13</v>
        <stp/>
        <stp>##V3_BDPV12</stp>
        <stp>CGDRC CMPN Curncy</stp>
        <stp>PX_ASK</stp>
        <stp>[Implied_3m_Deposit_Rate.xlsx]data!R16C6</stp>
        <tr r="F16" s="1"/>
      </tp>
      <tp>
        <v>0.11</v>
        <stp/>
        <stp>##V3_BDPV12</stp>
        <stp>SFDRC CMPN Curncy</stp>
        <stp>PX_ASK</stp>
        <stp>[Implied_3m_Deposit_Rate.xlsx]data!R36C6</stp>
        <tr r="F36" s="1"/>
      </tp>
      <tp>
        <v>2.91</v>
        <stp/>
        <stp>##V3_BDPV12</stp>
        <stp>ADDRC CMPN Curncy</stp>
        <stp>PX_ASK</stp>
        <stp>[Implied_3m_Deposit_Rate.xlsx]data!R17C6</stp>
        <tr r="F17" s="1"/>
      </tp>
      <tp>
        <v>0.89</v>
        <stp/>
        <stp>##V3_BDPV12</stp>
        <stp>TRDRC CMPN Curncy</stp>
        <stp>PX_ASK</stp>
        <stp>[Implied_3m_Deposit_Rate.xlsx]data!R37C6</stp>
        <tr r="F37" s="1"/>
      </tp>
      <tp>
        <v>1.169</v>
        <stp/>
        <stp>##V3_BDPV12</stp>
        <stp>PPDRC CMPN Curncy</stp>
        <stp>PX_ASK</stp>
        <stp>[Implied_3m_Deposit_Rate.xlsx]data!R27C6</stp>
        <tr r="F27" s="1"/>
      </tp>
      <tp>
        <v>13.5</v>
        <stp/>
        <stp>##V3_BDPV12</stp>
        <stp>TYDRC CMPN Curncy</stp>
        <stp>PX_ASK</stp>
        <stp>[Implied_3m_Deposit_Rate.xlsx]data!R9C6</stp>
        <tr r="F9" s="1"/>
      </tp>
      <tp>
        <v>3.86</v>
        <stp/>
        <stp>##V3_BDPV12</stp>
        <stp>NDDRC CMPN Curncy</stp>
        <stp>PX_ASK</stp>
        <stp>[Implied_3m_Deposit_Rate.xlsx]data!R18C6</stp>
        <tr r="F18" s="1"/>
      </tp>
      <tp>
        <v>0.2</v>
        <stp/>
        <stp>##V3_BDPV12</stp>
        <stp>DKDRC CMPN Curncy</stp>
        <stp>PX_ASK</stp>
        <stp>[Implied_3m_Deposit_Rate.xlsx]data!R38C6</stp>
        <tr r="F38" s="1"/>
      </tp>
      <tp>
        <v>0.6</v>
        <stp/>
        <stp>##V3_BDPV12</stp>
        <stp>BPDRC CMPN Curncy</stp>
        <stp>PX_ASK</stp>
        <stp>[Implied_3m_Deposit_Rate.xlsx]data!R28C6</stp>
        <tr r="F28" s="1"/>
      </tp>
      <tp>
        <v>8.5</v>
        <stp/>
        <stp>##V3_BDPV12</stp>
        <stp>EPDRC CMPN Curncy</stp>
        <stp>PX_BID</stp>
        <stp>[Implied_3m_Deposit_Rate.xlsx]data!R2C4</stp>
        <tr r="D2" s="1"/>
      </tp>
      <tp>
        <v>3.85</v>
        <stp/>
        <stp>##V3_BDPV12</stp>
        <stp>CHDRC BDSR Curncy</stp>
        <stp>PX_ASK</stp>
        <stp>[Implied_3m_Deposit_Rate.xlsx]data!R5C6</stp>
        <tr r="F5" s="1"/>
      </tp>
      <tp>
        <v>9.6850000000000005</v>
        <stp/>
        <stp>##V3_BDPV12</stp>
        <stp>RRDRC CMPN Curncy</stp>
        <stp>PX_ASK</stp>
        <stp>[Implied_3m_Deposit_Rate.xlsx]data!R3C6</stp>
        <tr r="F3" s="1"/>
      </tp>
      <tp>
        <v>0.27</v>
        <stp/>
        <stp>##V3_BDPV12</stp>
        <stp>UDDRC CMPN Curncy</stp>
        <stp>PX_ASK</stp>
        <stp>[Implied_3m_Deposit_Rate.xlsx]data!R29C6</stp>
        <tr r="F29" s="1"/>
      </tp>
      <tp>
        <v>4.3499999999999996</v>
        <stp/>
        <stp>##V3_BDPV12</stp>
        <stp>PSDRC CMPN Curncy</stp>
        <stp>PX_ASK</stp>
        <stp>[Implied_3m_Deposit_Rate.xlsx]data!R19C6</stp>
        <tr r="F19" s="1"/>
      </tp>
      <tp>
        <v>3.64</v>
        <stp/>
        <stp>##V3_BDPV12</stp>
        <stp>CHDRC BDSR Curncy</stp>
        <stp>PX_BID</stp>
        <stp>[Implied_3m_Deposit_Rate.xlsx]data!R5C4</stp>
        <tr r="D5" s="1"/>
      </tp>
      <tp>
        <v>9.1850000000000005</v>
        <stp/>
        <stp>##V3_BDPV12</stp>
        <stp>RRDRC CMPN Curncy</stp>
        <stp>PX_BID</stp>
        <stp>[Implied_3m_Deposit_Rate.xlsx]data!R3C4</stp>
        <tr r="D3" s="1"/>
      </tp>
      <tp>
        <v>9</v>
        <stp/>
        <stp>##V3_BDPV12</stp>
        <stp>EPDRC CMPN Curncy</stp>
        <stp>PX_ASK</stp>
        <stp>[Implied_3m_Deposit_Rate.xlsx]data!R2C6</stp>
        <tr r="F2" s="1"/>
      </tp>
      <tp>
        <v>8.75</v>
        <stp/>
        <stp>##V3_BDPV12</stp>
        <stp>TYDRC CMPN Curncy</stp>
        <stp>PX_BID</stp>
        <stp>[Implied_3m_Deposit_Rate.xlsx]data!R9C4</stp>
        <tr r="D9" s="1"/>
      </tp>
      <tp>
        <v>8.8000000000000007</v>
        <stp/>
        <stp>##V3_BDPV12</stp>
        <stp>IRDRC CMPN Curncy</stp>
        <stp>PX_BID</stp>
        <stp>[Implied_3m_Deposit_Rate.xlsx]data!R4C4</stp>
        <tr r="D4" s="1"/>
      </tp>
      <tp>
        <v>8.85</v>
        <stp/>
        <stp>##V3_BDPV12</stp>
        <stp>IRDRC CMPN Curncy</stp>
        <stp>PX_ASK</stp>
        <stp>[Implied_3m_Deposit_Rate.xlsx]data!R4C6</stp>
        <tr r="F4" s="1"/>
      </tp>
      <tp>
        <v>0.39190000000000003</v>
        <stp/>
        <stp>##V3_BDPV12</stp>
        <stp>SEKI3M CMPN Curncy</stp>
        <stp>PX_MID</stp>
        <stp>[Implied_3m_Deposit_Rate.xlsx]data!R25C9</stp>
        <tr r="I25" s="1"/>
      </tp>
      <tp>
        <v>0.38240000000000002</v>
        <stp/>
        <stp>##V3_BDPV12</stp>
        <stp>SEKI3M CMPN Curncy</stp>
        <stp>PX_BID</stp>
        <stp>[Implied_3m_Deposit_Rate.xlsx]data!R25C8</stp>
        <tr r="H25" s="1"/>
      </tp>
      <tp>
        <v>10.4</v>
        <stp/>
        <stp>##V3_BDPV12</stp>
        <stp>BCDRC CMPN Curncy</stp>
        <stp>PX_BID</stp>
        <stp>[Implied_3m_Deposit_Rate.xlsx]data!R8C4</stp>
        <tr r="D8" s="1"/>
      </tp>
      <tp>
        <v>0.12230000000000001</v>
        <stp/>
        <stp>##V3_BDPV12</stp>
        <stp>EURI3M CMPN Curncy</stp>
        <stp>PX_MID</stp>
        <stp>[Implied_3m_Deposit_Rate.xlsx]data!R35C9</stp>
        <tr r="I35" s="1"/>
      </tp>
      <tp>
        <v>0.1181</v>
        <stp/>
        <stp>##V3_BDPV12</stp>
        <stp>EURI3M CMPN Curncy</stp>
        <stp>PX_BID</stp>
        <stp>[Implied_3m_Deposit_Rate.xlsx]data!R35C8</stp>
        <tr r="H35" s="1"/>
      </tp>
      <tp>
        <v>2.7721</v>
        <stp/>
        <stp>##V3_BDPV12</stp>
        <stp>MXNI3M CMPN Curncy</stp>
        <stp>PX_BID</stp>
        <stp>[Implied_3m_Deposit_Rate.xlsx]data!R15C8</stp>
        <tr r="H15" s="1"/>
      </tp>
      <tp>
        <v>2.8062999999999998</v>
        <stp/>
        <stp>##V3_BDPV12</stp>
        <stp>MXNI3M CMPN Curncy</stp>
        <stp>PX_MID</stp>
        <stp>[Implied_3m_Deposit_Rate.xlsx]data!R15C9</stp>
        <tr r="I15" s="1"/>
      </tp>
      <tp>
        <v>0.12230000000000001</v>
        <stp/>
        <stp>##V3_BDPV12</stp>
        <stp>EURI3M CMPN Curncy</stp>
        <stp>PX_MID</stp>
        <stp>[Implied_3m_Deposit_Rate.xlsx]data!R34C9</stp>
        <tr r="I34" s="1"/>
      </tp>
      <tp>
        <v>0.1181</v>
        <stp/>
        <stp>##V3_BDPV12</stp>
        <stp>EURI3M CMPN Curncy</stp>
        <stp>PX_BID</stp>
        <stp>[Implied_3m_Deposit_Rate.xlsx]data!R34C8</stp>
        <tr r="H34" s="1"/>
      </tp>
      <tp>
        <v>5.72</v>
        <stp/>
        <stp>##V3_BDPV12</stp>
        <stp>IHNI3M CMPN Curncy</stp>
        <stp>PX_BID</stp>
        <stp>[Implied_3m_Deposit_Rate.xlsx]data!R14C8</stp>
        <tr r="H14" s="1"/>
      </tp>
      <tp>
        <v>5.7850000000000001</v>
        <stp/>
        <stp>##V3_BDPV12</stp>
        <stp>IHNI3M CMPN Curncy</stp>
        <stp>PX_MID</stp>
        <stp>[Implied_3m_Deposit_Rate.xlsx]data!R14C9</stp>
        <tr r="I14" s="1"/>
      </tp>
      <tp>
        <v>1.5521499999999999</v>
        <stp/>
        <stp>##V3_BDPV12</stp>
        <stp>NOKI3M CMPN Curncy</stp>
        <stp>PX_MID</stp>
        <stp>[Implied_3m_Deposit_Rate.xlsx]data!R24C9</stp>
        <tr r="I24" s="1"/>
      </tp>
      <tp>
        <v>1.5425</v>
        <stp/>
        <stp>##V3_BDPV12</stp>
        <stp>NOKI3M CMPN Curncy</stp>
        <stp>PX_BID</stp>
        <stp>[Implied_3m_Deposit_Rate.xlsx]data!R24C8</stp>
        <tr r="H24" s="1"/>
      </tp>
      <tp>
        <v>0.28999999999999998</v>
        <stp/>
        <stp>##V3_BDPV12</stp>
        <stp>PPNI3M CMPN Curncy</stp>
        <stp>PX_BID</stp>
        <stp>[Implied_3m_Deposit_Rate.xlsx]data!R27C8</stp>
        <tr r="H27" s="1"/>
      </tp>
      <tp>
        <v>0.46500000000000002</v>
        <stp/>
        <stp>##V3_BDPV12</stp>
        <stp>PPNI3M CMPN Curncy</stp>
        <stp>PX_MID</stp>
        <stp>[Implied_3m_Deposit_Rate.xlsx]data!R27C9</stp>
        <tr r="I27" s="1"/>
      </tp>
      <tp>
        <v>6.5</v>
        <stp/>
        <stp>##V3_BDPV12</stp>
        <stp>SADRC CMPN Curncy</stp>
        <stp>PX_MID</stp>
        <stp>[Implied_3m_Deposit_Rate.xlsx]data!R7C5</stp>
        <tr r="E7" s="1"/>
      </tp>
      <tp>
        <v>2.7690999999999999</v>
        <stp/>
        <stp>##V3_BDPV12</stp>
        <stp>AUDI3M CMPN Curncy</stp>
        <stp>PX_MID</stp>
        <stp>[Implied_3m_Deposit_Rate.xlsx]data!R17C9</stp>
        <tr r="I17" s="1"/>
      </tp>
      <tp>
        <v>2.7627000000000002</v>
        <stp/>
        <stp>##V3_BDPV12</stp>
        <stp>AUDI3M CMPN Curncy</stp>
        <stp>PX_BID</stp>
        <stp>[Implied_3m_Deposit_Rate.xlsx]data!R17C8</stp>
        <tr r="H17" s="1"/>
      </tp>
      <tp>
        <v>-0.91500000000000004</v>
        <stp/>
        <stp>##V3_BDPV12</stp>
        <stp>NTNI3M CMPN Curncy</stp>
        <stp>PX_BID</stp>
        <stp>[Implied_3m_Deposit_Rate.xlsx]data!R37C8</stp>
        <tr r="H37" s="1"/>
      </tp>
      <tp>
        <v>-0.79479999999999995</v>
        <stp/>
        <stp>##V3_BDPV12</stp>
        <stp>NTNI3M CMPN Curncy</stp>
        <stp>PX_MID</stp>
        <stp>[Implied_3m_Deposit_Rate.xlsx]data!R37C9</stp>
        <tr r="I37" s="1"/>
      </tp>
      <tp>
        <v>3.71</v>
        <stp/>
        <stp>##V3_BDPV12</stp>
        <stp>NDDRC CMPN Curncy</stp>
        <stp>PX_BID</stp>
        <stp>[Implied_3m_Deposit_Rate.xlsx]data!R18C4</stp>
        <tr r="D18" s="1"/>
      </tp>
      <tp>
        <v>3.7850000000000001</v>
        <stp/>
        <stp>##V3_BDPV12</stp>
        <stp>NDDRC CMPN Curncy</stp>
        <stp>PX_MID</stp>
        <stp>[Implied_3m_Deposit_Rate.xlsx]data!R18C5</stp>
        <tr r="E18" s="1"/>
      </tp>
      <tp>
        <v>-0.1</v>
        <stp/>
        <stp>##V3_BDPV12</stp>
        <stp>DKDRC CMPN Curncy</stp>
        <stp>PX_BID</stp>
        <stp>[Implied_3m_Deposit_Rate.xlsx]data!R38C4</stp>
        <tr r="D38" s="1"/>
      </tp>
      <tp>
        <v>0.05</v>
        <stp/>
        <stp>##V3_BDPV12</stp>
        <stp>DKDRC CMPN Curncy</stp>
        <stp>PX_MID</stp>
        <stp>[Implied_3m_Deposit_Rate.xlsx]data!R38C5</stp>
        <tr r="E38" s="1"/>
      </tp>
      <tp>
        <v>0.5</v>
        <stp/>
        <stp>##V3_BDPV12</stp>
        <stp>BPDRC CMPN Curncy</stp>
        <stp>PX_BID</stp>
        <stp>[Implied_3m_Deposit_Rate.xlsx]data!R28C4</stp>
        <tr r="D28" s="1"/>
      </tp>
      <tp>
        <v>0.55000000000000004</v>
        <stp/>
        <stp>##V3_BDPV12</stp>
        <stp>BPDRC CMPN Curncy</stp>
        <stp>PX_MID</stp>
        <stp>[Implied_3m_Deposit_Rate.xlsx]data!R28C5</stp>
        <tr r="E28" s="1"/>
      </tp>
      <tp>
        <v>2.7012999999999998</v>
        <stp/>
        <stp>##V3_BDPV12</stp>
        <stp>CNHI3M CMPN Curncy</stp>
        <stp>PX_BID</stp>
        <stp>[Implied_3m_Deposit_Rate.xlsx]data!R16C8</stp>
        <tr r="H16" s="1"/>
      </tp>
      <tp>
        <v>2.7328999999999999</v>
        <stp/>
        <stp>##V3_BDPV12</stp>
        <stp>CNHI3M CMPN Curncy</stp>
        <stp>PX_MID</stp>
        <stp>[Implied_3m_Deposit_Rate.xlsx]data!R16C9</stp>
        <tr r="I16" s="1"/>
      </tp>
      <tp>
        <v>-4.2000000000000003E-2</v>
        <stp/>
        <stp>##V3_BDPV12</stp>
        <stp>CHFI3M CMPN Curncy</stp>
        <stp>PX_BID</stp>
        <stp>[Implied_3m_Deposit_Rate.xlsx]data!R36C8</stp>
        <tr r="H36" s="1"/>
      </tp>
      <tp>
        <v>-3.5749999999999997E-2</v>
        <stp/>
        <stp>##V3_BDPV12</stp>
        <stp>CHFI3M CMPN Curncy</stp>
        <stp>PX_MID</stp>
        <stp>[Implied_3m_Deposit_Rate.xlsx]data!R36C9</stp>
        <tr r="I36" s="1"/>
      </tp>
      <tp>
        <v>1.1215999999999999</v>
        <stp/>
        <stp>##V3_BDPV12</stp>
        <stp>CADI3M CMPN Curncy</stp>
        <stp>PX_MID</stp>
        <stp>[Implied_3m_Deposit_Rate.xlsx]data!R26C9</stp>
        <tr r="I26" s="1"/>
      </tp>
      <tp>
        <v>1.1164000000000001</v>
        <stp/>
        <stp>##V3_BDPV12</stp>
        <stp>CADI3M CMPN Curncy</stp>
        <stp>PX_BID</stp>
        <stp>[Implied_3m_Deposit_Rate.xlsx]data!R26C8</stp>
        <tr r="H26" s="1"/>
      </tp>
      <tp>
        <v>10.67</v>
        <stp/>
        <stp>##V3_BDPV12</stp>
        <stp>BCDRC CMPN Curncy</stp>
        <stp>PX_ASK</stp>
        <stp>[Implied_3m_Deposit_Rate.xlsx]data!R8C6</stp>
        <tr r="F8" s="1"/>
      </tp>
      <tp>
        <v>0.17</v>
        <stp/>
        <stp>##V3_BDPV12</stp>
        <stp>UDDRC CMPN Curncy</stp>
        <stp>PX_MID</stp>
        <stp>[Implied_3m_Deposit_Rate.xlsx]data!R29C5</stp>
        <tr r="E29" s="1"/>
      </tp>
      <tp>
        <v>7.0000000000000007E-2</v>
        <stp/>
        <stp>##V3_BDPV12</stp>
        <stp>UDDRC CMPN Curncy</stp>
        <stp>PX_BID</stp>
        <stp>[Implied_3m_Deposit_Rate.xlsx]data!R29C4</stp>
        <tr r="D29" s="1"/>
      </tp>
      <tp>
        <v>3.4</v>
        <stp/>
        <stp>##V3_BDPV12</stp>
        <stp>PSDRC CMPN Curncy</stp>
        <stp>PX_BID</stp>
        <stp>[Implied_3m_Deposit_Rate.xlsx]data!R19C4</stp>
        <tr r="D19" s="1"/>
      </tp>
      <tp>
        <v>3.875</v>
        <stp/>
        <stp>##V3_BDPV12</stp>
        <stp>PSDRC CMPN Curncy</stp>
        <stp>PX_MID</stp>
        <stp>[Implied_3m_Deposit_Rate.xlsx]data!R19C5</stp>
        <tr r="E19" s="1"/>
      </tp>
      <tp>
        <v>0.22614999999999999</v>
        <stp/>
        <stp>##V3_BDPV12</stp>
        <stp>SGDI3M CMPN Curncy</stp>
        <stp>PX_MID</stp>
        <stp>[Implied_3m_Deposit_Rate.xlsx]data!R31C9</stp>
        <tr r="I31" s="1"/>
      </tp>
      <tp>
        <v>0.21879999999999999</v>
        <stp/>
        <stp>##V3_BDPV12</stp>
        <stp>SGDI3M CMPN Curncy</stp>
        <stp>PX_BID</stp>
        <stp>[Implied_3m_Deposit_Rate.xlsx]data!R31C8</stp>
        <tr r="H31" s="1"/>
      </tp>
      <tp>
        <v>1.905</v>
        <stp/>
        <stp>##V3_BDPV12</stp>
        <stp>KWNI3M CMPN Curncy</stp>
        <stp>PX_MID</stp>
        <stp>[Implied_3m_Deposit_Rate.xlsx]data!R21C9</stp>
        <tr r="I21" s="1"/>
      </tp>
      <tp>
        <v>1.81</v>
        <stp/>
        <stp>##V3_BDPV12</stp>
        <stp>KWNI3M CMPN Curncy</stp>
        <stp>PX_BID</stp>
        <stp>[Implied_3m_Deposit_Rate.xlsx]data!R21C8</stp>
        <tr r="H21" s="1"/>
      </tp>
      <tp>
        <v>1.5603</v>
        <stp/>
        <stp>##V3_BDPV12</stp>
        <stp>HUFI3M CMPN Curncy</stp>
        <stp>PX_MID</stp>
        <stp>[Implied_3m_Deposit_Rate.xlsx]data!R11C9</stp>
        <tr r="I11" s="1"/>
      </tp>
      <tp>
        <v>1.4628000000000001</v>
        <stp/>
        <stp>##V3_BDPV12</stp>
        <stp>HUFI3M CMPN Curncy</stp>
        <stp>PX_BID</stp>
        <stp>[Implied_3m_Deposit_Rate.xlsx]data!R11C8</stp>
        <tr r="H11" s="1"/>
      </tp>
      <tp>
        <v>1.0452999999999999</v>
        <stp/>
        <stp>##V3_BDPV12</stp>
        <stp>THBI3M CMPN Curncy</stp>
        <stp>PX_BID</stp>
        <stp>[Implied_3m_Deposit_Rate.xlsx]data!R20C8</stp>
        <tr r="H20" s="1"/>
      </tp>
      <tp>
        <v>1.1409499999999999</v>
        <stp/>
        <stp>##V3_BDPV12</stp>
        <stp>THBI3M CMPN Curncy</stp>
        <stp>PX_MID</stp>
        <stp>[Implied_3m_Deposit_Rate.xlsx]data!R20C9</stp>
        <tr r="I20" s="1"/>
      </tp>
      <tp>
        <v>3.6387999999999998</v>
        <stp/>
        <stp>##V3_BDPV12</stp>
        <stp>CLNI3M CMPN Curncy</stp>
        <stp>PX_BID</stp>
        <stp>[Implied_3m_Deposit_Rate.xlsx]data!R10C8</stp>
        <tr r="H10" s="1"/>
      </tp>
      <tp>
        <v>4.0092505000000003</v>
        <stp/>
        <stp>##V3_BDPV12</stp>
        <stp>CLNI3M CMPN Curncy</stp>
        <stp>PX_MID</stp>
        <stp>[Implied_3m_Deposit_Rate.xlsx]data!R10C9</stp>
        <tr r="I10" s="1"/>
      </tp>
      <tp>
        <v>30.12</v>
        <stp/>
        <stp>##V3_BDPV12</stp>
        <stp>APNI3M CMPN Curncy</stp>
        <stp>PX_BID</stp>
        <stp>[Implied_3m_Deposit_Rate.xlsx]data!R40C8</stp>
        <tr r="H40" s="1"/>
      </tp>
      <tp>
        <v>33.515000000000001</v>
        <stp/>
        <stp>##V3_BDPV12</stp>
        <stp>APNI3M CMPN Curncy</stp>
        <stp>PX_MID</stp>
        <stp>[Implied_3m_Deposit_Rate.xlsx]data!R40C9</stp>
        <tr r="I40" s="1"/>
      </tp>
      <tp>
        <v>6.1</v>
        <stp/>
        <stp>##V3_BDPV12</stp>
        <stp>IKDRC CMPN Curncy</stp>
        <stp>PX_ASK</stp>
        <stp>[Implied_3m_Deposit_Rate.xlsx]data!R6C6</stp>
        <tr r="F6" s="1"/>
      </tp>
      <tp>
        <v>0.23</v>
        <stp/>
        <stp>##V3_BDPV12</stp>
        <stp>HKDI3M CMPN Curncy</stp>
        <stp>PX_MID</stp>
        <stp>[Implied_3m_Deposit_Rate.xlsx]data!R30C9</stp>
        <tr r="I30" s="1"/>
      </tp>
      <tp>
        <v>0.22</v>
        <stp/>
        <stp>##V3_BDPV12</stp>
        <stp>HKDI3M CMPN Curncy</stp>
        <stp>PX_BID</stp>
        <stp>[Implied_3m_Deposit_Rate.xlsx]data!R30C8</stp>
        <tr r="H30" s="1"/>
      </tp>
      <tp>
        <v>2.4712000000000001</v>
        <stp/>
        <stp>##V3_BDPV12</stp>
        <stp>PLNI3M CMPN Curncy</stp>
        <stp>PX_BID</stp>
        <stp>[Implied_3m_Deposit_Rate.xlsx]data!R13C8</stp>
        <tr r="H13" s="1"/>
      </tp>
      <tp>
        <v>2.5154999999999998</v>
        <stp/>
        <stp>##V3_BDPV12</stp>
        <stp>PLNI3M CMPN Curncy</stp>
        <stp>PX_MID</stp>
        <stp>[Implied_3m_Deposit_Rate.xlsx]data!R13C9</stp>
        <tr r="I13" s="1"/>
      </tp>
      <tp>
        <v>5.6</v>
        <stp/>
        <stp>##V3_BDPV12</stp>
        <stp>IKDRC CMPN Curncy</stp>
        <stp>PX_BID</stp>
        <stp>[Implied_3m_Deposit_Rate.xlsx]data!R6C4</stp>
        <tr r="D6" s="1"/>
      </tp>
      <tp>
        <v>-1.9099999999999999E-2</v>
        <stp/>
        <stp>##V3_BDPV12</stp>
        <stp>JPYI3M CMPN Curncy</stp>
        <stp>PX_BID</stp>
        <stp>[Implied_3m_Deposit_Rate.xlsx]data!R33C8</stp>
        <tr r="H33" s="1"/>
      </tp>
      <tp>
        <v>-1.37E-2</v>
        <stp/>
        <stp>##V3_BDPV12</stp>
        <stp>JPYI3M CMPN Curncy</stp>
        <stp>PX_MID</stp>
        <stp>[Implied_3m_Deposit_Rate.xlsx]data!R33C9</stp>
        <tr r="I33" s="1"/>
      </tp>
      <tp>
        <v>0.16</v>
        <stp/>
        <stp>##V3_BDPV12</stp>
        <stp>ILSI3M CMPN Curncy</stp>
        <stp>PX_BID</stp>
        <stp>[Implied_3m_Deposit_Rate.xlsx]data!R23C8</stp>
        <tr r="H23" s="1"/>
      </tp>
      <tp>
        <v>0.23</v>
        <stp/>
        <stp>##V3_BDPV12</stp>
        <stp>ILSI3M CMPN Curncy</stp>
        <stp>PX_MID</stp>
        <stp>[Implied_3m_Deposit_Rate.xlsx]data!R23C9</stp>
        <tr r="I23" s="1"/>
      </tp>
      <tp>
        <v>1.68</v>
        <stp/>
        <stp>##V3_BDPV12</stp>
        <stp>RONI3M CMPN Curncy</stp>
        <stp>PX_MID</stp>
        <stp>[Implied_3m_Deposit_Rate.xlsx]data!R12C9</stp>
        <tr r="I12" s="1"/>
      </tp>
      <tp>
        <v>1.48</v>
        <stp/>
        <stp>##V3_BDPV12</stp>
        <stp>RONI3M CMPN Curncy</stp>
        <stp>PX_BID</stp>
        <stp>[Implied_3m_Deposit_Rate.xlsx]data!R12C8</stp>
        <tr r="H12" s="1"/>
      </tp>
      <tp>
        <v>-0.1226</v>
        <stp/>
        <stp>##V3_BDPV12</stp>
        <stp>CZKI3M CMPN Curncy</stp>
        <stp>PX_BID</stp>
        <stp>[Implied_3m_Deposit_Rate.xlsx]data!R32C8</stp>
        <tr r="H32" s="1"/>
      </tp>
      <tp>
        <v>-8.9300000000000004E-2</v>
        <stp/>
        <stp>##V3_BDPV12</stp>
        <stp>CZKI3M CMPN Curncy</stp>
        <stp>PX_MID</stp>
        <stp>[Implied_3m_Deposit_Rate.xlsx]data!R32C9</stp>
        <tr r="I32" s="1"/>
      </tp>
      <tp>
        <v>2.0451000000000001</v>
        <stp/>
        <stp>##V3_BDPV12</stp>
        <stp>CCNI3M CMPN Curncy</stp>
        <stp>PX_MID</stp>
        <stp>[Implied_3m_Deposit_Rate.xlsx]data!R22C9</stp>
        <tr r="I22" s="1"/>
      </tp>
      <tp>
        <v>2.0274999999999999</v>
        <stp/>
        <stp>##V3_BDPV12</stp>
        <stp>CCNI3M CMPN Curncy</stp>
        <stp>PX_BID</stp>
        <stp>[Implied_3m_Deposit_Rate.xlsx]data!R22C8</stp>
        <tr r="H22" s="1"/>
      </tp>
      <tp>
        <v>4.8499999999999996</v>
        <stp/>
        <stp>##V3_BDPV12</stp>
        <stp>CCDRC CMPN Curncy</stp>
        <stp>PX_MID</stp>
        <stp>[Implied_3m_Deposit_Rate.xlsx]data!R22C5</stp>
        <tr r="E22" s="1"/>
      </tp>
      <tp>
        <v>9.5000000000000001E-2</v>
        <stp/>
        <stp>##V3_BDPV12</stp>
        <stp>CKDRC CMPN Curncy</stp>
        <stp>PX_MID</stp>
        <stp>[Implied_3m_Deposit_Rate.xlsx]data!R32C5</stp>
        <tr r="E32" s="1"/>
      </tp>
      <tp>
        <v>0.06</v>
        <stp/>
        <stp>##V3_BDPV12</stp>
        <stp>CKDRC CMPN Curncy</stp>
        <stp>PX_BID</stp>
        <stp>[Implied_3m_Deposit_Rate.xlsx]data!R32C4</stp>
        <tr r="D32" s="1"/>
      </tp>
      <tp>
        <v>4.8</v>
        <stp/>
        <stp>##V3_BDPV12</stp>
        <stp>CCDRC CMPN Curncy</stp>
        <stp>PX_BID</stp>
        <stp>[Implied_3m_Deposit_Rate.xlsx]data!R22C4</stp>
        <tr r="D22" s="1"/>
      </tp>
      <tp>
        <v>1.66</v>
        <stp/>
        <stp>##V3_BDPV12</stp>
        <stp>RNDRC CMPN Curncy</stp>
        <stp>PX_BID</stp>
        <stp>[Implied_3m_Deposit_Rate.xlsx]data!R12C4</stp>
        <tr r="D12" s="1"/>
      </tp>
      <tp>
        <v>2.0350000000000001</v>
        <stp/>
        <stp>##V3_BDPV12</stp>
        <stp>RNDRC CMPN Curncy</stp>
        <stp>PX_MID</stp>
        <stp>[Implied_3m_Deposit_Rate.xlsx]data!R12C5</stp>
        <tr r="E12" s="1"/>
      </tp>
      <tp>
        <v>5.85</v>
        <stp/>
        <stp>##V3_BDPV12</stp>
        <stp>IKDRC CMPN Curncy</stp>
        <stp>PX_MID</stp>
        <stp>[Implied_3m_Deposit_Rate.xlsx]data!R6C5</stp>
        <tr r="E6" s="1"/>
      </tp>
      <tp>
        <v>0.61899999999999999</v>
        <stp/>
        <stp>##V3_BDPV12</stp>
        <stp>ISDRC CMPN Curncy</stp>
        <stp>PX_MID</stp>
        <stp>[Implied_3m_Deposit_Rate.xlsx]data!R23C5</stp>
        <tr r="E23" s="1"/>
      </tp>
      <tp>
        <v>0.61899999999999999</v>
        <stp/>
        <stp>##V3_BDPV12</stp>
        <stp>ISDRC CMPN Curncy</stp>
        <stp>PX_BID</stp>
        <stp>[Implied_3m_Deposit_Rate.xlsx]data!R23C4</stp>
        <tr r="D23" s="1"/>
      </tp>
      <tp>
        <v>-0.12</v>
        <stp/>
        <stp>##V3_BDPV12</stp>
        <stp>JYDRC CMPN Curncy</stp>
        <stp>PX_BID</stp>
        <stp>[Implied_3m_Deposit_Rate.xlsx]data!R33C4</stp>
        <tr r="D33" s="1"/>
      </tp>
      <tp>
        <v>1.4999999999999999E-2</v>
        <stp/>
        <stp>##V3_BDPV12</stp>
        <stp>JYDRC CMPN Curncy</stp>
        <stp>PX_MID</stp>
        <stp>[Implied_3m_Deposit_Rate.xlsx]data!R33C5</stp>
        <tr r="E33" s="1"/>
      </tp>
      <tp>
        <v>2.4700000000000002</v>
        <stp/>
        <stp>##V3_BDPV12</stp>
        <stp>PZDRC CMPN Curncy</stp>
        <stp>PX_BID</stp>
        <stp>[Implied_3m_Deposit_Rate.xlsx]data!R13C4</stp>
        <tr r="D13" s="1"/>
      </tp>
      <tp>
        <v>2.57</v>
        <stp/>
        <stp>##V3_BDPV12</stp>
        <stp>PZDRC CMPN Curncy</stp>
        <stp>PX_MID</stp>
        <stp>[Implied_3m_Deposit_Rate.xlsx]data!R13C5</stp>
        <tr r="E13" s="1"/>
      </tp>
      <tp>
        <v>0.27</v>
        <stp/>
        <stp>##V3_BDPV12</stp>
        <stp>HDDRC CMPN Curncy</stp>
        <stp>PX_BID</stp>
        <stp>[Implied_3m_Deposit_Rate.xlsx]data!R30C4</stp>
        <tr r="D30" s="1"/>
      </tp>
      <tp>
        <v>0.31</v>
        <stp/>
        <stp>##V3_BDPV12</stp>
        <stp>HDDRC CMPN Curncy</stp>
        <stp>PX_MID</stp>
        <stp>[Implied_3m_Deposit_Rate.xlsx]data!R30C5</stp>
        <tr r="E30" s="1"/>
      </tp>
      <tp>
        <v>31.82</v>
        <stp/>
        <stp>##V3_BDPV12</stp>
        <stp>APDRC CMPN Curncy</stp>
        <stp>PX_MID</stp>
        <stp>[Implied_3m_Deposit_Rate.xlsx]data!R40C5</stp>
        <tr r="E40" s="1"/>
      </tp>
      <tp>
        <v>29.35</v>
        <stp/>
        <stp>##V3_BDPV12</stp>
        <stp>APDRC CMPN Curncy</stp>
        <stp>PX_BID</stp>
        <stp>[Implied_3m_Deposit_Rate.xlsx]data!R40C4</stp>
        <tr r="D40" s="1"/>
      </tp>
      <tp>
        <v>2.1</v>
        <stp/>
        <stp>##V3_BDPV12</stp>
        <stp>TBDRC CMPN Curncy</stp>
        <stp>PX_BID</stp>
        <stp>[Implied_3m_Deposit_Rate.xlsx]data!R20C4</stp>
        <tr r="D20" s="1"/>
      </tp>
      <tp>
        <v>2.15</v>
        <stp/>
        <stp>##V3_BDPV12</stp>
        <stp>TBDRC CMPN Curncy</stp>
        <stp>PX_MID</stp>
        <stp>[Implied_3m_Deposit_Rate.xlsx]data!R20C5</stp>
        <tr r="E20" s="1"/>
      </tp>
      <tp>
        <v>3.6385999999999998</v>
        <stp/>
        <stp>##V3_BDPV12</stp>
        <stp>CLDRC BDSR Curncy</stp>
        <stp>PX_BID</stp>
        <stp>[Implied_3m_Deposit_Rate.xlsx]data!R10C4</stp>
        <tr r="D10" s="1"/>
      </tp>
      <tp>
        <v>4.0090500000000002</v>
        <stp/>
        <stp>##V3_BDPV12</stp>
        <stp>CLDRC BDSR Curncy</stp>
        <stp>PX_MID</stp>
        <stp>[Implied_3m_Deposit_Rate.xlsx]data!R10C5</stp>
        <tr r="E10" s="1"/>
      </tp>
      <tp>
        <v>1.56</v>
        <stp/>
        <stp>##V3_BDPV12</stp>
        <stp>HFDRC CMPN Curncy</stp>
        <stp>PX_BID</stp>
        <stp>[Implied_3m_Deposit_Rate.xlsx]data!R11C4</stp>
        <tr r="D11" s="1"/>
      </tp>
      <tp>
        <v>1.7849999999999999</v>
        <stp/>
        <stp>##V3_BDPV12</stp>
        <stp>HFDRC CMPN Curncy</stp>
        <stp>PX_MID</stp>
        <stp>[Implied_3m_Deposit_Rate.xlsx]data!R11C5</stp>
        <tr r="E11" s="1"/>
      </tp>
      <tp>
        <v>0.375</v>
        <stp/>
        <stp>##V3_BDPV12</stp>
        <stp>SDDRC CMPN Curncy</stp>
        <stp>PX_MID</stp>
        <stp>[Implied_3m_Deposit_Rate.xlsx]data!R31C5</stp>
        <tr r="E31" s="1"/>
      </tp>
      <tp>
        <v>0.3125</v>
        <stp/>
        <stp>##V3_BDPV12</stp>
        <stp>SDDRC CMPN Curncy</stp>
        <stp>PX_BID</stp>
        <stp>[Implied_3m_Deposit_Rate.xlsx]data!R31C4</stp>
        <tr r="D31" s="1"/>
      </tp>
      <tp>
        <v>4.3702500000000004</v>
        <stp/>
        <stp>##V3_BDPV12</stp>
        <stp>PSNI3M CMPN Curncy</stp>
        <stp>PX_MID</stp>
        <stp>[Implied_3m_Deposit_Rate.xlsx]data!R19C9</stp>
        <tr r="I19" s="1"/>
      </tp>
      <tp>
        <v>4.0873999999999997</v>
        <stp/>
        <stp>##V3_BDPV12</stp>
        <stp>PSNI3M CMPN Curncy</stp>
        <stp>PX_BID</stp>
        <stp>[Implied_3m_Deposit_Rate.xlsx]data!R19C8</stp>
        <tr r="H19" s="1"/>
      </tp>
      <tp>
        <v>0.1716</v>
        <stp/>
        <stp>##V3_BDPV12</stp>
        <stp>AEDI3M CMPN Curncy</stp>
        <stp>PX_MID</stp>
        <stp>[Implied_3m_Deposit_Rate.xlsx]data!R29C9</stp>
        <tr r="I29" s="1"/>
      </tp>
      <tp>
        <v>0.1636</v>
        <stp/>
        <stp>##V3_BDPV12</stp>
        <stp>AEDI3M CMPN Curncy</stp>
        <stp>PX_BID</stp>
        <stp>[Implied_3m_Deposit_Rate.xlsx]data!R29C8</stp>
        <tr r="H29" s="1"/>
      </tp>
      <tp>
        <v>7.84</v>
        <stp/>
        <stp>##V3_BDPV12</stp>
        <stp>NNNI3M CMPN Curncy</stp>
        <stp>PX_BID</stp>
        <stp>[Implied_3m_Deposit_Rate.xlsx]data!R39C8</stp>
        <tr r="H39" s="1"/>
      </tp>
      <tp>
        <v>8.5749999999999993</v>
        <stp/>
        <stp>##V3_BDPV12</stp>
        <stp>NNNI3M CMPN Curncy</stp>
        <stp>PX_MID</stp>
        <stp>[Implied_3m_Deposit_Rate.xlsx]data!R39C9</stp>
        <tr r="I39" s="1"/>
      </tp>
      <tp>
        <v>2.65</v>
        <stp/>
        <stp>##V3_BDPV12</stp>
        <stp>KWCDC CMPN Curncy</stp>
        <stp>PX_MID</stp>
        <stp>[Implied_3m_Deposit_Rate.xlsx]data!R21C5</stp>
        <tr r="E21" s="1"/>
      </tp>
      <tp>
        <v>2.65</v>
        <stp/>
        <stp>##V3_BDPV12</stp>
        <stp>KWCDC CMPN Curncy</stp>
        <stp>PX_BID</stp>
        <stp>[Implied_3m_Deposit_Rate.xlsx]data!R21C4</stp>
        <tr r="D21" s="1"/>
      </tp>
      <tp>
        <v>1.145</v>
        <stp/>
        <stp>##V3_BDPV12</stp>
        <stp>CDDRC CMPN Curncy</stp>
        <stp>PX_MID</stp>
        <stp>[Implied_3m_Deposit_Rate.xlsx]data!R26C5</stp>
        <tr r="E26" s="1"/>
      </tp>
      <tp>
        <v>2.93</v>
        <stp/>
        <stp>##V3_BDPV12</stp>
        <stp>CGDRC CMPN Curncy</stp>
        <stp>PX_MID</stp>
        <stp>[Implied_3m_Deposit_Rate.xlsx]data!R16C5</stp>
        <tr r="E16" s="1"/>
      </tp>
      <tp>
        <v>1.07</v>
        <stp/>
        <stp>##V3_BDPV12</stp>
        <stp>CDDRC CMPN Curncy</stp>
        <stp>PX_BID</stp>
        <stp>[Implied_3m_Deposit_Rate.xlsx]data!R26C4</stp>
        <tr r="D26" s="1"/>
      </tp>
      <tp>
        <v>2.73</v>
        <stp/>
        <stp>##V3_BDPV12</stp>
        <stp>CGDRC CMPN Curncy</stp>
        <stp>PX_BID</stp>
        <stp>[Implied_3m_Deposit_Rate.xlsx]data!R16C4</stp>
        <tr r="D16" s="1"/>
      </tp>
      <tp>
        <v>7.4999999999999997E-3</v>
        <stp/>
        <stp>##V3_BDPV12</stp>
        <stp>SFDRC CMPN Curncy</stp>
        <stp>PX_MID</stp>
        <stp>[Implied_3m_Deposit_Rate.xlsx]data!R36C5</stp>
        <tr r="E36" s="1"/>
      </tp>
      <tp>
        <v>-9.5000000000000001E-2</v>
        <stp/>
        <stp>##V3_BDPV12</stp>
        <stp>SFDRC CMPN Curncy</stp>
        <stp>PX_BID</stp>
        <stp>[Implied_3m_Deposit_Rate.xlsx]data!R36C4</stp>
        <tr r="D36" s="1"/>
      </tp>
      <tp>
        <v>6.15</v>
        <stp/>
        <stp>##V3_BDPV12</stp>
        <stp>SADRC CMPN Curncy</stp>
        <stp>PX_BID</stp>
        <stp>[Implied_3m_Deposit_Rate.xlsx]data!R7C4</stp>
        <tr r="D7" s="1"/>
      </tp>
      <tp>
        <v>0.54549999999999998</v>
        <stp/>
        <stp>##V3_BDPV12</stp>
        <stp>GBPI3M CMPN Curncy</stp>
        <stp>PX_BID</stp>
        <stp>[Implied_3m_Deposit_Rate.xlsx]data!R28C8</stp>
        <tr r="H28" s="1"/>
      </tp>
      <tp>
        <v>0.54815000000000003</v>
        <stp/>
        <stp>##V3_BDPV12</stp>
        <stp>GBPI3M CMPN Curncy</stp>
        <stp>PX_MID</stp>
        <stp>[Implied_3m_Deposit_Rate.xlsx]data!R28C9</stp>
        <tr r="I28" s="1"/>
      </tp>
      <tp>
        <v>1.1950000000000001E-2</v>
        <stp/>
        <stp>##V3_BDPV12</stp>
        <stp>DKKI3M CMPN Curncy</stp>
        <stp>PX_MID</stp>
        <stp>[Implied_3m_Deposit_Rate.xlsx]data!R38C9</stp>
        <tr r="I38" s="1"/>
      </tp>
      <tp>
        <v>-4.8999999999999998E-3</v>
        <stp/>
        <stp>##V3_BDPV12</stp>
        <stp>DKKI3M CMPN Curncy</stp>
        <stp>PX_BID</stp>
        <stp>[Implied_3m_Deposit_Rate.xlsx]data!R38C8</stp>
        <tr r="H38" s="1"/>
      </tp>
      <tp>
        <v>3.7719999999999998</v>
        <stp/>
        <stp>##V3_BDPV12</stp>
        <stp>NZDI3M CMPN Curncy</stp>
        <stp>PX_BID</stp>
        <stp>[Implied_3m_Deposit_Rate.xlsx]data!R18C8</stp>
        <tr r="H18" s="1"/>
      </tp>
      <tp>
        <v>3.7842500000000001</v>
        <stp/>
        <stp>##V3_BDPV12</stp>
        <stp>NZDI3M CMPN Curncy</stp>
        <stp>PX_MID</stp>
        <stp>[Implied_3m_Deposit_Rate.xlsx]data!R18C9</stp>
        <tr r="I18" s="1"/>
      </tp>
      <tp>
        <v>2.81</v>
        <stp/>
        <stp>##V3_BDPV12</stp>
        <stp>ADDRC CMPN Curncy</stp>
        <stp>PX_MID</stp>
        <stp>[Implied_3m_Deposit_Rate.xlsx]data!R17C5</stp>
        <tr r="E17" s="1"/>
      </tp>
      <tp>
        <v>2.71</v>
        <stp/>
        <stp>##V3_BDPV12</stp>
        <stp>ADDRC CMPN Curncy</stp>
        <stp>PX_BID</stp>
        <stp>[Implied_3m_Deposit_Rate.xlsx]data!R17C4</stp>
        <tr r="D17" s="1"/>
      </tp>
      <tp>
        <v>0.84</v>
        <stp/>
        <stp>##V3_BDPV12</stp>
        <stp>TRDRC CMPN Curncy</stp>
        <stp>PX_BID</stp>
        <stp>[Implied_3m_Deposit_Rate.xlsx]data!R37C4</stp>
        <tr r="D37" s="1"/>
      </tp>
      <tp>
        <v>0.86499999999999999</v>
        <stp/>
        <stp>##V3_BDPV12</stp>
        <stp>TRDRC CMPN Curncy</stp>
        <stp>PX_MID</stp>
        <stp>[Implied_3m_Deposit_Rate.xlsx]data!R37C5</stp>
        <tr r="E37" s="1"/>
      </tp>
      <tp>
        <v>0.53349999999999997</v>
        <stp/>
        <stp>##V3_BDPV12</stp>
        <stp>PPDRC CMPN Curncy</stp>
        <stp>PX_BID</stp>
        <stp>[Implied_3m_Deposit_Rate.xlsx]data!R27C4</stp>
        <tr r="D27" s="1"/>
      </tp>
      <tp>
        <v>0.85124999999999995</v>
        <stp/>
        <stp>##V3_BDPV12</stp>
        <stp>PPDRC CMPN Curncy</stp>
        <stp>PX_MID</stp>
        <stp>[Implied_3m_Deposit_Rate.xlsx]data!R27C5</stp>
        <tr r="E27" s="1"/>
      </tp>
      <tp>
        <v>6.85</v>
        <stp/>
        <stp>##V3_BDPV12</stp>
        <stp>SADRC CMPN Curncy</stp>
        <stp>PX_ASK</stp>
        <stp>[Implied_3m_Deposit_Rate.xlsx]data!R7C6</stp>
        <tr r="F7" s="1"/>
      </tp>
      <tp>
        <v>1.38</v>
        <stp/>
        <stp>##V3_BDPV12</stp>
        <stp>NKDRC CMPN Curncy</stp>
        <stp>PX_BID</stp>
        <stp>[Implied_3m_Deposit_Rate.xlsx]data!R24C4</stp>
        <tr r="D24" s="1"/>
      </tp>
      <tp>
        <v>1.595</v>
        <stp/>
        <stp>##V3_BDPV12</stp>
        <stp>NKDRC CMPN Curncy</stp>
        <stp>PX_MID</stp>
        <stp>[Implied_3m_Deposit_Rate.xlsx]data!R24C5</stp>
        <tr r="E24" s="1"/>
      </tp>
      <tp>
        <v>8.15</v>
        <stp/>
        <stp>##V3_BDPV12</stp>
        <stp>IHDRC CMPN Curncy</stp>
        <stp>PX_MID</stp>
        <stp>[Implied_3m_Deposit_Rate.xlsx]data!R14C5</stp>
        <tr r="E14" s="1"/>
      </tp>
      <tp>
        <v>8.1</v>
        <stp/>
        <stp>##V3_BDPV12</stp>
        <stp>IHDRC CMPN Curncy</stp>
        <stp>PX_BID</stp>
        <stp>[Implied_3m_Deposit_Rate.xlsx]data!R14C4</stp>
        <tr r="D14" s="1"/>
      </tp>
      <tp>
        <v>0.1575</v>
        <stp/>
        <stp>##V3_BDPV12</stp>
        <stp>EUDRC CMPN Curncy</stp>
        <stp>PX_MID</stp>
        <stp>[Implied_3m_Deposit_Rate.xlsx]data!R34C5</stp>
        <tr r="E34" s="1"/>
      </tp>
      <tp>
        <v>0.125</v>
        <stp/>
        <stp>##V3_BDPV12</stp>
        <stp>EUDRC CMPN Curncy</stp>
        <stp>PX_BID</stp>
        <stp>[Implied_3m_Deposit_Rate.xlsx]data!R34C4</stp>
        <tr r="D34" s="1"/>
      </tp>
      <tp>
        <v>10.535</v>
        <stp/>
        <stp>##V3_BDPV12</stp>
        <stp>BCDRC CMPN Curncy</stp>
        <stp>PX_MID</stp>
        <stp>[Implied_3m_Deposit_Rate.xlsx]data!R8C5</stp>
        <tr r="E8" s="1"/>
      </tp>
      <tp>
        <v>3.2749999999999999</v>
        <stp/>
        <stp>##V3_BDPV12</stp>
        <stp>MPDRC CMPN Curncy</stp>
        <stp>PX_MID</stp>
        <stp>[Implied_3m_Deposit_Rate.xlsx]data!R15C5</stp>
        <tr r="E15" s="1"/>
      </tp>
      <tp>
        <v>3.27</v>
        <stp/>
        <stp>##V3_BDPV12</stp>
        <stp>MPDRC CMPN Curncy</stp>
        <stp>PX_BID</stp>
        <stp>[Implied_3m_Deposit_Rate.xlsx]data!R15C4</stp>
        <tr r="D15" s="1"/>
      </tp>
      <tp t="s">
        <v>#N/A N/A</v>
        <stp/>
        <stp>##V3_BDPV12</stp>
        <stp>VKDRC CMPN Curncy</stp>
        <stp>PX_BID</stp>
        <stp>[Implied_3m_Deposit_Rate.xlsx]data!R35C4</stp>
        <tr r="D35" s="1"/>
      </tp>
      <tp t="s">
        <v>#N/A N/A</v>
        <stp/>
        <stp>##V3_BDPV12</stp>
        <stp>VKDRC CMPN Curncy</stp>
        <stp>PX_MID</stp>
        <stp>[Implied_3m_Deposit_Rate.xlsx]data!R35C5</stp>
        <tr r="E35" s="1"/>
      </tp>
      <tp>
        <v>0.42</v>
        <stp/>
        <stp>##V3_BDPV12</stp>
        <stp>SKDRC CMPN Curncy</stp>
        <stp>PX_MID</stp>
        <stp>[Implied_3m_Deposit_Rate.xlsx]data!R25C5</stp>
        <tr r="E25" s="1"/>
      </tp>
      <tp>
        <v>0.32</v>
        <stp/>
        <stp>##V3_BDPV12</stp>
        <stp>SKDRC CMPN Curncy</stp>
        <stp>PX_BID</stp>
        <stp>[Implied_3m_Deposit_Rate.xlsx]data!R25C4</stp>
        <tr r="D25" s="1"/>
      </tp>
      <tp>
        <v>7.8</v>
        <stp/>
        <stp>##V3_BDPV12</stp>
        <stp>RUCPIYOY Index</stp>
        <stp>PX_LAST</stp>
        <stp>[Implied_3m_Deposit_Rate.xlsx]data!R3C15</stp>
        <tr r="O3" s="1"/>
      </tp>
      <tp>
        <v>6.6</v>
        <stp/>
        <stp>##V3_BDPV12</stp>
        <stp>SACPIYOY Index</stp>
        <stp>PX_LAST</stp>
        <stp>[Implied_3m_Deposit_Rate.xlsx]data!R7C15</stp>
        <tr r="O7" s="1"/>
      </tp>
      <tp>
        <v>7.31</v>
        <stp/>
        <stp>##V3_BDPV12</stp>
        <stp>INFUTOTY Index</stp>
        <stp>PX_LAST</stp>
        <stp>[Implied_3m_Deposit_Rate.xlsx]data!R4C15</stp>
        <tr r="O4" s="1"/>
      </tp>
      <tp>
        <v>9.3800000000000008</v>
        <stp/>
        <stp>##V3_BDPV12</stp>
        <stp>6946601 Index</stp>
        <stp>PX_LAST</stp>
        <stp>[Implied_3m_Deposit_Rate.xlsx]data!R39C6</stp>
        <tr r="F39" s="1"/>
      </tp>
      <tp>
        <v>9.3800000000000008</v>
        <stp/>
        <stp>##V3_BDPV12</stp>
        <stp>6946601 Index</stp>
        <stp>PX_LAST</stp>
        <stp>[Implied_3m_Deposit_Rate.xlsx]data!R39C4</stp>
        <tr r="D39" s="1"/>
      </tp>
      <tp>
        <v>9.3800000000000008</v>
        <stp/>
        <stp>##V3_BDPV12</stp>
        <stp>6946601 Index</stp>
        <stp>PX_LAST</stp>
        <stp>[Implied_3m_Deposit_Rate.xlsx]data!R39C5</stp>
        <tr r="E39" s="1"/>
      </tp>
      <tp>
        <v>4.4000000000000004</v>
        <stp/>
        <stp>##V3_BDPV12</stp>
        <stp>PHC2II Index</stp>
        <stp>PX_LAST</stp>
        <stp>[Implied_3m_Deposit_Rate.xlsx]data!R27C15</stp>
        <tr r="O27" s="1"/>
      </tp>
      <tp>
        <v>6.52</v>
        <stp/>
        <stp>##V3_BDPV12</stp>
        <stp>BZPIIPCY Index</stp>
        <stp>PX_LAST</stp>
        <stp>[Implied_3m_Deposit_Rate.xlsx]data!R8C15</stp>
        <tr r="O8" s="1"/>
      </tp>
      <tp>
        <v>4.3</v>
        <stp/>
        <stp>##V3_BDPV12</stp>
        <stp>CNPINSYO index</stp>
        <stp>PX_LAST</stp>
        <stp>[Implied_3m_Deposit_Rate.xlsx]data!R5C15</stp>
        <tr r="O5" s="1"/>
      </tp>
      <tp>
        <v>9.16</v>
        <stp/>
        <stp>##V3_BDPV12</stp>
        <stp>TUCPIY Index</stp>
        <stp>PX_LAST</stp>
        <stp>[Implied_3m_Deposit_Rate.xlsx]data!R9C15</stp>
        <tr r="O9" s="1"/>
      </tp>
      <tp>
        <v>2.4</v>
        <stp/>
        <stp>##V3_BDPV12</stp>
        <stp>ICCPIYOY Index</stp>
        <stp>PX_LAST</stp>
        <stp>[Implied_3m_Deposit_Rate.xlsx]data!R6C15</stp>
        <tr r="O6" s="1"/>
      </tp>
      <tp>
        <v>8.1999999999999993</v>
        <stp/>
        <stp>##V3_BDPV12</stp>
        <stp>EGCPYOY Index</stp>
        <stp>PX_LAST</stp>
        <stp>[Implied_3m_Deposit_Rate.xlsx]data!R2C15</stp>
        <tr r="O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Annualized 3 month deposit rate differential between actual &amp; implied</a:t>
            </a:r>
            <a:endParaRPr lang="en-US" sz="1400"/>
          </a:p>
        </c:rich>
      </c:tx>
      <c:layout>
        <c:manualLayout>
          <c:xMode val="edge"/>
          <c:yMode val="edge"/>
          <c:x val="0.22548746975829387"/>
          <c:y val="2.016666558158361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7931638798965688E-2"/>
          <c:y val="6.4714829851301808E-2"/>
          <c:w val="0.91327413922266065"/>
          <c:h val="0.70995856941167801"/>
        </c:manualLayout>
      </c:layout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PX_BID_DIFFERENTIAL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data!$B$2:$B$39</c:f>
              <c:strCache>
                <c:ptCount val="38"/>
                <c:pt idx="0">
                  <c:v>Egyptian Pound</c:v>
                </c:pt>
                <c:pt idx="1">
                  <c:v>Russian Ruble</c:v>
                </c:pt>
                <c:pt idx="2">
                  <c:v>Indian Rupee</c:v>
                </c:pt>
                <c:pt idx="3">
                  <c:v>Chilean Peso</c:v>
                </c:pt>
                <c:pt idx="4">
                  <c:v>Iceland Krona</c:v>
                </c:pt>
                <c:pt idx="5">
                  <c:v>South African Rand</c:v>
                </c:pt>
                <c:pt idx="6">
                  <c:v>Brazilian Real</c:v>
                </c:pt>
                <c:pt idx="7">
                  <c:v>Turkish Lira</c:v>
                </c:pt>
                <c:pt idx="8">
                  <c:v>Colombian Peso</c:v>
                </c:pt>
                <c:pt idx="9">
                  <c:v>Hungarian Forint</c:v>
                </c:pt>
                <c:pt idx="10">
                  <c:v>Romanian Leu</c:v>
                </c:pt>
                <c:pt idx="11">
                  <c:v>Polish Zloty</c:v>
                </c:pt>
                <c:pt idx="12">
                  <c:v>Indonesian Rupiah</c:v>
                </c:pt>
                <c:pt idx="13">
                  <c:v>Mexican Peso</c:v>
                </c:pt>
                <c:pt idx="14">
                  <c:v>Offshore Chinese Renminbi</c:v>
                </c:pt>
                <c:pt idx="15">
                  <c:v>Australian Dollar</c:v>
                </c:pt>
                <c:pt idx="16">
                  <c:v>New Zealand Dollar</c:v>
                </c:pt>
                <c:pt idx="17">
                  <c:v>Peruvian New Sol</c:v>
                </c:pt>
                <c:pt idx="18">
                  <c:v>Thai Baht</c:v>
                </c:pt>
                <c:pt idx="19">
                  <c:v>South Korean Won</c:v>
                </c:pt>
                <c:pt idx="20">
                  <c:v>Chinese Renminbi</c:v>
                </c:pt>
                <c:pt idx="21">
                  <c:v>Israeli Shekel</c:v>
                </c:pt>
                <c:pt idx="22">
                  <c:v>Norwegian Krone</c:v>
                </c:pt>
                <c:pt idx="23">
                  <c:v>Swedish Krona</c:v>
                </c:pt>
                <c:pt idx="24">
                  <c:v>Canadian Dollar</c:v>
                </c:pt>
                <c:pt idx="25">
                  <c:v>Philippine Peso</c:v>
                </c:pt>
                <c:pt idx="26">
                  <c:v>British Pound</c:v>
                </c:pt>
                <c:pt idx="27">
                  <c:v>UAE Dirham</c:v>
                </c:pt>
                <c:pt idx="28">
                  <c:v>Hong Kong Dollar</c:v>
                </c:pt>
                <c:pt idx="29">
                  <c:v>Singapore Dollar</c:v>
                </c:pt>
                <c:pt idx="30">
                  <c:v>Czech Koruna</c:v>
                </c:pt>
                <c:pt idx="31">
                  <c:v>Japanese Yen</c:v>
                </c:pt>
                <c:pt idx="32">
                  <c:v>Euro</c:v>
                </c:pt>
                <c:pt idx="33">
                  <c:v>Slovakian Koruna</c:v>
                </c:pt>
                <c:pt idx="34">
                  <c:v>Swiss Franc</c:v>
                </c:pt>
                <c:pt idx="35">
                  <c:v>Taiwanese Dollar</c:v>
                </c:pt>
                <c:pt idx="36">
                  <c:v>Danish Krone</c:v>
                </c:pt>
                <c:pt idx="37">
                  <c:v>Nigerian Nairu</c:v>
                </c:pt>
              </c:strCache>
            </c:strRef>
          </c:cat>
          <c:val>
            <c:numRef>
              <c:f>data!$K$2:$K$39</c:f>
              <c:numCache>
                <c:formatCode>0.00</c:formatCode>
                <c:ptCount val="38"/>
                <c:pt idx="0">
                  <c:v>-2.5099999999999998</c:v>
                </c:pt>
                <c:pt idx="1">
                  <c:v>0.24499999999999922</c:v>
                </c:pt>
                <c:pt idx="2">
                  <c:v>-4.410000000000001</c:v>
                </c:pt>
                <c:pt idx="3">
                  <c:v>0</c:v>
                </c:pt>
                <c:pt idx="4">
                  <c:v>-0.32129999999999992</c:v>
                </c:pt>
                <c:pt idx="5">
                  <c:v>0.22849999999999948</c:v>
                </c:pt>
                <c:pt idx="6">
                  <c:v>-0.10870000000000068</c:v>
                </c:pt>
                <c:pt idx="7">
                  <c:v>-1.3600000000000003</c:v>
                </c:pt>
                <c:pt idx="8">
                  <c:v>1.9999999999997797E-4</c:v>
                </c:pt>
                <c:pt idx="9">
                  <c:v>-9.7199999999999953E-2</c:v>
                </c:pt>
                <c:pt idx="10">
                  <c:v>-0.17999999999999994</c:v>
                </c:pt>
                <c:pt idx="11">
                  <c:v>1.1999999999998678E-3</c:v>
                </c:pt>
                <c:pt idx="12">
                  <c:v>-2.38</c:v>
                </c:pt>
                <c:pt idx="13">
                  <c:v>-0.49790000000000001</c:v>
                </c:pt>
                <c:pt idx="14">
                  <c:v>-2.870000000000017E-2</c:v>
                </c:pt>
                <c:pt idx="15">
                  <c:v>5.2700000000000191E-2</c:v>
                </c:pt>
                <c:pt idx="16">
                  <c:v>6.1999999999999833E-2</c:v>
                </c:pt>
                <c:pt idx="17">
                  <c:v>0.68739999999999979</c:v>
                </c:pt>
                <c:pt idx="18">
                  <c:v>-1.0547000000000002</c:v>
                </c:pt>
                <c:pt idx="19">
                  <c:v>-0.83999999999999986</c:v>
                </c:pt>
                <c:pt idx="20">
                  <c:v>-2.7725</c:v>
                </c:pt>
                <c:pt idx="21">
                  <c:v>-0.45899999999999996</c:v>
                </c:pt>
                <c:pt idx="22">
                  <c:v>0.16250000000000009</c:v>
                </c:pt>
                <c:pt idx="23">
                  <c:v>6.2400000000000011E-2</c:v>
                </c:pt>
                <c:pt idx="24">
                  <c:v>4.6399999999999997E-2</c:v>
                </c:pt>
                <c:pt idx="25">
                  <c:v>-0.24349999999999999</c:v>
                </c:pt>
                <c:pt idx="26">
                  <c:v>4.5499999999999985E-2</c:v>
                </c:pt>
                <c:pt idx="27">
                  <c:v>9.3599999999999989E-2</c:v>
                </c:pt>
                <c:pt idx="28">
                  <c:v>-5.0000000000000017E-2</c:v>
                </c:pt>
                <c:pt idx="29">
                  <c:v>-9.3700000000000006E-2</c:v>
                </c:pt>
                <c:pt idx="30">
                  <c:v>-0.18259999999999998</c:v>
                </c:pt>
                <c:pt idx="31">
                  <c:v>0.10089999999999999</c:v>
                </c:pt>
                <c:pt idx="32">
                  <c:v>-6.9000000000000034E-3</c:v>
                </c:pt>
                <c:pt idx="33">
                  <c:v>0</c:v>
                </c:pt>
                <c:pt idx="34">
                  <c:v>5.2999999999999999E-2</c:v>
                </c:pt>
                <c:pt idx="35">
                  <c:v>-1.7549999999999999</c:v>
                </c:pt>
                <c:pt idx="36">
                  <c:v>9.5100000000000004E-2</c:v>
                </c:pt>
                <c:pt idx="37">
                  <c:v>-1.5400000000000009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data!$L$1</c:f>
              <c:strCache>
                <c:ptCount val="1"/>
                <c:pt idx="0">
                  <c:v>PX_MID_DIFFERENTIAL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data!$L$2:$L$39</c:f>
              <c:numCache>
                <c:formatCode>0.00</c:formatCode>
                <c:ptCount val="38"/>
                <c:pt idx="0">
                  <c:v>-1.7750000000000004</c:v>
                </c:pt>
                <c:pt idx="1">
                  <c:v>0.15000000000000036</c:v>
                </c:pt>
                <c:pt idx="2">
                  <c:v>-4.3199999999999994</c:v>
                </c:pt>
                <c:pt idx="3">
                  <c:v>0</c:v>
                </c:pt>
                <c:pt idx="4">
                  <c:v>-0.2289999999999992</c:v>
                </c:pt>
                <c:pt idx="5">
                  <c:v>-9.5550000000000246E-2</c:v>
                </c:pt>
                <c:pt idx="6">
                  <c:v>-0.14254999999999995</c:v>
                </c:pt>
                <c:pt idx="7">
                  <c:v>-3.5449999999999999</c:v>
                </c:pt>
                <c:pt idx="8">
                  <c:v>2.0050000000004786E-4</c:v>
                </c:pt>
                <c:pt idx="9">
                  <c:v>-0.2246999999999999</c:v>
                </c:pt>
                <c:pt idx="10">
                  <c:v>-0.3550000000000002</c:v>
                </c:pt>
                <c:pt idx="11">
                  <c:v>-5.4499999999999993E-2</c:v>
                </c:pt>
                <c:pt idx="12">
                  <c:v>-2.3650000000000002</c:v>
                </c:pt>
                <c:pt idx="13">
                  <c:v>-0.46870000000000012</c:v>
                </c:pt>
                <c:pt idx="14">
                  <c:v>-0.19710000000000027</c:v>
                </c:pt>
                <c:pt idx="15">
                  <c:v>-4.0900000000000158E-2</c:v>
                </c:pt>
                <c:pt idx="16">
                  <c:v>-7.5000000000002842E-4</c:v>
                </c:pt>
                <c:pt idx="17">
                  <c:v>0.49525000000000041</c:v>
                </c:pt>
                <c:pt idx="18">
                  <c:v>-1.00905</c:v>
                </c:pt>
                <c:pt idx="19">
                  <c:v>-0.74499999999999988</c:v>
                </c:pt>
                <c:pt idx="20">
                  <c:v>-2.8048999999999995</c:v>
                </c:pt>
                <c:pt idx="21">
                  <c:v>-0.38900000000000001</c:v>
                </c:pt>
                <c:pt idx="22">
                  <c:v>-4.2850000000000055E-2</c:v>
                </c:pt>
                <c:pt idx="23">
                  <c:v>-2.8099999999999958E-2</c:v>
                </c:pt>
                <c:pt idx="24">
                  <c:v>-2.3400000000000087E-2</c:v>
                </c:pt>
                <c:pt idx="25">
                  <c:v>-0.38624999999999993</c:v>
                </c:pt>
                <c:pt idx="26">
                  <c:v>-1.8500000000000183E-3</c:v>
                </c:pt>
                <c:pt idx="27">
                  <c:v>1.5999999999999903E-3</c:v>
                </c:pt>
                <c:pt idx="28">
                  <c:v>-7.9999999999999988E-2</c:v>
                </c:pt>
                <c:pt idx="29">
                  <c:v>-0.14885000000000001</c:v>
                </c:pt>
                <c:pt idx="30">
                  <c:v>-0.18430000000000002</c:v>
                </c:pt>
                <c:pt idx="31">
                  <c:v>-2.87E-2</c:v>
                </c:pt>
                <c:pt idx="32">
                  <c:v>-3.5199999999999995E-2</c:v>
                </c:pt>
                <c:pt idx="33">
                  <c:v>0</c:v>
                </c:pt>
                <c:pt idx="34">
                  <c:v>-4.3249999999999997E-2</c:v>
                </c:pt>
                <c:pt idx="35">
                  <c:v>-1.6597999999999999</c:v>
                </c:pt>
                <c:pt idx="36">
                  <c:v>-3.805E-2</c:v>
                </c:pt>
                <c:pt idx="37">
                  <c:v>-0.80500000000000149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data!$M$1</c:f>
              <c:strCache>
                <c:ptCount val="1"/>
                <c:pt idx="0">
                  <c:v>PX_ASK_DIFFERENTIAL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data!$M$2:$M$39</c:f>
              <c:numCache>
                <c:formatCode>0.00</c:formatCode>
                <c:ptCount val="38"/>
                <c:pt idx="0">
                  <c:v>-1.04</c:v>
                </c:pt>
                <c:pt idx="1">
                  <c:v>5.4999999999999716E-2</c:v>
                </c:pt>
                <c:pt idx="2">
                  <c:v>-4.2299999999999995</c:v>
                </c:pt>
                <c:pt idx="3">
                  <c:v>0</c:v>
                </c:pt>
                <c:pt idx="4">
                  <c:v>-0.13669999999999938</c:v>
                </c:pt>
                <c:pt idx="5">
                  <c:v>-0.41959999999999997</c:v>
                </c:pt>
                <c:pt idx="6">
                  <c:v>-0.17639999999999922</c:v>
                </c:pt>
                <c:pt idx="7">
                  <c:v>-5.73</c:v>
                </c:pt>
                <c:pt idx="8">
                  <c:v>2.0099999999967366E-4</c:v>
                </c:pt>
                <c:pt idx="9">
                  <c:v>-0.35219999999999985</c:v>
                </c:pt>
                <c:pt idx="10">
                  <c:v>-0.53000000000000025</c:v>
                </c:pt>
                <c:pt idx="11">
                  <c:v>-0.11019999999999985</c:v>
                </c:pt>
                <c:pt idx="12">
                  <c:v>-2.3499999999999996</c:v>
                </c:pt>
                <c:pt idx="13">
                  <c:v>-0.43949999999999978</c:v>
                </c:pt>
                <c:pt idx="14">
                  <c:v>-0.36549999999999994</c:v>
                </c:pt>
                <c:pt idx="15">
                  <c:v>-0.13450000000000006</c:v>
                </c:pt>
                <c:pt idx="16">
                  <c:v>-6.349999999999989E-2</c:v>
                </c:pt>
                <c:pt idx="17">
                  <c:v>0.30310000000000059</c:v>
                </c:pt>
                <c:pt idx="18">
                  <c:v>-0.96340000000000026</c:v>
                </c:pt>
                <c:pt idx="19">
                  <c:v>-0.64999999999999991</c:v>
                </c:pt>
                <c:pt idx="20">
                  <c:v>-2.8373000000000004</c:v>
                </c:pt>
                <c:pt idx="21">
                  <c:v>-0.31900000000000001</c:v>
                </c:pt>
                <c:pt idx="22">
                  <c:v>-0.24819999999999998</c:v>
                </c:pt>
                <c:pt idx="23">
                  <c:v>-0.11860000000000004</c:v>
                </c:pt>
                <c:pt idx="24">
                  <c:v>-9.319999999999995E-2</c:v>
                </c:pt>
                <c:pt idx="25">
                  <c:v>-0.52900000000000003</c:v>
                </c:pt>
                <c:pt idx="26">
                  <c:v>-4.9200000000000021E-2</c:v>
                </c:pt>
                <c:pt idx="27">
                  <c:v>-9.0400000000000008E-2</c:v>
                </c:pt>
                <c:pt idx="28">
                  <c:v>-0.10999999999999999</c:v>
                </c:pt>
                <c:pt idx="29">
                  <c:v>-0.20399999999999999</c:v>
                </c:pt>
                <c:pt idx="30">
                  <c:v>-0.186</c:v>
                </c:pt>
                <c:pt idx="31">
                  <c:v>-0.1583</c:v>
                </c:pt>
                <c:pt idx="32">
                  <c:v>-6.3500000000000001E-2</c:v>
                </c:pt>
                <c:pt idx="33">
                  <c:v>0</c:v>
                </c:pt>
                <c:pt idx="34">
                  <c:v>-0.13950000000000001</c:v>
                </c:pt>
                <c:pt idx="35">
                  <c:v>-1.5646</c:v>
                </c:pt>
                <c:pt idx="36">
                  <c:v>-0.17120000000000002</c:v>
                </c:pt>
                <c:pt idx="37">
                  <c:v>-7.0000000000000284E-2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180608"/>
        <c:axId val="814185472"/>
      </c:lineChart>
      <c:catAx>
        <c:axId val="814180608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/>
          <a:lstStyle/>
          <a:p>
            <a:pPr>
              <a:defRPr sz="900"/>
            </a:pPr>
            <a:endParaRPr lang="en-US"/>
          </a:p>
        </c:txPr>
        <c:crossAx val="814185472"/>
        <c:crosses val="autoZero"/>
        <c:auto val="1"/>
        <c:lblAlgn val="ctr"/>
        <c:lblOffset val="100"/>
        <c:noMultiLvlLbl val="0"/>
      </c:catAx>
      <c:valAx>
        <c:axId val="814185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0"/>
              <c:y val="0.3655263714086860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814180608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5.27471814434953E-2"/>
          <c:y val="0.969582792975204"/>
          <c:w val="0.93330055305138915"/>
          <c:h val="3.0417207024795948E-2"/>
        </c:manualLayout>
      </c:layout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Real Implied Yield %</a:t>
            </a:r>
          </a:p>
        </c:rich>
      </c:tx>
      <c:layout>
        <c:manualLayout>
          <c:xMode val="edge"/>
          <c:yMode val="edge"/>
          <c:x val="0.4003488250785172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2323951982948378E-2"/>
          <c:y val="3.4439742241431197E-2"/>
          <c:w val="0.92157199531749023"/>
          <c:h val="0.716033658323648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Real Yield %</c:v>
                </c:pt>
              </c:strCache>
            </c:strRef>
          </c:tx>
          <c:spPr>
            <a:ln w="19050"/>
          </c:spPr>
          <c:invertIfNegative val="0"/>
          <c:dLbls>
            <c:txPr>
              <a:bodyPr/>
              <a:lstStyle/>
              <a:p>
                <a:pPr>
                  <a:defRPr sz="8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data!$B$2:$B$39</c:f>
              <c:strCache>
                <c:ptCount val="38"/>
                <c:pt idx="0">
                  <c:v>Egyptian Pound</c:v>
                </c:pt>
                <c:pt idx="1">
                  <c:v>Russian Ruble</c:v>
                </c:pt>
                <c:pt idx="2">
                  <c:v>Indian Rupee</c:v>
                </c:pt>
                <c:pt idx="3">
                  <c:v>Chilean Peso</c:v>
                </c:pt>
                <c:pt idx="4">
                  <c:v>Iceland Krona</c:v>
                </c:pt>
                <c:pt idx="5">
                  <c:v>South African Rand</c:v>
                </c:pt>
                <c:pt idx="6">
                  <c:v>Brazilian Real</c:v>
                </c:pt>
                <c:pt idx="7">
                  <c:v>Turkish Lira</c:v>
                </c:pt>
                <c:pt idx="8">
                  <c:v>Colombian Peso</c:v>
                </c:pt>
                <c:pt idx="9">
                  <c:v>Hungarian Forint</c:v>
                </c:pt>
                <c:pt idx="10">
                  <c:v>Romanian Leu</c:v>
                </c:pt>
                <c:pt idx="11">
                  <c:v>Polish Zloty</c:v>
                </c:pt>
                <c:pt idx="12">
                  <c:v>Indonesian Rupiah</c:v>
                </c:pt>
                <c:pt idx="13">
                  <c:v>Mexican Peso</c:v>
                </c:pt>
                <c:pt idx="14">
                  <c:v>Offshore Chinese Renminbi</c:v>
                </c:pt>
                <c:pt idx="15">
                  <c:v>Australian Dollar</c:v>
                </c:pt>
                <c:pt idx="16">
                  <c:v>New Zealand Dollar</c:v>
                </c:pt>
                <c:pt idx="17">
                  <c:v>Peruvian New Sol</c:v>
                </c:pt>
                <c:pt idx="18">
                  <c:v>Thai Baht</c:v>
                </c:pt>
                <c:pt idx="19">
                  <c:v>South Korean Won</c:v>
                </c:pt>
                <c:pt idx="20">
                  <c:v>Chinese Renminbi</c:v>
                </c:pt>
                <c:pt idx="21">
                  <c:v>Israeli Shekel</c:v>
                </c:pt>
                <c:pt idx="22">
                  <c:v>Norwegian Krone</c:v>
                </c:pt>
                <c:pt idx="23">
                  <c:v>Swedish Krona</c:v>
                </c:pt>
                <c:pt idx="24">
                  <c:v>Canadian Dollar</c:v>
                </c:pt>
                <c:pt idx="25">
                  <c:v>Philippine Peso</c:v>
                </c:pt>
                <c:pt idx="26">
                  <c:v>British Pound</c:v>
                </c:pt>
                <c:pt idx="27">
                  <c:v>UAE Dirham</c:v>
                </c:pt>
                <c:pt idx="28">
                  <c:v>Hong Kong Dollar</c:v>
                </c:pt>
                <c:pt idx="29">
                  <c:v>Singapore Dollar</c:v>
                </c:pt>
                <c:pt idx="30">
                  <c:v>Czech Koruna</c:v>
                </c:pt>
                <c:pt idx="31">
                  <c:v>Japanese Yen</c:v>
                </c:pt>
                <c:pt idx="32">
                  <c:v>Euro</c:v>
                </c:pt>
                <c:pt idx="33">
                  <c:v>Slovakian Koruna</c:v>
                </c:pt>
                <c:pt idx="34">
                  <c:v>Swiss Franc</c:v>
                </c:pt>
                <c:pt idx="35">
                  <c:v>Taiwanese Dollar</c:v>
                </c:pt>
                <c:pt idx="36">
                  <c:v>Danish Krone</c:v>
                </c:pt>
                <c:pt idx="37">
                  <c:v>Nigerian Nairu</c:v>
                </c:pt>
              </c:strCache>
            </c:strRef>
          </c:cat>
          <c:val>
            <c:numRef>
              <c:f>data!$P$2:$P$39</c:f>
              <c:numCache>
                <c:formatCode>0.00</c:formatCode>
                <c:ptCount val="38"/>
                <c:pt idx="0">
                  <c:v>-1.2249999999999996</c:v>
                </c:pt>
                <c:pt idx="1">
                  <c:v>1.785000000000001</c:v>
                </c:pt>
                <c:pt idx="2">
                  <c:v>-2.8049999999999997</c:v>
                </c:pt>
                <c:pt idx="3">
                  <c:v>-0.55499999999999972</c:v>
                </c:pt>
                <c:pt idx="4">
                  <c:v>3.2210000000000005</c:v>
                </c:pt>
                <c:pt idx="5">
                  <c:v>-0.19554999999999989</c:v>
                </c:pt>
                <c:pt idx="6">
                  <c:v>3.8724500000000006</c:v>
                </c:pt>
                <c:pt idx="7">
                  <c:v>-1.58</c:v>
                </c:pt>
                <c:pt idx="8">
                  <c:v>1.2192505000000002</c:v>
                </c:pt>
                <c:pt idx="9">
                  <c:v>1.8603000000000001</c:v>
                </c:pt>
                <c:pt idx="10">
                  <c:v>1.02</c:v>
                </c:pt>
                <c:pt idx="11">
                  <c:v>2.2155</c:v>
                </c:pt>
                <c:pt idx="12">
                  <c:v>-0.91500000000000004</c:v>
                </c:pt>
                <c:pt idx="13">
                  <c:v>-0.94370000000000021</c:v>
                </c:pt>
                <c:pt idx="14">
                  <c:v>0.43290000000000006</c:v>
                </c:pt>
                <c:pt idx="15">
                  <c:v>-0.23090000000000011</c:v>
                </c:pt>
                <c:pt idx="16">
                  <c:v>2.18425</c:v>
                </c:pt>
                <c:pt idx="17">
                  <c:v>0.92025000000000023</c:v>
                </c:pt>
                <c:pt idx="18">
                  <c:v>-1.2090500000000002</c:v>
                </c:pt>
                <c:pt idx="19">
                  <c:v>0.20500000000000007</c:v>
                </c:pt>
                <c:pt idx="20">
                  <c:v>-0.25489999999999968</c:v>
                </c:pt>
                <c:pt idx="21">
                  <c:v>-0.27</c:v>
                </c:pt>
                <c:pt idx="22">
                  <c:v>-0.34784999999999999</c:v>
                </c:pt>
                <c:pt idx="23">
                  <c:v>0.16190000000000002</c:v>
                </c:pt>
                <c:pt idx="24">
                  <c:v>-1.2784</c:v>
                </c:pt>
                <c:pt idx="25">
                  <c:v>-3.9350000000000005</c:v>
                </c:pt>
                <c:pt idx="26">
                  <c:v>-1.3518499999999998</c:v>
                </c:pt>
                <c:pt idx="27">
                  <c:v>-1.9484000000000001</c:v>
                </c:pt>
                <c:pt idx="28">
                  <c:v>-3.37</c:v>
                </c:pt>
                <c:pt idx="29">
                  <c:v>-1.57385</c:v>
                </c:pt>
                <c:pt idx="30">
                  <c:v>-8.9300000000000004E-2</c:v>
                </c:pt>
                <c:pt idx="31">
                  <c:v>-3.6137000000000001</c:v>
                </c:pt>
                <c:pt idx="32">
                  <c:v>-0.37769999999999998</c:v>
                </c:pt>
                <c:pt idx="33">
                  <c:v>0.2223</c:v>
                </c:pt>
                <c:pt idx="34">
                  <c:v>-3.5749999999999997E-2</c:v>
                </c:pt>
                <c:pt idx="35">
                  <c:v>-2.4348000000000001</c:v>
                </c:pt>
                <c:pt idx="36">
                  <c:v>-0.48804999999999998</c:v>
                </c:pt>
                <c:pt idx="37">
                  <c:v>0.375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156352"/>
        <c:axId val="679158144"/>
      </c:barChart>
      <c:catAx>
        <c:axId val="679156352"/>
        <c:scaling>
          <c:orientation val="minMax"/>
        </c:scaling>
        <c:delete val="0"/>
        <c:axPos val="b"/>
        <c:majorTickMark val="out"/>
        <c:minorTickMark val="none"/>
        <c:tickLblPos val="low"/>
        <c:crossAx val="679158144"/>
        <c:crosses val="autoZero"/>
        <c:auto val="1"/>
        <c:lblAlgn val="ctr"/>
        <c:lblOffset val="100"/>
        <c:noMultiLvlLbl val="0"/>
      </c:catAx>
      <c:valAx>
        <c:axId val="6791581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0"/>
              <c:y val="0.3810724886824514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679156352"/>
        <c:crosses val="autoZero"/>
        <c:crossBetween val="between"/>
        <c:majorUnit val="0.5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25" right="0.25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3512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2" max="2" width="26" bestFit="1" customWidth="1"/>
    <col min="3" max="3" width="31.85546875" bestFit="1" customWidth="1"/>
    <col min="4" max="4" width="15.42578125" bestFit="1" customWidth="1"/>
    <col min="5" max="5" width="16.140625" bestFit="1" customWidth="1"/>
    <col min="6" max="6" width="15.85546875" bestFit="1" customWidth="1"/>
    <col min="7" max="7" width="31.85546875" bestFit="1" customWidth="1"/>
    <col min="8" max="8" width="15.7109375" bestFit="1" customWidth="1"/>
    <col min="9" max="9" width="16.42578125" bestFit="1" customWidth="1"/>
    <col min="10" max="10" width="16.140625" bestFit="1" customWidth="1"/>
    <col min="11" max="11" width="20.7109375" bestFit="1" customWidth="1"/>
    <col min="12" max="12" width="21.5703125" bestFit="1" customWidth="1"/>
    <col min="13" max="13" width="21.140625" bestFit="1" customWidth="1"/>
    <col min="14" max="14" width="21.140625" customWidth="1"/>
    <col min="16" max="16" width="11.85546875" bestFit="1" customWidth="1"/>
  </cols>
  <sheetData>
    <row r="1" spans="1:16" x14ac:dyDescent="0.25">
      <c r="A1" s="2" t="s">
        <v>39</v>
      </c>
      <c r="B1" s="1" t="s">
        <v>0</v>
      </c>
      <c r="C1" s="1" t="s">
        <v>80</v>
      </c>
      <c r="D1" s="2" t="s">
        <v>121</v>
      </c>
      <c r="E1" s="2" t="s">
        <v>122</v>
      </c>
      <c r="F1" s="2" t="s">
        <v>123</v>
      </c>
      <c r="G1" s="1" t="s">
        <v>79</v>
      </c>
      <c r="H1" s="2" t="s">
        <v>118</v>
      </c>
      <c r="I1" s="2" t="s">
        <v>119</v>
      </c>
      <c r="J1" s="2" t="s">
        <v>120</v>
      </c>
      <c r="K1" s="2" t="s">
        <v>124</v>
      </c>
      <c r="L1" s="2" t="s">
        <v>125</v>
      </c>
      <c r="M1" s="2" t="s">
        <v>126</v>
      </c>
      <c r="N1" s="2" t="s">
        <v>132</v>
      </c>
      <c r="O1" s="2" t="s">
        <v>131</v>
      </c>
      <c r="P1" s="2" t="s">
        <v>171</v>
      </c>
    </row>
    <row r="2" spans="1:16" x14ac:dyDescent="0.25">
      <c r="A2" s="4" t="s">
        <v>77</v>
      </c>
      <c r="B2" t="s">
        <v>2</v>
      </c>
      <c r="C2" t="s">
        <v>82</v>
      </c>
      <c r="D2" s="3">
        <f>_xll.BDP($C2,"PX_BID")</f>
        <v>8.5</v>
      </c>
      <c r="E2" s="3">
        <f>_xll.BDP($C2,"PX_MID")</f>
        <v>8.75</v>
      </c>
      <c r="F2" s="3">
        <f>_xll.BDP($C2,"PX_ASK")</f>
        <v>9</v>
      </c>
      <c r="G2" t="s">
        <v>41</v>
      </c>
      <c r="H2" s="3">
        <f>_xll.BDP($G2,"PX_BID")</f>
        <v>5.99</v>
      </c>
      <c r="I2" s="3">
        <f>_xll.BDP($G2,"PX_MID")</f>
        <v>6.9749999999999996</v>
      </c>
      <c r="J2" s="3">
        <f>_xll.BDP($G2,"PX_ASK")</f>
        <v>7.96</v>
      </c>
      <c r="K2" s="3">
        <f t="shared" ref="K2:K39" si="0">H2-D2</f>
        <v>-2.5099999999999998</v>
      </c>
      <c r="L2" s="3">
        <f>I2-E2</f>
        <v>-1.7750000000000004</v>
      </c>
      <c r="M2" s="3">
        <f t="shared" ref="M2:M39" si="1">J2-F2</f>
        <v>-1.04</v>
      </c>
      <c r="N2" s="3" t="s">
        <v>134</v>
      </c>
      <c r="O2" s="3">
        <f>_xll.BDP(N2,"PX_LAST")</f>
        <v>8.1999999999999993</v>
      </c>
      <c r="P2" s="3">
        <f t="shared" ref="P2:P39" si="2">I2-O2</f>
        <v>-1.2249999999999996</v>
      </c>
    </row>
    <row r="3" spans="1:16" x14ac:dyDescent="0.25">
      <c r="A3" s="4" t="s">
        <v>77</v>
      </c>
      <c r="B3" t="s">
        <v>3</v>
      </c>
      <c r="C3" t="s">
        <v>83</v>
      </c>
      <c r="D3" s="3">
        <f>_xll.BDP($C3,"PX_BID")</f>
        <v>9.1850000000000005</v>
      </c>
      <c r="E3" s="3">
        <f>_xll.BDP($C3,"PX_MID")</f>
        <v>9.4350000000000005</v>
      </c>
      <c r="F3" s="3">
        <f>_xll.BDP($C3,"PX_ASK")</f>
        <v>9.6850000000000005</v>
      </c>
      <c r="G3" t="s">
        <v>42</v>
      </c>
      <c r="H3" s="3">
        <f>_xll.BDP($G3,"PX_BID")</f>
        <v>9.43</v>
      </c>
      <c r="I3" s="3">
        <f>_xll.BDP($G3,"PX_MID")</f>
        <v>9.5850000000000009</v>
      </c>
      <c r="J3" s="3">
        <f>_xll.BDP($G3,"PX_ASK")</f>
        <v>9.74</v>
      </c>
      <c r="K3" s="3">
        <f t="shared" si="0"/>
        <v>0.24499999999999922</v>
      </c>
      <c r="L3" s="3">
        <f>I3-E3</f>
        <v>0.15000000000000036</v>
      </c>
      <c r="M3" s="3">
        <f t="shared" si="1"/>
        <v>5.4999999999999716E-2</v>
      </c>
      <c r="N3" s="3" t="s">
        <v>135</v>
      </c>
      <c r="O3" s="3">
        <f>_xll.BDP(N3,"PX_LAST")</f>
        <v>7.8</v>
      </c>
      <c r="P3" s="3">
        <f t="shared" si="2"/>
        <v>1.785000000000001</v>
      </c>
    </row>
    <row r="4" spans="1:16" x14ac:dyDescent="0.25">
      <c r="A4" s="4" t="s">
        <v>77</v>
      </c>
      <c r="B4" t="s">
        <v>4</v>
      </c>
      <c r="C4" t="s">
        <v>84</v>
      </c>
      <c r="D4" s="3">
        <f>_xll.BDP($C4,"PX_BID")</f>
        <v>8.8000000000000007</v>
      </c>
      <c r="E4" s="3">
        <f>_xll.BDP($C4,"PX_MID")</f>
        <v>8.8249999999999993</v>
      </c>
      <c r="F4" s="3">
        <f>_xll.BDP($C4,"PX_ASK")</f>
        <v>8.85</v>
      </c>
      <c r="G4" t="s">
        <v>44</v>
      </c>
      <c r="H4" s="3">
        <f>_xll.BDP($G4,"PX_BID")</f>
        <v>4.3899999999999997</v>
      </c>
      <c r="I4" s="3">
        <f>_xll.BDP($G4,"PX_MID")</f>
        <v>4.5049999999999999</v>
      </c>
      <c r="J4" s="3">
        <f>_xll.BDP($G4,"PX_ASK")</f>
        <v>4.62</v>
      </c>
      <c r="K4" s="3">
        <f t="shared" si="0"/>
        <v>-4.410000000000001</v>
      </c>
      <c r="L4" s="3">
        <f t="shared" ref="L4:L39" si="3">I4-E4</f>
        <v>-4.3199999999999994</v>
      </c>
      <c r="M4" s="3">
        <f t="shared" si="1"/>
        <v>-4.2299999999999995</v>
      </c>
      <c r="N4" s="3" t="s">
        <v>136</v>
      </c>
      <c r="O4" s="3">
        <f>_xll.BDP(N4,"PX_LAST")</f>
        <v>7.31</v>
      </c>
      <c r="P4" s="3">
        <f t="shared" si="2"/>
        <v>-2.8049999999999997</v>
      </c>
    </row>
    <row r="5" spans="1:16" x14ac:dyDescent="0.25">
      <c r="A5" s="4" t="s">
        <v>77</v>
      </c>
      <c r="B5" t="s">
        <v>5</v>
      </c>
      <c r="C5" t="s">
        <v>129</v>
      </c>
      <c r="D5" s="3">
        <f>_xll.BDP($C5,"PX_BID")</f>
        <v>3.64</v>
      </c>
      <c r="E5" s="3">
        <f>_xll.BDP($C5,"PX_MID")</f>
        <v>3.7450000000000001</v>
      </c>
      <c r="F5" s="3">
        <f>_xll.BDP($C5,"PX_ASK")</f>
        <v>3.85</v>
      </c>
      <c r="G5" t="s">
        <v>43</v>
      </c>
      <c r="H5" s="3">
        <f>_xll.BDP($G5,"PX_BID")</f>
        <v>3.64</v>
      </c>
      <c r="I5" s="3">
        <f>_xll.BDP($G5,"PX_MID")</f>
        <v>3.7450000000000001</v>
      </c>
      <c r="J5" s="3">
        <f>_xll.BDP($G5,"PX_ASK")</f>
        <v>3.85</v>
      </c>
      <c r="K5" s="3">
        <f t="shared" si="0"/>
        <v>0</v>
      </c>
      <c r="L5" s="3">
        <f t="shared" si="3"/>
        <v>0</v>
      </c>
      <c r="M5" s="3">
        <f t="shared" si="1"/>
        <v>0</v>
      </c>
      <c r="N5" s="3" t="s">
        <v>137</v>
      </c>
      <c r="O5" s="3">
        <f>_xll.BDP(N5,"PX_LAST")</f>
        <v>4.3</v>
      </c>
      <c r="P5" s="3">
        <f t="shared" si="2"/>
        <v>-0.55499999999999972</v>
      </c>
    </row>
    <row r="6" spans="1:16" x14ac:dyDescent="0.25">
      <c r="A6" s="4" t="s">
        <v>78</v>
      </c>
      <c r="B6" t="s">
        <v>6</v>
      </c>
      <c r="C6" t="s">
        <v>100</v>
      </c>
      <c r="D6" s="3">
        <f>_xll.BDP($C6,"PX_BID")</f>
        <v>5.6</v>
      </c>
      <c r="E6" s="3">
        <f>_xll.BDP($C6,"PX_MID")</f>
        <v>5.85</v>
      </c>
      <c r="F6" s="3">
        <f>_xll.BDP($C6,"PX_ASK")</f>
        <v>6.1</v>
      </c>
      <c r="G6" t="s">
        <v>46</v>
      </c>
      <c r="H6" s="3">
        <f>_xll.BDP($G6,"PX_BID")</f>
        <v>5.2786999999999997</v>
      </c>
      <c r="I6" s="3">
        <f>_xll.BDP($G6,"PX_MID")</f>
        <v>5.6210000000000004</v>
      </c>
      <c r="J6" s="3">
        <f>_xll.BDP($G6,"PX_ASK")</f>
        <v>5.9633000000000003</v>
      </c>
      <c r="K6" s="3">
        <f t="shared" si="0"/>
        <v>-0.32129999999999992</v>
      </c>
      <c r="L6" s="3">
        <f t="shared" si="3"/>
        <v>-0.2289999999999992</v>
      </c>
      <c r="M6" s="3">
        <f t="shared" si="1"/>
        <v>-0.13669999999999938</v>
      </c>
      <c r="N6" s="3" t="s">
        <v>138</v>
      </c>
      <c r="O6" s="3">
        <f>_xll.BDP(N6,"PX_LAST")</f>
        <v>2.4</v>
      </c>
      <c r="P6" s="3">
        <f t="shared" si="2"/>
        <v>3.2210000000000005</v>
      </c>
    </row>
    <row r="7" spans="1:16" x14ac:dyDescent="0.25">
      <c r="A7" s="4" t="s">
        <v>77</v>
      </c>
      <c r="B7" t="s">
        <v>7</v>
      </c>
      <c r="C7" t="s">
        <v>85</v>
      </c>
      <c r="D7" s="3">
        <f>_xll.BDP($C7,"PX_BID")</f>
        <v>6.15</v>
      </c>
      <c r="E7" s="3">
        <f>_xll.BDP($C7,"PX_MID")</f>
        <v>6.5</v>
      </c>
      <c r="F7" s="3">
        <f>_xll.BDP($C7,"PX_ASK")</f>
        <v>6.85</v>
      </c>
      <c r="G7" t="s">
        <v>45</v>
      </c>
      <c r="H7" s="3">
        <f>_xll.BDP($G7,"PX_BID")</f>
        <v>6.3784999999999998</v>
      </c>
      <c r="I7" s="3">
        <f>_xll.BDP($G7,"PX_MID")</f>
        <v>6.4044499999999998</v>
      </c>
      <c r="J7" s="3">
        <f>_xll.BDP($G7,"PX_ASK")</f>
        <v>6.4303999999999997</v>
      </c>
      <c r="K7" s="3">
        <f t="shared" si="0"/>
        <v>0.22849999999999948</v>
      </c>
      <c r="L7" s="3">
        <f t="shared" si="3"/>
        <v>-9.5550000000000246E-2</v>
      </c>
      <c r="M7" s="3">
        <f t="shared" si="1"/>
        <v>-0.41959999999999997</v>
      </c>
      <c r="N7" s="3" t="s">
        <v>139</v>
      </c>
      <c r="O7" s="3">
        <f>_xll.BDP(N7,"PX_LAST")</f>
        <v>6.6</v>
      </c>
      <c r="P7" s="3">
        <f t="shared" si="2"/>
        <v>-0.19554999999999989</v>
      </c>
    </row>
    <row r="8" spans="1:16" x14ac:dyDescent="0.25">
      <c r="A8" s="4" t="s">
        <v>77</v>
      </c>
      <c r="B8" t="s">
        <v>8</v>
      </c>
      <c r="C8" t="s">
        <v>86</v>
      </c>
      <c r="D8" s="3">
        <f>_xll.BDP($C8,"PX_BID")</f>
        <v>10.4</v>
      </c>
      <c r="E8" s="3">
        <f>_xll.BDP($C8,"PX_MID")</f>
        <v>10.535</v>
      </c>
      <c r="F8" s="3">
        <f>_xll.BDP($C8,"PX_ASK")</f>
        <v>10.67</v>
      </c>
      <c r="G8" t="s">
        <v>48</v>
      </c>
      <c r="H8" s="3">
        <f>_xll.BDP($G8,"PX_BID")</f>
        <v>10.2913</v>
      </c>
      <c r="I8" s="3">
        <f>_xll.BDP($G8,"PX_MID")</f>
        <v>10.39245</v>
      </c>
      <c r="J8" s="3">
        <f>_xll.BDP($G8,"PX_ASK")</f>
        <v>10.493600000000001</v>
      </c>
      <c r="K8" s="3">
        <f t="shared" si="0"/>
        <v>-0.10870000000000068</v>
      </c>
      <c r="L8" s="3">
        <f t="shared" si="3"/>
        <v>-0.14254999999999995</v>
      </c>
      <c r="M8" s="3">
        <f t="shared" si="1"/>
        <v>-0.17639999999999922</v>
      </c>
      <c r="N8" s="3" t="s">
        <v>140</v>
      </c>
      <c r="O8" s="3">
        <f>_xll.BDP(N8,"PX_LAST")</f>
        <v>6.52</v>
      </c>
      <c r="P8" s="3">
        <f t="shared" si="2"/>
        <v>3.8724500000000006</v>
      </c>
    </row>
    <row r="9" spans="1:16" x14ac:dyDescent="0.25">
      <c r="A9" s="4" t="s">
        <v>77</v>
      </c>
      <c r="B9" t="s">
        <v>9</v>
      </c>
      <c r="C9" t="s">
        <v>87</v>
      </c>
      <c r="D9" s="3">
        <f>_xll.BDP($C9,"PX_BID")</f>
        <v>8.75</v>
      </c>
      <c r="E9" s="3">
        <f>_xll.BDP($C9,"PX_MID")</f>
        <v>11.125</v>
      </c>
      <c r="F9" s="3">
        <f>_xll.BDP($C9,"PX_ASK")</f>
        <v>13.5</v>
      </c>
      <c r="G9" t="s">
        <v>47</v>
      </c>
      <c r="H9" s="3">
        <f>_xll.BDP($G9,"PX_BID")</f>
        <v>7.39</v>
      </c>
      <c r="I9" s="3">
        <f>_xll.BDP($G9,"PX_MID")</f>
        <v>7.58</v>
      </c>
      <c r="J9" s="3">
        <f>_xll.BDP($G9,"PX_ASK")</f>
        <v>7.77</v>
      </c>
      <c r="K9" s="3">
        <f t="shared" si="0"/>
        <v>-1.3600000000000003</v>
      </c>
      <c r="L9" s="3">
        <f t="shared" si="3"/>
        <v>-3.5449999999999999</v>
      </c>
      <c r="M9" s="3">
        <f t="shared" si="1"/>
        <v>-5.73</v>
      </c>
      <c r="N9" s="3" t="s">
        <v>141</v>
      </c>
      <c r="O9" s="3">
        <f>_xll.BDP(N9,"PX_LAST")</f>
        <v>9.16</v>
      </c>
      <c r="P9" s="3">
        <f t="shared" si="2"/>
        <v>-1.58</v>
      </c>
    </row>
    <row r="10" spans="1:16" x14ac:dyDescent="0.25">
      <c r="A10" s="4" t="s">
        <v>77</v>
      </c>
      <c r="B10" t="s">
        <v>10</v>
      </c>
      <c r="C10" t="s">
        <v>130</v>
      </c>
      <c r="D10" s="3">
        <f>_xll.BDP($C10,"PX_BID")</f>
        <v>3.6385999999999998</v>
      </c>
      <c r="E10" s="3">
        <f>_xll.BDP($C10,"PX_MID")</f>
        <v>4.0090500000000002</v>
      </c>
      <c r="F10" s="3">
        <f>_xll.BDP($C10,"PX_ASK")</f>
        <v>4.3795000000000002</v>
      </c>
      <c r="G10" t="s">
        <v>49</v>
      </c>
      <c r="H10" s="3">
        <f>_xll.BDP($G10,"PX_BID")</f>
        <v>3.6387999999999998</v>
      </c>
      <c r="I10" s="3">
        <f>_xll.BDP($G10,"PX_MID")</f>
        <v>4.0092505000000003</v>
      </c>
      <c r="J10" s="3">
        <f>_xll.BDP($G10,"PX_ASK")</f>
        <v>4.3797009999999998</v>
      </c>
      <c r="K10" s="3">
        <f t="shared" si="0"/>
        <v>1.9999999999997797E-4</v>
      </c>
      <c r="L10" s="3">
        <f t="shared" si="3"/>
        <v>2.0050000000004786E-4</v>
      </c>
      <c r="M10" s="3">
        <f t="shared" si="1"/>
        <v>2.0099999999967366E-4</v>
      </c>
      <c r="N10" s="3" t="s">
        <v>142</v>
      </c>
      <c r="O10" s="3">
        <f>_xll.BDP(N10,"PX_LAST")</f>
        <v>2.79</v>
      </c>
      <c r="P10" s="3">
        <f t="shared" si="2"/>
        <v>1.2192505000000002</v>
      </c>
    </row>
    <row r="11" spans="1:16" x14ac:dyDescent="0.25">
      <c r="A11" s="4" t="s">
        <v>77</v>
      </c>
      <c r="B11" t="s">
        <v>11</v>
      </c>
      <c r="C11" t="s">
        <v>88</v>
      </c>
      <c r="D11" s="3">
        <f>_xll.BDP($C11,"PX_BID")</f>
        <v>1.56</v>
      </c>
      <c r="E11" s="3">
        <f>_xll.BDP($C11,"PX_MID")</f>
        <v>1.7849999999999999</v>
      </c>
      <c r="F11" s="3">
        <f>_xll.BDP($C11,"PX_ASK")</f>
        <v>2.0099999999999998</v>
      </c>
      <c r="G11" t="s">
        <v>50</v>
      </c>
      <c r="H11" s="3">
        <f>_xll.BDP($G11,"PX_BID")</f>
        <v>1.4628000000000001</v>
      </c>
      <c r="I11" s="3">
        <f>_xll.BDP($G11,"PX_MID")</f>
        <v>1.5603</v>
      </c>
      <c r="J11" s="3">
        <f>_xll.BDP($G11,"PX_ASK")</f>
        <v>1.6577999999999999</v>
      </c>
      <c r="K11" s="3">
        <f t="shared" si="0"/>
        <v>-9.7199999999999953E-2</v>
      </c>
      <c r="L11" s="3">
        <f t="shared" si="3"/>
        <v>-0.2246999999999999</v>
      </c>
      <c r="M11" s="3">
        <f t="shared" si="1"/>
        <v>-0.35219999999999985</v>
      </c>
      <c r="N11" s="3" t="s">
        <v>143</v>
      </c>
      <c r="O11" s="3">
        <f>_xll.BDP(N11,"PX_LAST")</f>
        <v>-0.3</v>
      </c>
      <c r="P11" s="3">
        <f t="shared" si="2"/>
        <v>1.8603000000000001</v>
      </c>
    </row>
    <row r="12" spans="1:16" x14ac:dyDescent="0.25">
      <c r="A12" s="4" t="s">
        <v>77</v>
      </c>
      <c r="B12" t="s">
        <v>12</v>
      </c>
      <c r="C12" t="s">
        <v>101</v>
      </c>
      <c r="D12" s="3">
        <f>_xll.BDP($C12,"PX_BID")</f>
        <v>1.66</v>
      </c>
      <c r="E12" s="3">
        <f>_xll.BDP($C12,"PX_MID")</f>
        <v>2.0350000000000001</v>
      </c>
      <c r="F12" s="3">
        <f>_xll.BDP($C12,"PX_ASK")</f>
        <v>2.41</v>
      </c>
      <c r="G12" t="s">
        <v>51</v>
      </c>
      <c r="H12" s="3">
        <f>_xll.BDP($G12,"PX_BID")</f>
        <v>1.48</v>
      </c>
      <c r="I12" s="3">
        <f>_xll.BDP($G12,"PX_MID")</f>
        <v>1.68</v>
      </c>
      <c r="J12" s="3">
        <f>_xll.BDP($G12,"PX_ASK")</f>
        <v>1.88</v>
      </c>
      <c r="K12" s="3">
        <f t="shared" si="0"/>
        <v>-0.17999999999999994</v>
      </c>
      <c r="L12" s="3">
        <f t="shared" si="3"/>
        <v>-0.3550000000000002</v>
      </c>
      <c r="M12" s="3">
        <f t="shared" si="1"/>
        <v>-0.53000000000000025</v>
      </c>
      <c r="N12" s="3" t="s">
        <v>144</v>
      </c>
      <c r="O12" s="3">
        <f>_xll.BDP(N12,"PX_LAST")</f>
        <v>0.66</v>
      </c>
      <c r="P12" s="3">
        <f t="shared" si="2"/>
        <v>1.02</v>
      </c>
    </row>
    <row r="13" spans="1:16" x14ac:dyDescent="0.25">
      <c r="A13" s="4" t="s">
        <v>78</v>
      </c>
      <c r="B13" t="s">
        <v>13</v>
      </c>
      <c r="C13" t="s">
        <v>89</v>
      </c>
      <c r="D13" s="3">
        <f>_xll.BDP($C13,"PX_BID")</f>
        <v>2.4700000000000002</v>
      </c>
      <c r="E13" s="3">
        <f>_xll.BDP($C13,"PX_MID")</f>
        <v>2.57</v>
      </c>
      <c r="F13" s="3">
        <f>_xll.BDP($C13,"PX_ASK")</f>
        <v>2.67</v>
      </c>
      <c r="G13" t="s">
        <v>53</v>
      </c>
      <c r="H13" s="3">
        <f>_xll.BDP($G13,"PX_BID")</f>
        <v>2.4712000000000001</v>
      </c>
      <c r="I13" s="3">
        <f>_xll.BDP($G13,"PX_MID")</f>
        <v>2.5154999999999998</v>
      </c>
      <c r="J13" s="3">
        <f>_xll.BDP($G13,"PX_ASK")</f>
        <v>2.5598000000000001</v>
      </c>
      <c r="K13" s="3">
        <f t="shared" si="0"/>
        <v>1.1999999999998678E-3</v>
      </c>
      <c r="L13" s="3">
        <f t="shared" si="3"/>
        <v>-5.4499999999999993E-2</v>
      </c>
      <c r="M13" s="3">
        <f t="shared" si="1"/>
        <v>-0.11019999999999985</v>
      </c>
      <c r="N13" s="3" t="s">
        <v>145</v>
      </c>
      <c r="O13" s="3">
        <f>_xll.BDP(N13,"PX_LAST")</f>
        <v>0.3</v>
      </c>
      <c r="P13" s="3">
        <f t="shared" si="2"/>
        <v>2.2155</v>
      </c>
    </row>
    <row r="14" spans="1:16" x14ac:dyDescent="0.25">
      <c r="A14" s="4" t="s">
        <v>77</v>
      </c>
      <c r="B14" t="s">
        <v>14</v>
      </c>
      <c r="C14" t="s">
        <v>90</v>
      </c>
      <c r="D14" s="3">
        <f>_xll.BDP($C14,"PX_BID")</f>
        <v>8.1</v>
      </c>
      <c r="E14" s="3">
        <f>_xll.BDP($C14,"PX_MID")</f>
        <v>8.15</v>
      </c>
      <c r="F14" s="3">
        <f>_xll.BDP($C14,"PX_ASK")</f>
        <v>8.1999999999999993</v>
      </c>
      <c r="G14" t="s">
        <v>54</v>
      </c>
      <c r="H14" s="3">
        <f>_xll.BDP($G14,"PX_BID")</f>
        <v>5.72</v>
      </c>
      <c r="I14" s="3">
        <f>_xll.BDP($G14,"PX_MID")</f>
        <v>5.7850000000000001</v>
      </c>
      <c r="J14" s="3">
        <f>_xll.BDP($G14,"PX_ASK")</f>
        <v>5.85</v>
      </c>
      <c r="K14" s="3">
        <f t="shared" si="0"/>
        <v>-2.38</v>
      </c>
      <c r="L14" s="3">
        <f t="shared" si="3"/>
        <v>-2.3650000000000002</v>
      </c>
      <c r="M14" s="3">
        <f t="shared" si="1"/>
        <v>-2.3499999999999996</v>
      </c>
      <c r="N14" s="3" t="s">
        <v>146</v>
      </c>
      <c r="O14" s="3">
        <f>_xll.BDP(N14,"PX_LAST")</f>
        <v>6.7</v>
      </c>
      <c r="P14" s="3">
        <f t="shared" si="2"/>
        <v>-0.91500000000000004</v>
      </c>
    </row>
    <row r="15" spans="1:16" x14ac:dyDescent="0.25">
      <c r="A15" s="4" t="s">
        <v>77</v>
      </c>
      <c r="B15" t="s">
        <v>15</v>
      </c>
      <c r="C15" t="s">
        <v>91</v>
      </c>
      <c r="D15" s="3">
        <f>_xll.BDP($C15,"PX_BID")</f>
        <v>3.27</v>
      </c>
      <c r="E15" s="3">
        <f>_xll.BDP($C15,"PX_MID")</f>
        <v>3.2749999999999999</v>
      </c>
      <c r="F15" s="3">
        <f>_xll.BDP($C15,"PX_ASK")</f>
        <v>3.28</v>
      </c>
      <c r="G15" t="s">
        <v>55</v>
      </c>
      <c r="H15" s="3">
        <f>_xll.BDP($G15,"PX_BID")</f>
        <v>2.7721</v>
      </c>
      <c r="I15" s="3">
        <f>_xll.BDP($G15,"PX_MID")</f>
        <v>2.8062999999999998</v>
      </c>
      <c r="J15" s="3">
        <f>_xll.BDP($G15,"PX_ASK")</f>
        <v>2.8405</v>
      </c>
      <c r="K15" s="3">
        <f t="shared" si="0"/>
        <v>-0.49790000000000001</v>
      </c>
      <c r="L15" s="3">
        <f t="shared" si="3"/>
        <v>-0.46870000000000012</v>
      </c>
      <c r="M15" s="3">
        <f t="shared" si="1"/>
        <v>-0.43949999999999978</v>
      </c>
      <c r="N15" s="3" t="s">
        <v>147</v>
      </c>
      <c r="O15" s="3">
        <f>_xll.BDP(N15,"PX_LAST")</f>
        <v>3.75</v>
      </c>
      <c r="P15" s="3">
        <f t="shared" si="2"/>
        <v>-0.94370000000000021</v>
      </c>
    </row>
    <row r="16" spans="1:16" x14ac:dyDescent="0.25">
      <c r="A16" s="4" t="s">
        <v>77</v>
      </c>
      <c r="B16" t="s">
        <v>16</v>
      </c>
      <c r="C16" t="s">
        <v>116</v>
      </c>
      <c r="D16" s="3">
        <f>_xll.BDP($C16,"PX_BID")</f>
        <v>2.73</v>
      </c>
      <c r="E16" s="3">
        <f>_xll.BDP($C16,"PX_MID")</f>
        <v>2.93</v>
      </c>
      <c r="F16" s="3">
        <f>_xll.BDP($C16,"PX_ASK")</f>
        <v>3.13</v>
      </c>
      <c r="G16" t="s">
        <v>56</v>
      </c>
      <c r="H16" s="3">
        <f>_xll.BDP($G16,"PX_BID")</f>
        <v>2.7012999999999998</v>
      </c>
      <c r="I16" s="3">
        <f>_xll.BDP($G16,"PX_MID")</f>
        <v>2.7328999999999999</v>
      </c>
      <c r="J16" s="3">
        <f>_xll.BDP($G16,"PX_ASK")</f>
        <v>2.7645</v>
      </c>
      <c r="K16" s="3">
        <f t="shared" si="0"/>
        <v>-2.870000000000017E-2</v>
      </c>
      <c r="L16" s="3">
        <f t="shared" si="3"/>
        <v>-0.19710000000000027</v>
      </c>
      <c r="M16" s="3">
        <f t="shared" si="1"/>
        <v>-0.36549999999999994</v>
      </c>
      <c r="N16" s="3" t="s">
        <v>148</v>
      </c>
      <c r="O16" s="3">
        <f>_xll.BDP(N16,"PX_LAST")</f>
        <v>2.2999999999999998</v>
      </c>
      <c r="P16" s="3">
        <f t="shared" si="2"/>
        <v>0.43290000000000006</v>
      </c>
    </row>
    <row r="17" spans="1:16" x14ac:dyDescent="0.25">
      <c r="A17" s="4" t="s">
        <v>78</v>
      </c>
      <c r="B17" t="s">
        <v>17</v>
      </c>
      <c r="C17" t="s">
        <v>92</v>
      </c>
      <c r="D17" s="3">
        <f>_xll.BDP($C17,"PX_BID")</f>
        <v>2.71</v>
      </c>
      <c r="E17" s="3">
        <f>_xll.BDP($C17,"PX_MID")</f>
        <v>2.81</v>
      </c>
      <c r="F17" s="3">
        <f>_xll.BDP($C17,"PX_ASK")</f>
        <v>2.91</v>
      </c>
      <c r="G17" t="s">
        <v>57</v>
      </c>
      <c r="H17" s="3">
        <f>_xll.BDP($G17,"PX_BID")</f>
        <v>2.7627000000000002</v>
      </c>
      <c r="I17" s="3">
        <f>_xll.BDP($G17,"PX_MID")</f>
        <v>2.7690999999999999</v>
      </c>
      <c r="J17" s="3">
        <f>_xll.BDP($G17,"PX_ASK")</f>
        <v>2.7755000000000001</v>
      </c>
      <c r="K17" s="3">
        <f t="shared" si="0"/>
        <v>5.2700000000000191E-2</v>
      </c>
      <c r="L17" s="3">
        <f t="shared" si="3"/>
        <v>-4.0900000000000158E-2</v>
      </c>
      <c r="M17" s="3">
        <f t="shared" si="1"/>
        <v>-0.13450000000000006</v>
      </c>
      <c r="N17" s="3" t="s">
        <v>149</v>
      </c>
      <c r="O17" s="3">
        <f>_xll.BDP(N17,"PX_LAST")</f>
        <v>3</v>
      </c>
      <c r="P17" s="3">
        <f t="shared" si="2"/>
        <v>-0.23090000000000011</v>
      </c>
    </row>
    <row r="18" spans="1:16" x14ac:dyDescent="0.25">
      <c r="A18" s="4" t="s">
        <v>78</v>
      </c>
      <c r="B18" t="s">
        <v>18</v>
      </c>
      <c r="C18" t="s">
        <v>102</v>
      </c>
      <c r="D18" s="3">
        <f>_xll.BDP($C18,"PX_BID")</f>
        <v>3.71</v>
      </c>
      <c r="E18" s="3">
        <f>_xll.BDP($C18,"PX_MID")</f>
        <v>3.7850000000000001</v>
      </c>
      <c r="F18" s="3">
        <f>_xll.BDP($C18,"PX_ASK")</f>
        <v>3.86</v>
      </c>
      <c r="G18" t="s">
        <v>59</v>
      </c>
      <c r="H18" s="3">
        <f>_xll.BDP($G18,"PX_BID")</f>
        <v>3.7719999999999998</v>
      </c>
      <c r="I18" s="3">
        <f>_xll.BDP($G18,"PX_MID")</f>
        <v>3.7842500000000001</v>
      </c>
      <c r="J18" s="3">
        <f>_xll.BDP($G18,"PX_ASK")</f>
        <v>3.7965</v>
      </c>
      <c r="K18" s="3">
        <f t="shared" si="0"/>
        <v>6.1999999999999833E-2</v>
      </c>
      <c r="L18" s="3">
        <f t="shared" si="3"/>
        <v>-7.5000000000002842E-4</v>
      </c>
      <c r="M18" s="3">
        <f t="shared" si="1"/>
        <v>-6.349999999999989E-2</v>
      </c>
      <c r="N18" s="3" t="s">
        <v>150</v>
      </c>
      <c r="O18" s="3">
        <f>_xll.BDP(N18,"PX_LAST")</f>
        <v>1.6</v>
      </c>
      <c r="P18" s="3">
        <f t="shared" si="2"/>
        <v>2.18425</v>
      </c>
    </row>
    <row r="19" spans="1:16" x14ac:dyDescent="0.25">
      <c r="A19" s="4" t="s">
        <v>77</v>
      </c>
      <c r="B19" t="s">
        <v>19</v>
      </c>
      <c r="C19" t="s">
        <v>93</v>
      </c>
      <c r="D19" s="3">
        <f>_xll.BDP($C19,"PX_BID")</f>
        <v>3.4</v>
      </c>
      <c r="E19" s="3">
        <f>_xll.BDP($C19,"PX_MID")</f>
        <v>3.875</v>
      </c>
      <c r="F19" s="3">
        <f>_xll.BDP($C19,"PX_ASK")</f>
        <v>4.3499999999999996</v>
      </c>
      <c r="G19" t="s">
        <v>58</v>
      </c>
      <c r="H19" s="3">
        <f>_xll.BDP($G19,"PX_BID")</f>
        <v>4.0873999999999997</v>
      </c>
      <c r="I19" s="3">
        <f>_xll.BDP($G19,"PX_MID")</f>
        <v>4.3702500000000004</v>
      </c>
      <c r="J19" s="3">
        <f>_xll.BDP($G19,"PX_ASK")</f>
        <v>4.6531000000000002</v>
      </c>
      <c r="K19" s="3">
        <f t="shared" si="0"/>
        <v>0.68739999999999979</v>
      </c>
      <c r="L19" s="3">
        <f t="shared" si="3"/>
        <v>0.49525000000000041</v>
      </c>
      <c r="M19" s="3">
        <f t="shared" si="1"/>
        <v>0.30310000000000059</v>
      </c>
      <c r="N19" s="3" t="s">
        <v>151</v>
      </c>
      <c r="O19" s="3">
        <f>_xll.BDP(N19,"PX_LAST")</f>
        <v>3.45</v>
      </c>
      <c r="P19" s="3">
        <f t="shared" si="2"/>
        <v>0.92025000000000023</v>
      </c>
    </row>
    <row r="20" spans="1:16" x14ac:dyDescent="0.25">
      <c r="A20" s="4" t="s">
        <v>77</v>
      </c>
      <c r="B20" t="s">
        <v>20</v>
      </c>
      <c r="C20" t="s">
        <v>103</v>
      </c>
      <c r="D20" s="3">
        <f>_xll.BDP($C20,"PX_BID")</f>
        <v>2.1</v>
      </c>
      <c r="E20" s="3">
        <f>_xll.BDP($C20,"PX_MID")</f>
        <v>2.15</v>
      </c>
      <c r="F20" s="3">
        <f>_xll.BDP($C20,"PX_ASK")</f>
        <v>2.2000000000000002</v>
      </c>
      <c r="G20" t="s">
        <v>60</v>
      </c>
      <c r="H20" s="3">
        <f>_xll.BDP($G20,"PX_BID")</f>
        <v>1.0452999999999999</v>
      </c>
      <c r="I20" s="3">
        <f>_xll.BDP($G20,"PX_MID")</f>
        <v>1.1409499999999999</v>
      </c>
      <c r="J20" s="3">
        <f>_xll.BDP($G20,"PX_ASK")</f>
        <v>1.2365999999999999</v>
      </c>
      <c r="K20" s="3">
        <f t="shared" si="0"/>
        <v>-1.0547000000000002</v>
      </c>
      <c r="L20" s="3">
        <f t="shared" si="3"/>
        <v>-1.00905</v>
      </c>
      <c r="M20" s="3">
        <f t="shared" si="1"/>
        <v>-0.96340000000000026</v>
      </c>
      <c r="N20" s="3" t="s">
        <v>152</v>
      </c>
      <c r="O20" s="3">
        <f>_xll.BDP(N20,"PX_LAST")</f>
        <v>2.35</v>
      </c>
      <c r="P20" s="3">
        <f t="shared" si="2"/>
        <v>-1.2090500000000002</v>
      </c>
    </row>
    <row r="21" spans="1:16" x14ac:dyDescent="0.25">
      <c r="A21" s="4" t="s">
        <v>77</v>
      </c>
      <c r="B21" t="s">
        <v>21</v>
      </c>
      <c r="C21" t="s">
        <v>127</v>
      </c>
      <c r="D21" s="3">
        <f>_xll.BDP($C21,"PX_BID")</f>
        <v>2.65</v>
      </c>
      <c r="E21" s="3">
        <f>_xll.BDP($C21,"PX_MID")</f>
        <v>2.65</v>
      </c>
      <c r="F21" s="3">
        <f>_xll.BDP($C21,"PX_ASK")</f>
        <v>2.65</v>
      </c>
      <c r="G21" t="s">
        <v>61</v>
      </c>
      <c r="H21" s="3">
        <f>_xll.BDP($G21,"PX_BID")</f>
        <v>1.81</v>
      </c>
      <c r="I21" s="3">
        <f>_xll.BDP($G21,"PX_MID")</f>
        <v>1.905</v>
      </c>
      <c r="J21" s="3">
        <f>_xll.BDP($G21,"PX_ASK")</f>
        <v>2</v>
      </c>
      <c r="K21" s="3">
        <f t="shared" si="0"/>
        <v>-0.83999999999999986</v>
      </c>
      <c r="L21" s="3">
        <f t="shared" si="3"/>
        <v>-0.74499999999999988</v>
      </c>
      <c r="M21" s="3">
        <f t="shared" si="1"/>
        <v>-0.64999999999999991</v>
      </c>
      <c r="N21" s="3" t="s">
        <v>153</v>
      </c>
      <c r="O21" s="3">
        <f>_xll.BDP(N21,"PX_LAST")</f>
        <v>1.7</v>
      </c>
      <c r="P21" s="3">
        <f t="shared" si="2"/>
        <v>0.20500000000000007</v>
      </c>
    </row>
    <row r="22" spans="1:16" x14ac:dyDescent="0.25">
      <c r="A22" s="4" t="s">
        <v>77</v>
      </c>
      <c r="B22" t="s">
        <v>22</v>
      </c>
      <c r="C22" t="s">
        <v>117</v>
      </c>
      <c r="D22" s="3">
        <f>_xll.BDP($C22,"PX_BID")</f>
        <v>4.8</v>
      </c>
      <c r="E22" s="3">
        <f>_xll.BDP($C22,"PX_MID")</f>
        <v>4.8499999999999996</v>
      </c>
      <c r="F22" s="3">
        <f>_xll.BDP($C22,"PX_ASK")</f>
        <v>4.9000000000000004</v>
      </c>
      <c r="G22" t="s">
        <v>52</v>
      </c>
      <c r="H22" s="3">
        <f>_xll.BDP($G22,"PX_BID")</f>
        <v>2.0274999999999999</v>
      </c>
      <c r="I22" s="3">
        <f>_xll.BDP($G22,"PX_MID")</f>
        <v>2.0451000000000001</v>
      </c>
      <c r="J22" s="3">
        <f>_xll.BDP($G22,"PX_ASK")</f>
        <v>2.0627</v>
      </c>
      <c r="K22" s="3">
        <f t="shared" si="0"/>
        <v>-2.7725</v>
      </c>
      <c r="L22" s="3">
        <f t="shared" si="3"/>
        <v>-2.8048999999999995</v>
      </c>
      <c r="M22" s="3">
        <f t="shared" si="1"/>
        <v>-2.8373000000000004</v>
      </c>
      <c r="N22" s="3" t="s">
        <v>148</v>
      </c>
      <c r="O22" s="3">
        <f>_xll.BDP(N22,"PX_LAST")</f>
        <v>2.2999999999999998</v>
      </c>
      <c r="P22" s="3">
        <f t="shared" si="2"/>
        <v>-0.25489999999999968</v>
      </c>
    </row>
    <row r="23" spans="1:16" x14ac:dyDescent="0.25">
      <c r="A23" s="4" t="s">
        <v>78</v>
      </c>
      <c r="B23" t="s">
        <v>23</v>
      </c>
      <c r="C23" t="s">
        <v>104</v>
      </c>
      <c r="D23" s="3">
        <f>_xll.BDP($C23,"PX_BID")</f>
        <v>0.61899999999999999</v>
      </c>
      <c r="E23" s="3">
        <f>_xll.BDP($C23,"PX_MID")</f>
        <v>0.61899999999999999</v>
      </c>
      <c r="F23" s="3">
        <f>_xll.BDP($C23,"PX_ASK")</f>
        <v>0.61899999999999999</v>
      </c>
      <c r="G23" t="s">
        <v>62</v>
      </c>
      <c r="H23" s="3">
        <f>_xll.BDP($G23,"PX_BID")</f>
        <v>0.16</v>
      </c>
      <c r="I23" s="3">
        <f>_xll.BDP($G23,"PX_MID")</f>
        <v>0.23</v>
      </c>
      <c r="J23" s="3">
        <f>_xll.BDP($G23,"PX_ASK")</f>
        <v>0.3</v>
      </c>
      <c r="K23" s="3">
        <f t="shared" si="0"/>
        <v>-0.45899999999999996</v>
      </c>
      <c r="L23" s="3">
        <f t="shared" si="3"/>
        <v>-0.38900000000000001</v>
      </c>
      <c r="M23" s="3">
        <f t="shared" si="1"/>
        <v>-0.31900000000000001</v>
      </c>
      <c r="N23" s="3" t="s">
        <v>154</v>
      </c>
      <c r="O23" s="3">
        <f>_xll.BDP(N23,"PX_LAST")</f>
        <v>0.5</v>
      </c>
      <c r="P23" s="3">
        <f t="shared" si="2"/>
        <v>-0.27</v>
      </c>
    </row>
    <row r="24" spans="1:16" x14ac:dyDescent="0.25">
      <c r="A24" s="4" t="s">
        <v>78</v>
      </c>
      <c r="B24" t="s">
        <v>24</v>
      </c>
      <c r="C24" t="s">
        <v>105</v>
      </c>
      <c r="D24" s="3">
        <f>_xll.BDP($C24,"PX_BID")</f>
        <v>1.38</v>
      </c>
      <c r="E24" s="3">
        <f>_xll.BDP($C24,"PX_MID")</f>
        <v>1.595</v>
      </c>
      <c r="F24" s="3">
        <f>_xll.BDP($C24,"PX_ASK")</f>
        <v>1.81</v>
      </c>
      <c r="G24" t="s">
        <v>63</v>
      </c>
      <c r="H24" s="3">
        <f>_xll.BDP($G24,"PX_BID")</f>
        <v>1.5425</v>
      </c>
      <c r="I24" s="3">
        <f>_xll.BDP($G24,"PX_MID")</f>
        <v>1.5521499999999999</v>
      </c>
      <c r="J24" s="3">
        <f>_xll.BDP($G24,"PX_ASK")</f>
        <v>1.5618000000000001</v>
      </c>
      <c r="K24" s="3">
        <f t="shared" si="0"/>
        <v>0.16250000000000009</v>
      </c>
      <c r="L24" s="3">
        <f t="shared" si="3"/>
        <v>-4.2850000000000055E-2</v>
      </c>
      <c r="M24" s="3">
        <f t="shared" si="1"/>
        <v>-0.24819999999999998</v>
      </c>
      <c r="N24" s="3" t="s">
        <v>155</v>
      </c>
      <c r="O24" s="3">
        <f>_xll.BDP(N24,"PX_LAST")</f>
        <v>1.9</v>
      </c>
      <c r="P24" s="3">
        <f t="shared" si="2"/>
        <v>-0.34784999999999999</v>
      </c>
    </row>
    <row r="25" spans="1:16" x14ac:dyDescent="0.25">
      <c r="A25" s="4" t="s">
        <v>78</v>
      </c>
      <c r="B25" t="s">
        <v>25</v>
      </c>
      <c r="C25" t="s">
        <v>106</v>
      </c>
      <c r="D25" s="3">
        <f>_xll.BDP($C25,"PX_BID")</f>
        <v>0.32</v>
      </c>
      <c r="E25" s="3">
        <f>_xll.BDP($C25,"PX_MID")</f>
        <v>0.42</v>
      </c>
      <c r="F25" s="3">
        <f>_xll.BDP($C25,"PX_ASK")</f>
        <v>0.52</v>
      </c>
      <c r="G25" t="s">
        <v>64</v>
      </c>
      <c r="H25" s="3">
        <f>_xll.BDP($G25,"PX_BID")</f>
        <v>0.38240000000000002</v>
      </c>
      <c r="I25" s="3">
        <f>_xll.BDP($G25,"PX_MID")</f>
        <v>0.39190000000000003</v>
      </c>
      <c r="J25" s="3">
        <f>_xll.BDP($G25,"PX_ASK")</f>
        <v>0.40139999999999998</v>
      </c>
      <c r="K25" s="3">
        <f t="shared" si="0"/>
        <v>6.2400000000000011E-2</v>
      </c>
      <c r="L25" s="3">
        <f t="shared" si="3"/>
        <v>-2.8099999999999958E-2</v>
      </c>
      <c r="M25" s="3">
        <f t="shared" si="1"/>
        <v>-0.11860000000000004</v>
      </c>
      <c r="N25" s="3" t="s">
        <v>156</v>
      </c>
      <c r="O25" s="3">
        <f>_xll.BDP(N25,"PX_LAST")</f>
        <v>0.23</v>
      </c>
      <c r="P25" s="3">
        <f t="shared" si="2"/>
        <v>0.16190000000000002</v>
      </c>
    </row>
    <row r="26" spans="1:16" x14ac:dyDescent="0.25">
      <c r="A26" s="4" t="s">
        <v>78</v>
      </c>
      <c r="B26" t="s">
        <v>26</v>
      </c>
      <c r="C26" t="s">
        <v>107</v>
      </c>
      <c r="D26" s="3">
        <f>_xll.BDP($C26,"PX_BID")</f>
        <v>1.07</v>
      </c>
      <c r="E26" s="3">
        <f>_xll.BDP($C26,"PX_MID")</f>
        <v>1.145</v>
      </c>
      <c r="F26" s="3">
        <f>_xll.BDP($C26,"PX_ASK")</f>
        <v>1.22</v>
      </c>
      <c r="G26" t="s">
        <v>65</v>
      </c>
      <c r="H26" s="3">
        <f>_xll.BDP($G26,"PX_BID")</f>
        <v>1.1164000000000001</v>
      </c>
      <c r="I26" s="3">
        <f>_xll.BDP($G26,"PX_MID")</f>
        <v>1.1215999999999999</v>
      </c>
      <c r="J26" s="3">
        <f>_xll.BDP($G26,"PX_ASK")</f>
        <v>1.1268</v>
      </c>
      <c r="K26" s="3">
        <f t="shared" si="0"/>
        <v>4.6399999999999997E-2</v>
      </c>
      <c r="L26" s="3">
        <f t="shared" si="3"/>
        <v>-2.3400000000000087E-2</v>
      </c>
      <c r="M26" s="3">
        <f t="shared" si="1"/>
        <v>-9.319999999999995E-2</v>
      </c>
      <c r="N26" s="3" t="s">
        <v>157</v>
      </c>
      <c r="O26" s="3">
        <f>_xll.BDP(N26,"PX_LAST")</f>
        <v>2.4</v>
      </c>
      <c r="P26" s="3">
        <f t="shared" si="2"/>
        <v>-1.2784</v>
      </c>
    </row>
    <row r="27" spans="1:16" x14ac:dyDescent="0.25">
      <c r="A27" s="4" t="s">
        <v>77</v>
      </c>
      <c r="B27" t="s">
        <v>27</v>
      </c>
      <c r="C27" t="s">
        <v>108</v>
      </c>
      <c r="D27" s="3">
        <f>_xll.BDP($C27,"PX_BID")</f>
        <v>0.53349999999999997</v>
      </c>
      <c r="E27" s="3">
        <f>_xll.BDP($C27,"PX_MID")</f>
        <v>0.85124999999999995</v>
      </c>
      <c r="F27" s="3">
        <f>_xll.BDP($C27,"PX_ASK")</f>
        <v>1.169</v>
      </c>
      <c r="G27" t="s">
        <v>73</v>
      </c>
      <c r="H27" s="3">
        <f>_xll.BDP($G27,"PX_BID")</f>
        <v>0.28999999999999998</v>
      </c>
      <c r="I27" s="3">
        <f>_xll.BDP($G27,"PX_MID")</f>
        <v>0.46500000000000002</v>
      </c>
      <c r="J27" s="3">
        <f>_xll.BDP($G27,"PX_ASK")</f>
        <v>0.64</v>
      </c>
      <c r="K27" s="3">
        <f t="shared" si="0"/>
        <v>-0.24349999999999999</v>
      </c>
      <c r="L27" s="3">
        <f t="shared" si="3"/>
        <v>-0.38624999999999993</v>
      </c>
      <c r="M27" s="3">
        <f t="shared" si="1"/>
        <v>-0.52900000000000003</v>
      </c>
      <c r="N27" s="3" t="s">
        <v>158</v>
      </c>
      <c r="O27" s="3">
        <f>_xll.BDP(N27,"PX_LAST")</f>
        <v>4.4000000000000004</v>
      </c>
      <c r="P27" s="3">
        <f t="shared" si="2"/>
        <v>-3.9350000000000005</v>
      </c>
    </row>
    <row r="28" spans="1:16" x14ac:dyDescent="0.25">
      <c r="A28" s="4" t="s">
        <v>78</v>
      </c>
      <c r="B28" t="s">
        <v>28</v>
      </c>
      <c r="C28" t="s">
        <v>94</v>
      </c>
      <c r="D28" s="3">
        <f>_xll.BDP($C28,"PX_BID")</f>
        <v>0.5</v>
      </c>
      <c r="E28" s="3">
        <f>_xll.BDP($C28,"PX_MID")</f>
        <v>0.55000000000000004</v>
      </c>
      <c r="F28" s="3">
        <f>_xll.BDP($C28,"PX_ASK")</f>
        <v>0.6</v>
      </c>
      <c r="G28" t="s">
        <v>66</v>
      </c>
      <c r="H28" s="3">
        <f>_xll.BDP($G28,"PX_BID")</f>
        <v>0.54549999999999998</v>
      </c>
      <c r="I28" s="3">
        <f>_xll.BDP($G28,"PX_MID")</f>
        <v>0.54815000000000003</v>
      </c>
      <c r="J28" s="3">
        <f>_xll.BDP($G28,"PX_ASK")</f>
        <v>0.55079999999999996</v>
      </c>
      <c r="K28" s="3">
        <f t="shared" si="0"/>
        <v>4.5499999999999985E-2</v>
      </c>
      <c r="L28" s="3">
        <f t="shared" si="3"/>
        <v>-1.8500000000000183E-3</v>
      </c>
      <c r="M28" s="3">
        <f t="shared" si="1"/>
        <v>-4.9200000000000021E-2</v>
      </c>
      <c r="N28" s="3" t="s">
        <v>159</v>
      </c>
      <c r="O28" s="3">
        <f>_xll.BDP(N28,"PX_LAST")</f>
        <v>1.9</v>
      </c>
      <c r="P28" s="3">
        <f t="shared" si="2"/>
        <v>-1.3518499999999998</v>
      </c>
    </row>
    <row r="29" spans="1:16" x14ac:dyDescent="0.25">
      <c r="A29" s="4" t="s">
        <v>77</v>
      </c>
      <c r="B29" t="s">
        <v>29</v>
      </c>
      <c r="C29" t="s">
        <v>109</v>
      </c>
      <c r="D29" s="3">
        <f>_xll.BDP($C29,"PX_BID")</f>
        <v>7.0000000000000007E-2</v>
      </c>
      <c r="E29" s="3">
        <f>_xll.BDP($C29,"PX_MID")</f>
        <v>0.17</v>
      </c>
      <c r="F29" s="3">
        <f>_xll.BDP($C29,"PX_ASK")</f>
        <v>0.27</v>
      </c>
      <c r="G29" t="s">
        <v>67</v>
      </c>
      <c r="H29" s="3">
        <f>_xll.BDP($G29,"PX_BID")</f>
        <v>0.1636</v>
      </c>
      <c r="I29" s="3">
        <f>_xll.BDP($G29,"PX_MID")</f>
        <v>0.1716</v>
      </c>
      <c r="J29" s="3">
        <f>_xll.BDP($G29,"PX_ASK")</f>
        <v>0.17960000000000001</v>
      </c>
      <c r="K29" s="3">
        <f t="shared" si="0"/>
        <v>9.3599999999999989E-2</v>
      </c>
      <c r="L29" s="3">
        <f t="shared" si="3"/>
        <v>1.5999999999999903E-3</v>
      </c>
      <c r="M29" s="3">
        <f t="shared" si="1"/>
        <v>-9.0400000000000008E-2</v>
      </c>
      <c r="N29" s="3" t="s">
        <v>160</v>
      </c>
      <c r="O29" s="3">
        <f>_xll.BDP(N29,"PX_LAST")</f>
        <v>2.12</v>
      </c>
      <c r="P29" s="3">
        <f t="shared" si="2"/>
        <v>-1.9484000000000001</v>
      </c>
    </row>
    <row r="30" spans="1:16" x14ac:dyDescent="0.25">
      <c r="A30" s="4" t="s">
        <v>77</v>
      </c>
      <c r="B30" t="s">
        <v>30</v>
      </c>
      <c r="C30" t="s">
        <v>110</v>
      </c>
      <c r="D30" s="3">
        <f>_xll.BDP($C30,"PX_BID")</f>
        <v>0.27</v>
      </c>
      <c r="E30" s="3">
        <f>_xll.BDP($C30,"PX_MID")</f>
        <v>0.31</v>
      </c>
      <c r="F30" s="3">
        <f>_xll.BDP($C30,"PX_ASK")</f>
        <v>0.35</v>
      </c>
      <c r="G30" t="s">
        <v>69</v>
      </c>
      <c r="H30" s="3">
        <f>_xll.BDP($G30,"PX_BID")</f>
        <v>0.22</v>
      </c>
      <c r="I30" s="3">
        <f>_xll.BDP($G30,"PX_MID")</f>
        <v>0.23</v>
      </c>
      <c r="J30" s="3">
        <f>_xll.BDP($G30,"PX_ASK")</f>
        <v>0.24</v>
      </c>
      <c r="K30" s="3">
        <f t="shared" si="0"/>
        <v>-5.0000000000000017E-2</v>
      </c>
      <c r="L30" s="3">
        <f t="shared" si="3"/>
        <v>-7.9999999999999988E-2</v>
      </c>
      <c r="M30" s="3">
        <f t="shared" si="1"/>
        <v>-0.10999999999999999</v>
      </c>
      <c r="N30" s="3" t="s">
        <v>161</v>
      </c>
      <c r="O30" s="3">
        <f>_xll.BDP(N30,"PX_LAST")</f>
        <v>3.6</v>
      </c>
      <c r="P30" s="3">
        <f t="shared" si="2"/>
        <v>-3.37</v>
      </c>
    </row>
    <row r="31" spans="1:16" x14ac:dyDescent="0.25">
      <c r="A31" s="4" t="s">
        <v>77</v>
      </c>
      <c r="B31" t="s">
        <v>31</v>
      </c>
      <c r="C31" t="s">
        <v>95</v>
      </c>
      <c r="D31" s="3">
        <f>_xll.BDP($C31,"PX_BID")</f>
        <v>0.3125</v>
      </c>
      <c r="E31" s="3">
        <f>_xll.BDP($C31,"PX_MID")</f>
        <v>0.375</v>
      </c>
      <c r="F31" s="3">
        <f>_xll.BDP($C31,"PX_ASK")</f>
        <v>0.4375</v>
      </c>
      <c r="G31" t="s">
        <v>68</v>
      </c>
      <c r="H31" s="3">
        <f>_xll.BDP($G31,"PX_BID")</f>
        <v>0.21879999999999999</v>
      </c>
      <c r="I31" s="3">
        <f>_xll.BDP($G31,"PX_MID")</f>
        <v>0.22614999999999999</v>
      </c>
      <c r="J31" s="3">
        <f>_xll.BDP($G31,"PX_ASK")</f>
        <v>0.23350000000000001</v>
      </c>
      <c r="K31" s="3">
        <f t="shared" si="0"/>
        <v>-9.3700000000000006E-2</v>
      </c>
      <c r="L31" s="3">
        <f t="shared" si="3"/>
        <v>-0.14885000000000001</v>
      </c>
      <c r="M31" s="3">
        <f t="shared" si="1"/>
        <v>-0.20399999999999999</v>
      </c>
      <c r="N31" s="3" t="s">
        <v>162</v>
      </c>
      <c r="O31" s="3">
        <f>_xll.BDP(N31,"PX_LAST")</f>
        <v>1.8</v>
      </c>
      <c r="P31" s="3">
        <f t="shared" si="2"/>
        <v>-1.57385</v>
      </c>
    </row>
    <row r="32" spans="1:16" x14ac:dyDescent="0.25">
      <c r="A32" s="4" t="s">
        <v>77</v>
      </c>
      <c r="B32" t="s">
        <v>32</v>
      </c>
      <c r="C32" t="s">
        <v>111</v>
      </c>
      <c r="D32" s="3">
        <f>_xll.BDP($C32,"PX_BID")</f>
        <v>0.06</v>
      </c>
      <c r="E32" s="3">
        <f>_xll.BDP($C32,"PX_MID")</f>
        <v>9.5000000000000001E-2</v>
      </c>
      <c r="F32" s="3">
        <f>_xll.BDP($C32,"PX_ASK")</f>
        <v>0.13</v>
      </c>
      <c r="G32" t="s">
        <v>70</v>
      </c>
      <c r="H32" s="3">
        <f>_xll.BDP($G32,"PX_BID")</f>
        <v>-0.1226</v>
      </c>
      <c r="I32" s="3">
        <f>_xll.BDP($G32,"PX_MID")</f>
        <v>-8.9300000000000004E-2</v>
      </c>
      <c r="J32" s="3">
        <f>_xll.BDP($G32,"PX_ASK")</f>
        <v>-5.6000000000000001E-2</v>
      </c>
      <c r="K32" s="3">
        <f t="shared" si="0"/>
        <v>-0.18259999999999998</v>
      </c>
      <c r="L32" s="3">
        <f t="shared" si="3"/>
        <v>-0.18430000000000002</v>
      </c>
      <c r="M32" s="3">
        <f t="shared" si="1"/>
        <v>-0.186</v>
      </c>
      <c r="N32" s="3" t="s">
        <v>163</v>
      </c>
      <c r="O32" s="3">
        <f>_xll.BDP(N32,"PX_LAST")</f>
        <v>0</v>
      </c>
      <c r="P32" s="3">
        <f t="shared" si="2"/>
        <v>-8.9300000000000004E-2</v>
      </c>
    </row>
    <row r="33" spans="1:16" x14ac:dyDescent="0.25">
      <c r="A33" s="4" t="s">
        <v>78</v>
      </c>
      <c r="B33" t="s">
        <v>33</v>
      </c>
      <c r="C33" t="s">
        <v>97</v>
      </c>
      <c r="D33" s="3">
        <f>_xll.BDP($C33,"PX_BID")</f>
        <v>-0.12</v>
      </c>
      <c r="E33" s="3">
        <f>_xll.BDP($C33,"PX_MID")</f>
        <v>1.4999999999999999E-2</v>
      </c>
      <c r="F33" s="3">
        <f>_xll.BDP($C33,"PX_ASK")</f>
        <v>0.15</v>
      </c>
      <c r="G33" t="s">
        <v>71</v>
      </c>
      <c r="H33" s="3">
        <f>_xll.BDP($G33,"PX_BID")</f>
        <v>-1.9099999999999999E-2</v>
      </c>
      <c r="I33" s="3">
        <f>_xll.BDP($G33,"PX_MID")</f>
        <v>-1.37E-2</v>
      </c>
      <c r="J33" s="3">
        <f>_xll.BDP($G33,"PX_ASK")</f>
        <v>-8.3000000000000001E-3</v>
      </c>
      <c r="K33" s="3">
        <f t="shared" si="0"/>
        <v>0.10089999999999999</v>
      </c>
      <c r="L33" s="3">
        <f t="shared" si="3"/>
        <v>-2.87E-2</v>
      </c>
      <c r="M33" s="3">
        <f t="shared" si="1"/>
        <v>-0.1583</v>
      </c>
      <c r="N33" s="3" t="s">
        <v>164</v>
      </c>
      <c r="O33" s="3">
        <f>_xll.BDP(N33,"PX_LAST")</f>
        <v>3.6</v>
      </c>
      <c r="P33" s="3">
        <f t="shared" si="2"/>
        <v>-3.6137000000000001</v>
      </c>
    </row>
    <row r="34" spans="1:16" x14ac:dyDescent="0.25">
      <c r="A34" s="4" t="s">
        <v>78</v>
      </c>
      <c r="B34" t="s">
        <v>34</v>
      </c>
      <c r="C34" t="s">
        <v>96</v>
      </c>
      <c r="D34" s="3">
        <f>_xll.BDP($C34,"PX_BID")</f>
        <v>0.125</v>
      </c>
      <c r="E34" s="3">
        <f>_xll.BDP($C34,"PX_MID")</f>
        <v>0.1575</v>
      </c>
      <c r="F34" s="3">
        <f>_xll.BDP($C34,"PX_ASK")</f>
        <v>0.19</v>
      </c>
      <c r="G34" t="s">
        <v>72</v>
      </c>
      <c r="H34" s="3">
        <f>_xll.BDP($G34,"PX_BID")</f>
        <v>0.1181</v>
      </c>
      <c r="I34" s="3">
        <f>_xll.BDP($G34,"PX_MID")</f>
        <v>0.12230000000000001</v>
      </c>
      <c r="J34" s="3">
        <f>_xll.BDP($G34,"PX_ASK")</f>
        <v>0.1265</v>
      </c>
      <c r="K34" s="3">
        <f t="shared" si="0"/>
        <v>-6.9000000000000034E-3</v>
      </c>
      <c r="L34" s="3">
        <f t="shared" si="3"/>
        <v>-3.5199999999999995E-2</v>
      </c>
      <c r="M34" s="3">
        <f t="shared" si="1"/>
        <v>-6.3500000000000001E-2</v>
      </c>
      <c r="N34" s="3" t="s">
        <v>165</v>
      </c>
      <c r="O34" s="3">
        <f>_xll.BDP(N34,"PX_LAST")</f>
        <v>0.5</v>
      </c>
      <c r="P34" s="3">
        <f t="shared" si="2"/>
        <v>-0.37769999999999998</v>
      </c>
    </row>
    <row r="35" spans="1:16" x14ac:dyDescent="0.25">
      <c r="A35" s="4" t="s">
        <v>77</v>
      </c>
      <c r="B35" t="s">
        <v>35</v>
      </c>
      <c r="C35" t="s">
        <v>112</v>
      </c>
      <c r="D35" s="3" t="str">
        <f>_xll.BDP($C35,"PX_BID")</f>
        <v>#N/A N/A</v>
      </c>
      <c r="E35" s="3" t="str">
        <f>_xll.BDP($C35,"PX_MID")</f>
        <v>#N/A N/A</v>
      </c>
      <c r="F35" s="3" t="str">
        <f>_xll.BDP($C35,"PX_ASK")</f>
        <v>#N/A N/A</v>
      </c>
      <c r="G35" t="s">
        <v>72</v>
      </c>
      <c r="H35" s="3">
        <f>_xll.BDP($G35,"PX_BID")</f>
        <v>0.1181</v>
      </c>
      <c r="I35" s="3">
        <f>_xll.BDP($G35,"PX_MID")</f>
        <v>0.12230000000000001</v>
      </c>
      <c r="J35" s="3">
        <f>_xll.BDP($G35,"PX_ASK")</f>
        <v>0.1265</v>
      </c>
      <c r="K35" s="3" t="e">
        <f t="shared" si="0"/>
        <v>#VALUE!</v>
      </c>
      <c r="L35" s="3" t="e">
        <f t="shared" si="3"/>
        <v>#VALUE!</v>
      </c>
      <c r="M35" s="3" t="e">
        <f t="shared" si="1"/>
        <v>#VALUE!</v>
      </c>
      <c r="N35" s="3" t="s">
        <v>166</v>
      </c>
      <c r="O35" s="3">
        <f>_xll.BDP(N35,"PX_LAST")</f>
        <v>-0.1</v>
      </c>
      <c r="P35" s="3">
        <f t="shared" si="2"/>
        <v>0.2223</v>
      </c>
    </row>
    <row r="36" spans="1:16" x14ac:dyDescent="0.25">
      <c r="A36" s="4" t="s">
        <v>78</v>
      </c>
      <c r="B36" t="s">
        <v>36</v>
      </c>
      <c r="C36" t="s">
        <v>113</v>
      </c>
      <c r="D36" s="3">
        <f>_xll.BDP($C36,"PX_BID")</f>
        <v>-9.5000000000000001E-2</v>
      </c>
      <c r="E36" s="3">
        <f>_xll.BDP($C36,"PX_MID")</f>
        <v>7.4999999999999997E-3</v>
      </c>
      <c r="F36" s="3">
        <f>_xll.BDP($C36,"PX_ASK")</f>
        <v>0.11</v>
      </c>
      <c r="G36" t="s">
        <v>74</v>
      </c>
      <c r="H36" s="3">
        <f>_xll.BDP($G36,"PX_BID")</f>
        <v>-4.2000000000000003E-2</v>
      </c>
      <c r="I36" s="3">
        <f>_xll.BDP($G36,"PX_MID")</f>
        <v>-3.5749999999999997E-2</v>
      </c>
      <c r="J36" s="3">
        <f>_xll.BDP($G36,"PX_ASK")</f>
        <v>-2.9499999999999998E-2</v>
      </c>
      <c r="K36" s="3">
        <f t="shared" si="0"/>
        <v>5.2999999999999999E-2</v>
      </c>
      <c r="L36" s="3">
        <f t="shared" si="3"/>
        <v>-4.3249999999999997E-2</v>
      </c>
      <c r="M36" s="3">
        <f t="shared" si="1"/>
        <v>-0.13950000000000001</v>
      </c>
      <c r="N36" s="3" t="s">
        <v>167</v>
      </c>
      <c r="O36" s="3">
        <f>_xll.BDP(N36,"PX_LAST")</f>
        <v>0</v>
      </c>
      <c r="P36" s="3">
        <f t="shared" si="2"/>
        <v>-3.5749999999999997E-2</v>
      </c>
    </row>
    <row r="37" spans="1:16" x14ac:dyDescent="0.25">
      <c r="A37" s="4" t="s">
        <v>77</v>
      </c>
      <c r="B37" t="s">
        <v>37</v>
      </c>
      <c r="C37" t="s">
        <v>114</v>
      </c>
      <c r="D37" s="3">
        <f>_xll.BDP($C37,"PX_BID")</f>
        <v>0.84</v>
      </c>
      <c r="E37" s="3">
        <f>_xll.BDP($C37,"PX_MID")</f>
        <v>0.86499999999999999</v>
      </c>
      <c r="F37" s="3">
        <f>_xll.BDP($C37,"PX_ASK")</f>
        <v>0.89</v>
      </c>
      <c r="G37" t="s">
        <v>75</v>
      </c>
      <c r="H37" s="3">
        <f>_xll.BDP($G37,"PX_BID")</f>
        <v>-0.91500000000000004</v>
      </c>
      <c r="I37" s="3">
        <f>_xll.BDP($G37,"PX_MID")</f>
        <v>-0.79479999999999995</v>
      </c>
      <c r="J37" s="3">
        <f>_xll.BDP($G37,"PX_ASK")</f>
        <v>-0.67459999999999998</v>
      </c>
      <c r="K37" s="3">
        <f t="shared" si="0"/>
        <v>-1.7549999999999999</v>
      </c>
      <c r="L37" s="3">
        <f t="shared" si="3"/>
        <v>-1.6597999999999999</v>
      </c>
      <c r="M37" s="3">
        <f t="shared" si="1"/>
        <v>-1.5646</v>
      </c>
      <c r="N37" s="3" t="s">
        <v>170</v>
      </c>
      <c r="O37" s="3">
        <f>_xll.BDP(N37,"PX_LAST")</f>
        <v>1.6400000000000001</v>
      </c>
      <c r="P37" s="3">
        <f t="shared" si="2"/>
        <v>-2.4348000000000001</v>
      </c>
    </row>
    <row r="38" spans="1:16" x14ac:dyDescent="0.25">
      <c r="A38" s="4" t="s">
        <v>78</v>
      </c>
      <c r="B38" t="s">
        <v>38</v>
      </c>
      <c r="C38" t="s">
        <v>115</v>
      </c>
      <c r="D38" s="3">
        <f>_xll.BDP($C38,"PX_BID")</f>
        <v>-0.1</v>
      </c>
      <c r="E38" s="3">
        <f>_xll.BDP($C38,"PX_MID")</f>
        <v>0.05</v>
      </c>
      <c r="F38" s="3">
        <f>_xll.BDP($C38,"PX_ASK")</f>
        <v>0.2</v>
      </c>
      <c r="G38" t="s">
        <v>76</v>
      </c>
      <c r="H38" s="3">
        <f>_xll.BDP($G38,"PX_BID")</f>
        <v>-4.8999999999999998E-3</v>
      </c>
      <c r="I38" s="3">
        <f>_xll.BDP($G38,"PX_MID")</f>
        <v>1.1950000000000001E-2</v>
      </c>
      <c r="J38" s="3">
        <f>_xll.BDP($G38,"PX_ASK")</f>
        <v>2.8799999999999999E-2</v>
      </c>
      <c r="K38" s="3">
        <f t="shared" si="0"/>
        <v>9.5100000000000004E-2</v>
      </c>
      <c r="L38" s="3">
        <f t="shared" si="3"/>
        <v>-3.805E-2</v>
      </c>
      <c r="M38" s="3">
        <f t="shared" si="1"/>
        <v>-0.17120000000000002</v>
      </c>
      <c r="N38" s="3" t="s">
        <v>168</v>
      </c>
      <c r="O38" s="3">
        <f>_xll.BDP(N38,"PX_LAST")</f>
        <v>0.5</v>
      </c>
      <c r="P38" s="3">
        <f t="shared" si="2"/>
        <v>-0.48804999999999998</v>
      </c>
    </row>
    <row r="39" spans="1:16" x14ac:dyDescent="0.25">
      <c r="A39" s="4" t="s">
        <v>77</v>
      </c>
      <c r="B39" t="s">
        <v>98</v>
      </c>
      <c r="C39" t="s">
        <v>128</v>
      </c>
      <c r="D39" s="3">
        <f>_xll.BDP($C39,"PX_LAST")</f>
        <v>9.3800000000000008</v>
      </c>
      <c r="E39" s="3">
        <f>_xll.BDP($C39,"PX_LAST")</f>
        <v>9.3800000000000008</v>
      </c>
      <c r="F39" s="3">
        <f>_xll.BDP($C39,"PX_LAST")</f>
        <v>9.3800000000000008</v>
      </c>
      <c r="G39" t="s">
        <v>99</v>
      </c>
      <c r="H39" s="3">
        <f>_xll.BDP($G39,"PX_BID")</f>
        <v>7.84</v>
      </c>
      <c r="I39" s="3">
        <f>_xll.BDP($G39,"PX_MID")</f>
        <v>8.5749999999999993</v>
      </c>
      <c r="J39" s="3">
        <f>_xll.BDP($G39,"PX_ASK")</f>
        <v>9.31</v>
      </c>
      <c r="K39" s="3">
        <f t="shared" si="0"/>
        <v>-1.5400000000000009</v>
      </c>
      <c r="L39" s="3">
        <f t="shared" si="3"/>
        <v>-0.80500000000000149</v>
      </c>
      <c r="M39" s="3">
        <f t="shared" si="1"/>
        <v>-7.0000000000000284E-2</v>
      </c>
      <c r="N39" s="3" t="s">
        <v>169</v>
      </c>
      <c r="O39" s="3">
        <f>_xll.BDP(N39,"PX_LAST")</f>
        <v>8.1999999999999993</v>
      </c>
      <c r="P39" s="3">
        <f t="shared" si="2"/>
        <v>0.375</v>
      </c>
    </row>
    <row r="40" spans="1:16" x14ac:dyDescent="0.25">
      <c r="A40" s="4" t="s">
        <v>77</v>
      </c>
      <c r="B40" t="s">
        <v>1</v>
      </c>
      <c r="C40" t="s">
        <v>81</v>
      </c>
      <c r="D40" s="3">
        <f>_xll.BDP($C40,"PX_BID")</f>
        <v>29.35</v>
      </c>
      <c r="E40" s="3">
        <f>_xll.BDP($C40,"PX_MID")</f>
        <v>31.82</v>
      </c>
      <c r="F40" s="3">
        <f>_xll.BDP($C40,"PX_ASK")</f>
        <v>34.29</v>
      </c>
      <c r="G40" t="s">
        <v>40</v>
      </c>
      <c r="H40" s="3">
        <f>_xll.BDP($G40,"PX_BID")</f>
        <v>30.12</v>
      </c>
      <c r="I40" s="3">
        <f>_xll.BDP($G40,"PX_MID")</f>
        <v>33.515000000000001</v>
      </c>
      <c r="J40" s="3">
        <f>_xll.BDP($G40,"PX_ASK")</f>
        <v>36.909999999999997</v>
      </c>
      <c r="K40" s="3">
        <f>H40-D40</f>
        <v>0.76999999999999957</v>
      </c>
      <c r="L40" s="3">
        <f>I40-E40</f>
        <v>1.6950000000000003</v>
      </c>
      <c r="M40" s="3">
        <f>J40-F40</f>
        <v>2.6199999999999974</v>
      </c>
      <c r="N40" s="3" t="s">
        <v>133</v>
      </c>
      <c r="O40" s="3">
        <f>_xll.BDP(N40,"PX_LAST")</f>
        <v>118.21</v>
      </c>
      <c r="P40" s="3">
        <f>I40-O40</f>
        <v>-84.694999999999993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deposit_rate_chart</vt:lpstr>
      <vt:lpstr>implied_real_yield_chart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QUANT_B</dc:creator>
  <cp:lastModifiedBy>Brian Fagan</cp:lastModifiedBy>
  <cp:lastPrinted>2014-05-15T19:32:24Z</cp:lastPrinted>
  <dcterms:created xsi:type="dcterms:W3CDTF">2012-10-03T17:36:49Z</dcterms:created>
  <dcterms:modified xsi:type="dcterms:W3CDTF">2014-07-25T15:40:41Z</dcterms:modified>
</cp:coreProperties>
</file>