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 Langford\workspace\SumFunGame\Sprint 3\"/>
    </mc:Choice>
  </mc:AlternateContent>
  <bookViews>
    <workbookView xWindow="0" yWindow="0" windowWidth="20490" windowHeight="7755"/>
  </bookViews>
  <sheets>
    <sheet name="Sprint Backlog" sheetId="1" r:id="rId1"/>
    <sheet name="Burndow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1" i="1" l="1"/>
  <c r="AH43" i="1"/>
  <c r="AH42" i="1"/>
  <c r="AH41" i="1"/>
  <c r="AH40" i="1"/>
  <c r="AH39" i="1"/>
  <c r="AH37" i="1"/>
  <c r="AH36" i="1"/>
  <c r="AH35" i="1"/>
  <c r="AH34" i="1"/>
  <c r="AH33" i="1"/>
  <c r="AH32" i="1"/>
  <c r="AH30" i="1"/>
  <c r="AH29" i="1"/>
  <c r="AH27" i="1"/>
  <c r="AH26" i="1"/>
  <c r="AH24" i="1"/>
  <c r="AH23" i="1"/>
  <c r="AH21" i="1"/>
  <c r="AH20" i="1"/>
  <c r="AH19" i="1"/>
  <c r="AH17" i="1"/>
  <c r="AH16" i="1"/>
  <c r="AH15" i="1"/>
  <c r="AH13" i="1"/>
  <c r="AH12" i="1"/>
  <c r="AH10" i="1"/>
  <c r="AH9" i="1"/>
  <c r="AH8" i="1"/>
  <c r="AH7" i="1"/>
  <c r="AH5" i="1"/>
  <c r="AH4" i="1"/>
  <c r="AI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C15" i="1"/>
  <c r="C43" i="1"/>
  <c r="AI42" i="1"/>
  <c r="AI41" i="1"/>
  <c r="AI40" i="1"/>
  <c r="AI39" i="1"/>
  <c r="AI37" i="1"/>
  <c r="AI36" i="1"/>
  <c r="AI35" i="1"/>
  <c r="AI34" i="1"/>
  <c r="AI33" i="1"/>
  <c r="AI30" i="1"/>
  <c r="AI26" i="1"/>
  <c r="AI27" i="1"/>
  <c r="AI24" i="1"/>
  <c r="AI23" i="1"/>
  <c r="AI20" i="1"/>
  <c r="AI19" i="1"/>
  <c r="AI17" i="1"/>
  <c r="AI16" i="1"/>
  <c r="AI13" i="1"/>
  <c r="AI12" i="1"/>
  <c r="AI10" i="1"/>
  <c r="AI9" i="1"/>
  <c r="AI8" i="1"/>
  <c r="AI7" i="1"/>
  <c r="AI5" i="1"/>
  <c r="AI4" i="1"/>
  <c r="D39" i="1"/>
  <c r="E39" i="1"/>
  <c r="F39" i="1"/>
  <c r="G39" i="1"/>
  <c r="H39" i="1"/>
  <c r="I39" i="1"/>
  <c r="J39" i="1"/>
  <c r="L39" i="1"/>
  <c r="N39" i="1"/>
  <c r="P39" i="1"/>
  <c r="R39" i="1"/>
  <c r="T39" i="1"/>
  <c r="V39" i="1"/>
  <c r="X39" i="1"/>
  <c r="Z39" i="1"/>
  <c r="AB39" i="1"/>
  <c r="AD39" i="1"/>
  <c r="AF39" i="1"/>
  <c r="C39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I32" i="1" s="1"/>
  <c r="C32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C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E29" i="1"/>
  <c r="D29" i="1"/>
  <c r="E23" i="1"/>
  <c r="D23" i="1"/>
  <c r="E19" i="1"/>
  <c r="D19" i="1"/>
  <c r="E12" i="1"/>
  <c r="D12" i="1"/>
  <c r="E4" i="1"/>
  <c r="E43" i="1" s="1"/>
  <c r="B3" i="2" s="1"/>
  <c r="D4" i="1"/>
  <c r="G29" i="1"/>
  <c r="F29" i="1"/>
  <c r="G23" i="1"/>
  <c r="F23" i="1"/>
  <c r="G19" i="1"/>
  <c r="F19" i="1"/>
  <c r="G12" i="1"/>
  <c r="F12" i="1"/>
  <c r="G4" i="1"/>
  <c r="G43" i="1" s="1"/>
  <c r="B4" i="2" s="1"/>
  <c r="F4" i="1"/>
  <c r="F43" i="1" s="1"/>
  <c r="D43" i="1" l="1"/>
  <c r="AG29" i="1"/>
  <c r="AI29" i="1" s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C29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23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19" i="1"/>
  <c r="I12" i="1"/>
  <c r="H12" i="1"/>
  <c r="I4" i="1"/>
  <c r="H4" i="1"/>
  <c r="H43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C12" i="1"/>
  <c r="AG4" i="1"/>
  <c r="AF4" i="1"/>
  <c r="AE4" i="1"/>
  <c r="AD4" i="1"/>
  <c r="AC4" i="1"/>
  <c r="AB4" i="1"/>
  <c r="AB43" i="1" s="1"/>
  <c r="AA4" i="1"/>
  <c r="Z4" i="1"/>
  <c r="Z43" i="1" s="1"/>
  <c r="Y4" i="1"/>
  <c r="X4" i="1"/>
  <c r="W4" i="1"/>
  <c r="V4" i="1"/>
  <c r="U4" i="1"/>
  <c r="T4" i="1"/>
  <c r="T43" i="1" s="1"/>
  <c r="S4" i="1"/>
  <c r="R4" i="1"/>
  <c r="R43" i="1" s="1"/>
  <c r="Q4" i="1"/>
  <c r="P4" i="1"/>
  <c r="O4" i="1"/>
  <c r="N4" i="1"/>
  <c r="M4" i="1"/>
  <c r="L4" i="1"/>
  <c r="L43" i="1" s="1"/>
  <c r="K4" i="1"/>
  <c r="J4" i="1"/>
  <c r="J43" i="1" s="1"/>
  <c r="C4" i="1"/>
  <c r="AF43" i="1" l="1"/>
  <c r="V43" i="1"/>
  <c r="AD43" i="1"/>
  <c r="I43" i="1"/>
  <c r="B5" i="2" s="1"/>
  <c r="N43" i="1"/>
  <c r="P43" i="1"/>
  <c r="X43" i="1"/>
  <c r="K39" i="1"/>
  <c r="K43" i="1" s="1"/>
  <c r="B6" i="2" s="1"/>
  <c r="AI43" i="1"/>
  <c r="M39" i="1" l="1"/>
  <c r="B2" i="2"/>
  <c r="M43" i="1" l="1"/>
  <c r="B7" i="2" s="1"/>
  <c r="O39" i="1"/>
  <c r="O43" i="1" l="1"/>
  <c r="B8" i="2" s="1"/>
  <c r="Q39" i="1"/>
  <c r="Q43" i="1" l="1"/>
  <c r="B9" i="2" s="1"/>
  <c r="S39" i="1"/>
  <c r="S43" i="1" l="1"/>
  <c r="B10" i="2" s="1"/>
  <c r="U39" i="1"/>
  <c r="U43" i="1" l="1"/>
  <c r="B11" i="2" s="1"/>
  <c r="W39" i="1"/>
  <c r="W43" i="1" l="1"/>
  <c r="B12" i="2" s="1"/>
  <c r="Y39" i="1"/>
  <c r="Y43" i="1" l="1"/>
  <c r="B13" i="2" s="1"/>
  <c r="AA39" i="1"/>
  <c r="AA43" i="1" l="1"/>
  <c r="B14" i="2" s="1"/>
  <c r="AC39" i="1"/>
  <c r="AC43" i="1" l="1"/>
  <c r="B15" i="2" s="1"/>
  <c r="AE39" i="1"/>
  <c r="AE43" i="1" l="1"/>
  <c r="B16" i="2" s="1"/>
  <c r="AG39" i="1"/>
  <c r="AG43" i="1" l="1"/>
  <c r="B17" i="2" s="1"/>
</calcChain>
</file>

<file path=xl/sharedStrings.xml><?xml version="1.0" encoding="utf-8"?>
<sst xmlns="http://schemas.openxmlformats.org/spreadsheetml/2006/main" count="59" uniqueCount="42">
  <si>
    <t>Task</t>
  </si>
  <si>
    <t>Assigned</t>
  </si>
  <si>
    <t>Time Used/Left (hrs)</t>
  </si>
  <si>
    <t>Totals</t>
  </si>
  <si>
    <t>Estimate</t>
  </si>
  <si>
    <t>Team Member</t>
  </si>
  <si>
    <t>Task: UML Diagrams</t>
  </si>
  <si>
    <t>Task: Burndown chart</t>
  </si>
  <si>
    <t>Daniel</t>
  </si>
  <si>
    <t>Marie</t>
  </si>
  <si>
    <t>Day</t>
  </si>
  <si>
    <t>Hours Remaining</t>
  </si>
  <si>
    <t>Mason</t>
  </si>
  <si>
    <t>SF-16: As a player, I want to add my name to the "Top Ten Most Points" list whenever I qualify.</t>
  </si>
  <si>
    <t>Update product backlog</t>
  </si>
  <si>
    <t>Tyler</t>
  </si>
  <si>
    <t>Task: Checkstyle Conformance</t>
  </si>
  <si>
    <t>Create sprint backlog</t>
  </si>
  <si>
    <t>Create burndown chart</t>
  </si>
  <si>
    <t>Perform checkstyle conformance check</t>
  </si>
  <si>
    <t>SF-13: As a player, I want to select a single tile from the game board and remove all tiles with the same number.</t>
  </si>
  <si>
    <t>SF-14: As a player, I want to know where I can place my selected tile to remove the most tiles from the game board.</t>
  </si>
  <si>
    <t>SF-17: As a player, I want to add my name to the "Top Ten Least Time" list whenever I qualify.</t>
  </si>
  <si>
    <t>SF-22: As a player, I want game play to be engaging.</t>
  </si>
  <si>
    <t>Task: Blackbox/Whitebox Testing</t>
  </si>
  <si>
    <t>Write blackbox tests</t>
  </si>
  <si>
    <t>Write whitebox tests</t>
  </si>
  <si>
    <t>Implement blackbox tests in Junit</t>
  </si>
  <si>
    <t>Implement whitebox tests in Junit</t>
  </si>
  <si>
    <t>Perform EclEmma code coverage</t>
  </si>
  <si>
    <t>Add hint button</t>
  </si>
  <si>
    <t>Add logic for hint</t>
  </si>
  <si>
    <t>Save data to txt file</t>
  </si>
  <si>
    <t>Change appearance to add date, only display saved players</t>
  </si>
  <si>
    <t>Task: Debug Errors</t>
  </si>
  <si>
    <t>Implement top ten least time list</t>
  </si>
  <si>
    <t>Implement remove all tiles of number button</t>
  </si>
  <si>
    <t>Debug issues</t>
  </si>
  <si>
    <t>Add sound effect architecture</t>
  </si>
  <si>
    <t>Implement sound effects</t>
  </si>
  <si>
    <t>Update UML diagrams</t>
  </si>
  <si>
    <t>Fix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</si>
</sst>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6" fontId="1" fillId="0" borderId="1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Burndown!$A$2:$A$17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Burndown!$B$2:$B$17</c:f>
              <c:numCache>
                <c:formatCode>General</c:formatCode>
                <c:ptCount val="16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31</c:v>
                </c:pt>
                <c:pt idx="4">
                  <c:v>24.5</c:v>
                </c:pt>
                <c:pt idx="5">
                  <c:v>24.5</c:v>
                </c:pt>
                <c:pt idx="6">
                  <c:v>20</c:v>
                </c:pt>
                <c:pt idx="7">
                  <c:v>19.5</c:v>
                </c:pt>
                <c:pt idx="8">
                  <c:v>19</c:v>
                </c:pt>
                <c:pt idx="9">
                  <c:v>14</c:v>
                </c:pt>
                <c:pt idx="10">
                  <c:v>12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3.5</c:v>
                </c:pt>
                <c:pt idx="1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96944"/>
        <c:axId val="803292048"/>
      </c:scatterChart>
      <c:valAx>
        <c:axId val="80329694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2048"/>
        <c:crosses val="autoZero"/>
        <c:crossBetween val="midCat"/>
      </c:valAx>
      <c:valAx>
        <c:axId val="8032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Time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90487</xdr:rowOff>
    </xdr:from>
    <xdr:to>
      <xdr:col>10</xdr:col>
      <xdr:colOff>561975</xdr:colOff>
      <xdr:row>16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abSelected="1" zoomScale="55" zoomScaleNormal="55" workbookViewId="0">
      <pane xSplit="1" topLeftCell="B1" activePane="topRight" state="frozen"/>
      <selection pane="topRight" activeCell="F48" sqref="F48"/>
    </sheetView>
  </sheetViews>
  <sheetFormatPr defaultRowHeight="15" x14ac:dyDescent="0.25"/>
  <cols>
    <col min="1" max="1" width="75.140625" customWidth="1"/>
    <col min="2" max="2" width="19.5703125" customWidth="1"/>
    <col min="3" max="3" width="11.85546875" customWidth="1"/>
    <col min="4" max="9" width="9.7109375" customWidth="1"/>
  </cols>
  <sheetData>
    <row r="1" spans="1:35" ht="15.75" x14ac:dyDescent="0.25">
      <c r="A1" s="1"/>
      <c r="B1" s="3" t="s">
        <v>1</v>
      </c>
      <c r="C1" s="11"/>
      <c r="D1" s="9"/>
      <c r="E1" s="9"/>
      <c r="F1" s="9"/>
      <c r="G1" s="9"/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3"/>
      <c r="AI1" s="17"/>
    </row>
    <row r="2" spans="1:35" ht="15.75" customHeight="1" thickBot="1" x14ac:dyDescent="0.3">
      <c r="A2" s="2" t="s">
        <v>0</v>
      </c>
      <c r="B2" s="4" t="s">
        <v>5</v>
      </c>
      <c r="C2" s="12"/>
      <c r="D2" s="10"/>
      <c r="E2" s="10"/>
      <c r="F2" s="10"/>
      <c r="G2" s="10"/>
      <c r="H2" s="15" t="s"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5" t="s">
        <v>3</v>
      </c>
      <c r="AI2" s="18"/>
    </row>
    <row r="3" spans="1:35" ht="16.5" thickBot="1" x14ac:dyDescent="0.3">
      <c r="A3" s="6"/>
      <c r="B3" s="5"/>
      <c r="C3" s="5" t="s">
        <v>4</v>
      </c>
      <c r="D3" s="23">
        <v>42842</v>
      </c>
      <c r="E3" s="24"/>
      <c r="F3" s="23">
        <v>42843</v>
      </c>
      <c r="G3" s="24"/>
      <c r="H3" s="23">
        <v>42844</v>
      </c>
      <c r="I3" s="24"/>
      <c r="J3" s="23">
        <v>42845</v>
      </c>
      <c r="K3" s="24"/>
      <c r="L3" s="23">
        <v>42846</v>
      </c>
      <c r="M3" s="24"/>
      <c r="N3" s="23">
        <v>42847</v>
      </c>
      <c r="O3" s="24"/>
      <c r="P3" s="23">
        <v>42848</v>
      </c>
      <c r="Q3" s="24"/>
      <c r="R3" s="23">
        <v>42849</v>
      </c>
      <c r="S3" s="24"/>
      <c r="T3" s="23">
        <v>42850</v>
      </c>
      <c r="U3" s="24"/>
      <c r="V3" s="23">
        <v>42851</v>
      </c>
      <c r="W3" s="24"/>
      <c r="X3" s="23">
        <v>42852</v>
      </c>
      <c r="Y3" s="24"/>
      <c r="Z3" s="23">
        <v>42853</v>
      </c>
      <c r="AA3" s="24"/>
      <c r="AB3" s="23">
        <v>42854</v>
      </c>
      <c r="AC3" s="24"/>
      <c r="AD3" s="23">
        <v>42855</v>
      </c>
      <c r="AE3" s="24"/>
      <c r="AF3" s="23">
        <v>42856</v>
      </c>
      <c r="AG3" s="24"/>
      <c r="AH3" s="19"/>
      <c r="AI3" s="20"/>
    </row>
    <row r="4" spans="1:35" ht="32.25" thickBot="1" x14ac:dyDescent="0.3">
      <c r="A4" s="7" t="s">
        <v>20</v>
      </c>
      <c r="B4" s="8"/>
      <c r="C4" s="8">
        <f>SUM(C5:C5)</f>
        <v>4</v>
      </c>
      <c r="D4" s="8">
        <f>SUM(D5:D5)</f>
        <v>0</v>
      </c>
      <c r="E4" s="8">
        <f>SUM(E5:E5)</f>
        <v>4</v>
      </c>
      <c r="F4" s="8">
        <f>SUM(F5:F5)</f>
        <v>0</v>
      </c>
      <c r="G4" s="8">
        <f>SUM(G5:G5)</f>
        <v>4</v>
      </c>
      <c r="H4" s="8">
        <f>SUM(H5:H5)</f>
        <v>0</v>
      </c>
      <c r="I4" s="8">
        <f>SUM(I5:I5)</f>
        <v>4</v>
      </c>
      <c r="J4" s="8">
        <f>SUM(J5:J5)</f>
        <v>1</v>
      </c>
      <c r="K4" s="8">
        <f>SUM(K5:K5)</f>
        <v>0.5</v>
      </c>
      <c r="L4" s="8">
        <f>SUM(L5:L5)</f>
        <v>0</v>
      </c>
      <c r="M4" s="8">
        <f>SUM(M5:M5)</f>
        <v>0.5</v>
      </c>
      <c r="N4" s="8">
        <f>SUM(N5:N5)</f>
        <v>0</v>
      </c>
      <c r="O4" s="8">
        <f>SUM(O5:O5)</f>
        <v>0.5</v>
      </c>
      <c r="P4" s="8">
        <f>SUM(P5:P5)</f>
        <v>0.5</v>
      </c>
      <c r="Q4" s="8">
        <f>SUM(Q5:Q5)</f>
        <v>0</v>
      </c>
      <c r="R4" s="8">
        <f>SUM(R5:R5)</f>
        <v>0</v>
      </c>
      <c r="S4" s="8">
        <f>SUM(S5:S5)</f>
        <v>0</v>
      </c>
      <c r="T4" s="8">
        <f>SUM(T5:T5)</f>
        <v>0</v>
      </c>
      <c r="U4" s="8">
        <f>SUM(U5:U5)</f>
        <v>0</v>
      </c>
      <c r="V4" s="8">
        <f>SUM(V5:V5)</f>
        <v>0</v>
      </c>
      <c r="W4" s="8">
        <f>SUM(W5:W5)</f>
        <v>0</v>
      </c>
      <c r="X4" s="8">
        <f>SUM(X5:X5)</f>
        <v>0</v>
      </c>
      <c r="Y4" s="8">
        <f>SUM(Y5:Y5)</f>
        <v>0</v>
      </c>
      <c r="Z4" s="8">
        <f>SUM(Z5:Z5)</f>
        <v>0</v>
      </c>
      <c r="AA4" s="8">
        <f>SUM(AA5:AA5)</f>
        <v>0</v>
      </c>
      <c r="AB4" s="8">
        <f>SUM(AB5:AB5)</f>
        <v>0</v>
      </c>
      <c r="AC4" s="8">
        <f>SUM(AC5:AC5)</f>
        <v>0</v>
      </c>
      <c r="AD4" s="8">
        <f>SUM(AD5:AD5)</f>
        <v>0</v>
      </c>
      <c r="AE4" s="8">
        <f>SUM(AE5:AE5)</f>
        <v>0</v>
      </c>
      <c r="AF4" s="8">
        <f>SUM(AF5:AF5)</f>
        <v>0</v>
      </c>
      <c r="AG4" s="8">
        <f>SUM(AG5:AG5)</f>
        <v>0</v>
      </c>
      <c r="AH4" s="8">
        <f xml:space="preserve"> SUM(D4,F4,H4,J4,L4,N4, P4, R4, T4, V4, X4, Z4,AB4,AD4,AF4)</f>
        <v>1.5</v>
      </c>
      <c r="AI4" s="8">
        <f>AG4</f>
        <v>0</v>
      </c>
    </row>
    <row r="5" spans="1:35" ht="16.5" thickBot="1" x14ac:dyDescent="0.3">
      <c r="A5" s="6" t="s">
        <v>36</v>
      </c>
      <c r="B5" s="5" t="s">
        <v>12</v>
      </c>
      <c r="C5" s="5">
        <v>4</v>
      </c>
      <c r="D5" s="5">
        <v>0</v>
      </c>
      <c r="E5" s="5">
        <v>4</v>
      </c>
      <c r="F5" s="5">
        <v>0</v>
      </c>
      <c r="G5" s="5">
        <v>4</v>
      </c>
      <c r="H5" s="5">
        <v>0</v>
      </c>
      <c r="I5" s="5">
        <v>4</v>
      </c>
      <c r="J5" s="5">
        <v>1</v>
      </c>
      <c r="K5" s="5">
        <v>0.5</v>
      </c>
      <c r="L5" s="5">
        <v>0</v>
      </c>
      <c r="M5" s="5">
        <v>0.5</v>
      </c>
      <c r="N5" s="5">
        <v>0</v>
      </c>
      <c r="O5" s="5">
        <v>0.5</v>
      </c>
      <c r="P5" s="5">
        <v>0.5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8">
        <f xml:space="preserve"> SUM(D5,F5,H5,J5,L5,N5, P5, R5, T5, V5, X5, Z5,AB5,AD5,AF5)</f>
        <v>1.5</v>
      </c>
      <c r="AI5" s="8">
        <f>AG5</f>
        <v>0</v>
      </c>
    </row>
    <row r="6" spans="1:35" ht="16.5" thickBot="1" x14ac:dyDescent="0.3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8"/>
      <c r="AI6" s="8"/>
    </row>
    <row r="7" spans="1:35" ht="32.25" thickBot="1" x14ac:dyDescent="0.3">
      <c r="A7" s="7" t="s">
        <v>21</v>
      </c>
      <c r="B7" s="8"/>
      <c r="C7" s="8">
        <f>SUM(C8:C10)</f>
        <v>4.5</v>
      </c>
      <c r="D7" s="8">
        <f t="shared" ref="D7:AG7" si="0">SUM(D8:D10)</f>
        <v>0</v>
      </c>
      <c r="E7" s="8">
        <f t="shared" si="0"/>
        <v>4.5</v>
      </c>
      <c r="F7" s="8">
        <f t="shared" si="0"/>
        <v>0</v>
      </c>
      <c r="G7" s="8">
        <f t="shared" si="0"/>
        <v>4.5</v>
      </c>
      <c r="H7" s="8">
        <f t="shared" si="0"/>
        <v>0</v>
      </c>
      <c r="I7" s="8">
        <f t="shared" si="0"/>
        <v>4.5</v>
      </c>
      <c r="J7" s="8">
        <f t="shared" si="0"/>
        <v>0</v>
      </c>
      <c r="K7" s="8">
        <f t="shared" si="0"/>
        <v>4.5</v>
      </c>
      <c r="L7" s="8">
        <f t="shared" si="0"/>
        <v>0</v>
      </c>
      <c r="M7" s="8">
        <f t="shared" si="0"/>
        <v>4.5</v>
      </c>
      <c r="N7" s="8">
        <f t="shared" si="0"/>
        <v>2</v>
      </c>
      <c r="O7" s="8">
        <f t="shared" si="0"/>
        <v>0</v>
      </c>
      <c r="P7" s="8">
        <f t="shared" si="0"/>
        <v>0.5</v>
      </c>
      <c r="Q7" s="8">
        <f t="shared" si="0"/>
        <v>0</v>
      </c>
      <c r="R7" s="8">
        <f t="shared" si="0"/>
        <v>0</v>
      </c>
      <c r="S7" s="8">
        <f t="shared" si="0"/>
        <v>0</v>
      </c>
      <c r="T7" s="8">
        <f t="shared" si="0"/>
        <v>0</v>
      </c>
      <c r="U7" s="8">
        <f t="shared" si="0"/>
        <v>0</v>
      </c>
      <c r="V7" s="8">
        <f t="shared" si="0"/>
        <v>0</v>
      </c>
      <c r="W7" s="8">
        <f t="shared" si="0"/>
        <v>0</v>
      </c>
      <c r="X7" s="8">
        <f t="shared" si="0"/>
        <v>0</v>
      </c>
      <c r="Y7" s="8">
        <f t="shared" si="0"/>
        <v>0</v>
      </c>
      <c r="Z7" s="8">
        <f t="shared" si="0"/>
        <v>0</v>
      </c>
      <c r="AA7" s="8">
        <f t="shared" si="0"/>
        <v>0</v>
      </c>
      <c r="AB7" s="8">
        <f t="shared" si="0"/>
        <v>0</v>
      </c>
      <c r="AC7" s="8">
        <f t="shared" si="0"/>
        <v>0</v>
      </c>
      <c r="AD7" s="8">
        <f t="shared" si="0"/>
        <v>0</v>
      </c>
      <c r="AE7" s="8">
        <f t="shared" si="0"/>
        <v>0</v>
      </c>
      <c r="AF7" s="8">
        <f t="shared" si="0"/>
        <v>0</v>
      </c>
      <c r="AG7" s="8">
        <f t="shared" si="0"/>
        <v>0</v>
      </c>
      <c r="AH7" s="8">
        <f xml:space="preserve"> SUM(D7,F7,H7,J7,L7,N7, P7, R7, T7, V7, X7, Z7,AB7,AD7,AF7)</f>
        <v>2.5</v>
      </c>
      <c r="AI7" s="8">
        <f>AG7</f>
        <v>0</v>
      </c>
    </row>
    <row r="8" spans="1:35" ht="16.5" thickBot="1" x14ac:dyDescent="0.3">
      <c r="A8" s="6" t="s">
        <v>30</v>
      </c>
      <c r="B8" s="5" t="s">
        <v>8</v>
      </c>
      <c r="C8" s="5">
        <v>0.5</v>
      </c>
      <c r="D8" s="5">
        <v>0</v>
      </c>
      <c r="E8" s="5">
        <v>0.5</v>
      </c>
      <c r="F8" s="5">
        <v>0</v>
      </c>
      <c r="G8" s="5">
        <v>0.5</v>
      </c>
      <c r="H8" s="5">
        <v>0</v>
      </c>
      <c r="I8" s="5">
        <v>0.5</v>
      </c>
      <c r="J8" s="5">
        <v>0</v>
      </c>
      <c r="K8" s="5">
        <v>0.5</v>
      </c>
      <c r="L8" s="5">
        <v>0</v>
      </c>
      <c r="M8" s="5">
        <v>0.5</v>
      </c>
      <c r="N8" s="5">
        <v>0.25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8">
        <f xml:space="preserve"> SUM(D8,F8,H8,J8,L8,N8, P8, R8, T8, V8, X8, Z8,AB8,AD8,AF8)</f>
        <v>0.25</v>
      </c>
      <c r="AI8" s="8">
        <f>AG8</f>
        <v>0</v>
      </c>
    </row>
    <row r="9" spans="1:35" ht="16.5" thickBot="1" x14ac:dyDescent="0.3">
      <c r="A9" s="6" t="s">
        <v>31</v>
      </c>
      <c r="B9" s="5" t="s">
        <v>8</v>
      </c>
      <c r="C9" s="5">
        <v>4</v>
      </c>
      <c r="D9" s="5">
        <v>0</v>
      </c>
      <c r="E9" s="5">
        <v>4</v>
      </c>
      <c r="F9" s="5">
        <v>0</v>
      </c>
      <c r="G9" s="5">
        <v>4</v>
      </c>
      <c r="H9" s="5">
        <v>0</v>
      </c>
      <c r="I9" s="5">
        <v>4</v>
      </c>
      <c r="J9" s="5">
        <v>0</v>
      </c>
      <c r="K9" s="5">
        <v>4</v>
      </c>
      <c r="L9" s="5">
        <v>0</v>
      </c>
      <c r="M9" s="5">
        <v>4</v>
      </c>
      <c r="N9" s="5">
        <v>1.75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8">
        <f xml:space="preserve"> SUM(D9,F9,H9,J9,L9,N9, P9, R9, T9, V9, X9, Z9,AB9,AD9,AF9)</f>
        <v>1.75</v>
      </c>
      <c r="AI9" s="8">
        <f>AG9</f>
        <v>0</v>
      </c>
    </row>
    <row r="10" spans="1:35" ht="16.5" thickBot="1" x14ac:dyDescent="0.3">
      <c r="A10" s="6" t="s">
        <v>37</v>
      </c>
      <c r="B10" s="5" t="s">
        <v>12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0.5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8">
        <f xml:space="preserve"> SUM(D10,F10,H10,J10,L10,N10, P10, R10, T10, V10, X10, Z10,AB10,AD10,AF10)</f>
        <v>0.5</v>
      </c>
      <c r="AI10" s="8">
        <f>AG10</f>
        <v>0</v>
      </c>
    </row>
    <row r="11" spans="1:35" ht="16.5" thickBot="1" x14ac:dyDescent="0.3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8"/>
      <c r="AI11" s="8"/>
    </row>
    <row r="12" spans="1:35" ht="32.25" thickBot="1" x14ac:dyDescent="0.3">
      <c r="A12" s="7" t="s">
        <v>22</v>
      </c>
      <c r="B12" s="8"/>
      <c r="C12" s="8">
        <f>SUM(C13:C13)</f>
        <v>6</v>
      </c>
      <c r="D12" s="8">
        <f>SUM(D13:D13)</f>
        <v>0</v>
      </c>
      <c r="E12" s="8">
        <f>SUM(E13:E13)</f>
        <v>6</v>
      </c>
      <c r="F12" s="8">
        <f>SUM(F13:F13)</f>
        <v>0</v>
      </c>
      <c r="G12" s="8">
        <f>SUM(G13:G13)</f>
        <v>6</v>
      </c>
      <c r="H12" s="8">
        <f>SUM(H13:H13)</f>
        <v>3</v>
      </c>
      <c r="I12" s="8">
        <f>SUM(I13:I13)</f>
        <v>3</v>
      </c>
      <c r="J12" s="8">
        <f>SUM(J13:J13)</f>
        <v>2.5</v>
      </c>
      <c r="K12" s="8">
        <f>SUM(K13:K13)</f>
        <v>0</v>
      </c>
      <c r="L12" s="8">
        <f>SUM(L13:L13)</f>
        <v>0</v>
      </c>
      <c r="M12" s="8">
        <f>SUM(M13:M13)</f>
        <v>0</v>
      </c>
      <c r="N12" s="8">
        <f>SUM(N13:N13)</f>
        <v>0</v>
      </c>
      <c r="O12" s="8">
        <f>SUM(O13:O13)</f>
        <v>0</v>
      </c>
      <c r="P12" s="8">
        <f>SUM(P13:P13)</f>
        <v>0</v>
      </c>
      <c r="Q12" s="8">
        <f>SUM(Q13:Q13)</f>
        <v>0</v>
      </c>
      <c r="R12" s="8">
        <f>SUM(R13:R13)</f>
        <v>0</v>
      </c>
      <c r="S12" s="8">
        <f>SUM(S13:S13)</f>
        <v>0</v>
      </c>
      <c r="T12" s="8">
        <f>SUM(T13:T13)</f>
        <v>0</v>
      </c>
      <c r="U12" s="8">
        <f>SUM(U13:U13)</f>
        <v>0</v>
      </c>
      <c r="V12" s="8">
        <f>SUM(V13:V13)</f>
        <v>0</v>
      </c>
      <c r="W12" s="8">
        <f>SUM(W13:W13)</f>
        <v>0</v>
      </c>
      <c r="X12" s="8">
        <f>SUM(X13:X13)</f>
        <v>0</v>
      </c>
      <c r="Y12" s="8">
        <f>SUM(Y13:Y13)</f>
        <v>0</v>
      </c>
      <c r="Z12" s="8">
        <f>SUM(Z13:Z13)</f>
        <v>0</v>
      </c>
      <c r="AA12" s="8">
        <f>SUM(AA13:AA13)</f>
        <v>0</v>
      </c>
      <c r="AB12" s="8">
        <f>SUM(AB13:AB13)</f>
        <v>0</v>
      </c>
      <c r="AC12" s="8">
        <f>SUM(AC13:AC13)</f>
        <v>0</v>
      </c>
      <c r="AD12" s="8">
        <f>SUM(AD13:AD13)</f>
        <v>0</v>
      </c>
      <c r="AE12" s="8">
        <f>SUM(AE13:AE13)</f>
        <v>0</v>
      </c>
      <c r="AF12" s="8">
        <f>SUM(AF13:AF13)</f>
        <v>0</v>
      </c>
      <c r="AG12" s="8">
        <f>SUM(AG13:AG13)</f>
        <v>0</v>
      </c>
      <c r="AH12" s="8">
        <f xml:space="preserve"> SUM(D12,F12,H12,J12,L12,N12, P12, R12, T12, V12, X12, Z12,AB12,AD12,AF12)</f>
        <v>5.5</v>
      </c>
      <c r="AI12" s="8">
        <f>AG12</f>
        <v>0</v>
      </c>
    </row>
    <row r="13" spans="1:35" ht="16.5" thickBot="1" x14ac:dyDescent="0.3">
      <c r="A13" s="6" t="s">
        <v>35</v>
      </c>
      <c r="B13" s="5" t="s">
        <v>12</v>
      </c>
      <c r="C13" s="5">
        <v>6</v>
      </c>
      <c r="D13" s="5">
        <v>0</v>
      </c>
      <c r="E13" s="5">
        <v>6</v>
      </c>
      <c r="F13" s="5">
        <v>0</v>
      </c>
      <c r="G13" s="5">
        <v>6</v>
      </c>
      <c r="H13" s="5">
        <v>3</v>
      </c>
      <c r="I13" s="5">
        <v>3</v>
      </c>
      <c r="J13" s="5">
        <v>2.5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8">
        <f xml:space="preserve"> SUM(D13,F13,H13,J13,L13,N13, P13, R13, T13, V13, X13, Z13,AB13,AD13,AF13)</f>
        <v>5.5</v>
      </c>
      <c r="AI13" s="8">
        <f>AG13</f>
        <v>0</v>
      </c>
    </row>
    <row r="14" spans="1:35" ht="16.5" thickBot="1" x14ac:dyDescent="0.3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8"/>
      <c r="AI14" s="8"/>
    </row>
    <row r="15" spans="1:35" ht="32.25" thickBot="1" x14ac:dyDescent="0.3">
      <c r="A15" s="7" t="s">
        <v>13</v>
      </c>
      <c r="B15" s="8"/>
      <c r="C15" s="8">
        <f>SUM(C16:C17)</f>
        <v>4</v>
      </c>
      <c r="D15" s="8">
        <f t="shared" ref="D15:AG15" si="1">SUM(D16:D17)</f>
        <v>1.5</v>
      </c>
      <c r="E15" s="8">
        <f t="shared" si="1"/>
        <v>2</v>
      </c>
      <c r="F15" s="8">
        <f t="shared" si="1"/>
        <v>3</v>
      </c>
      <c r="G15" s="8">
        <f t="shared" si="1"/>
        <v>0</v>
      </c>
      <c r="H15" s="8">
        <f t="shared" si="1"/>
        <v>0</v>
      </c>
      <c r="I15" s="8">
        <f t="shared" si="1"/>
        <v>0</v>
      </c>
      <c r="J15" s="8">
        <f t="shared" si="1"/>
        <v>0</v>
      </c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  <c r="Z15" s="8">
        <f t="shared" si="1"/>
        <v>0</v>
      </c>
      <c r="AA15" s="8">
        <f t="shared" si="1"/>
        <v>0</v>
      </c>
      <c r="AB15" s="8">
        <f t="shared" si="1"/>
        <v>0</v>
      </c>
      <c r="AC15" s="8">
        <f t="shared" si="1"/>
        <v>0</v>
      </c>
      <c r="AD15" s="8">
        <f t="shared" si="1"/>
        <v>0</v>
      </c>
      <c r="AE15" s="8">
        <f t="shared" si="1"/>
        <v>0</v>
      </c>
      <c r="AF15" s="8">
        <f t="shared" si="1"/>
        <v>0</v>
      </c>
      <c r="AG15" s="8">
        <f t="shared" si="1"/>
        <v>0</v>
      </c>
      <c r="AH15" s="8">
        <f xml:space="preserve"> SUM(D15,F15,H15,J15,L15,N15, P15, R15, T15, V15, X15, Z15,AB15,AD15,AF15)</f>
        <v>4.5</v>
      </c>
      <c r="AI15" s="8">
        <f>SUM(AI16:AI17)</f>
        <v>0</v>
      </c>
    </row>
    <row r="16" spans="1:35" ht="16.5" thickBot="1" x14ac:dyDescent="0.3">
      <c r="A16" s="6" t="s">
        <v>32</v>
      </c>
      <c r="B16" s="5" t="s">
        <v>12</v>
      </c>
      <c r="C16" s="5">
        <v>2</v>
      </c>
      <c r="D16" s="5">
        <v>0</v>
      </c>
      <c r="E16" s="5">
        <v>2</v>
      </c>
      <c r="F16" s="5">
        <v>3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8">
        <f xml:space="preserve"> SUM(D16,F16,H16,J16,L16,N16, P16, R16, T16, V16, X16, Z16,AB16,AD16,AF16)</f>
        <v>3</v>
      </c>
      <c r="AI16" s="8">
        <f>AG16</f>
        <v>0</v>
      </c>
    </row>
    <row r="17" spans="1:35" ht="16.5" thickBot="1" x14ac:dyDescent="0.3">
      <c r="A17" s="6" t="s">
        <v>33</v>
      </c>
      <c r="B17" s="5" t="s">
        <v>12</v>
      </c>
      <c r="C17" s="5">
        <v>2</v>
      </c>
      <c r="D17" s="5">
        <v>1.5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8">
        <f xml:space="preserve"> SUM(D17,F17,H17,J17,L17,N17, P17, R17, T17, V17, X17, Z17,AB17,AD17,AF17)</f>
        <v>1.5</v>
      </c>
      <c r="AI17" s="8">
        <f>AG17</f>
        <v>0</v>
      </c>
    </row>
    <row r="18" spans="1:35" ht="16.5" thickBot="1" x14ac:dyDescent="0.3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8"/>
      <c r="AI18" s="8"/>
    </row>
    <row r="19" spans="1:35" ht="16.5" thickBot="1" x14ac:dyDescent="0.3">
      <c r="A19" s="7" t="s">
        <v>23</v>
      </c>
      <c r="B19" s="8"/>
      <c r="C19" s="8">
        <f>SUM(C20)</f>
        <v>3</v>
      </c>
      <c r="D19" s="8">
        <f t="shared" ref="D19:AG19" si="2">SUM(D20)</f>
        <v>0</v>
      </c>
      <c r="E19" s="8">
        <f t="shared" si="2"/>
        <v>3</v>
      </c>
      <c r="F19" s="8">
        <f t="shared" si="2"/>
        <v>0</v>
      </c>
      <c r="G19" s="8">
        <f t="shared" si="2"/>
        <v>3</v>
      </c>
      <c r="H19" s="8">
        <f t="shared" si="2"/>
        <v>0</v>
      </c>
      <c r="I19" s="8">
        <f t="shared" si="2"/>
        <v>3</v>
      </c>
      <c r="J19" s="8">
        <f t="shared" si="2"/>
        <v>0</v>
      </c>
      <c r="K19" s="8">
        <f t="shared" si="2"/>
        <v>3</v>
      </c>
      <c r="L19" s="8">
        <f t="shared" si="2"/>
        <v>0</v>
      </c>
      <c r="M19" s="8">
        <f t="shared" si="2"/>
        <v>3</v>
      </c>
      <c r="N19" s="8">
        <f t="shared" si="2"/>
        <v>0</v>
      </c>
      <c r="O19" s="8">
        <f t="shared" si="2"/>
        <v>3</v>
      </c>
      <c r="P19" s="8">
        <f t="shared" si="2"/>
        <v>0</v>
      </c>
      <c r="Q19" s="8">
        <f t="shared" si="2"/>
        <v>3</v>
      </c>
      <c r="R19" s="8">
        <f t="shared" si="2"/>
        <v>0</v>
      </c>
      <c r="S19" s="8">
        <f t="shared" si="2"/>
        <v>3</v>
      </c>
      <c r="T19" s="8">
        <f t="shared" si="2"/>
        <v>2</v>
      </c>
      <c r="U19" s="8">
        <f t="shared" si="2"/>
        <v>1</v>
      </c>
      <c r="V19" s="8">
        <f t="shared" si="2"/>
        <v>0</v>
      </c>
      <c r="W19" s="8">
        <f t="shared" si="2"/>
        <v>1</v>
      </c>
      <c r="X19" s="8">
        <f t="shared" si="2"/>
        <v>0</v>
      </c>
      <c r="Y19" s="8">
        <f t="shared" si="2"/>
        <v>1</v>
      </c>
      <c r="Z19" s="8">
        <f t="shared" si="2"/>
        <v>1</v>
      </c>
      <c r="AA19" s="8">
        <f t="shared" si="2"/>
        <v>0</v>
      </c>
      <c r="AB19" s="8">
        <f t="shared" si="2"/>
        <v>0</v>
      </c>
      <c r="AC19" s="8">
        <f t="shared" si="2"/>
        <v>0</v>
      </c>
      <c r="AD19" s="8">
        <f t="shared" si="2"/>
        <v>0</v>
      </c>
      <c r="AE19" s="8">
        <f t="shared" si="2"/>
        <v>0</v>
      </c>
      <c r="AF19" s="8">
        <f t="shared" si="2"/>
        <v>0</v>
      </c>
      <c r="AG19" s="8">
        <f t="shared" si="2"/>
        <v>0</v>
      </c>
      <c r="AH19" s="8">
        <f xml:space="preserve"> SUM(D19,F19,H19,J19,L19,N19, P19, R19, T19, V19, X19, Z19,AB19,AD19,AF19)</f>
        <v>3</v>
      </c>
      <c r="AI19" s="8">
        <f>AG19</f>
        <v>0</v>
      </c>
    </row>
    <row r="20" spans="1:35" ht="16.5" thickBot="1" x14ac:dyDescent="0.3">
      <c r="A20" s="6" t="s">
        <v>38</v>
      </c>
      <c r="B20" s="5" t="s">
        <v>8</v>
      </c>
      <c r="C20" s="5">
        <v>3</v>
      </c>
      <c r="D20" s="5">
        <v>0</v>
      </c>
      <c r="E20" s="5">
        <v>3</v>
      </c>
      <c r="F20" s="5">
        <v>0</v>
      </c>
      <c r="G20" s="5">
        <v>3</v>
      </c>
      <c r="H20" s="5">
        <v>0</v>
      </c>
      <c r="I20" s="5">
        <v>3</v>
      </c>
      <c r="J20" s="5">
        <v>0</v>
      </c>
      <c r="K20" s="5">
        <v>3</v>
      </c>
      <c r="L20" s="5">
        <v>0</v>
      </c>
      <c r="M20" s="5">
        <v>3</v>
      </c>
      <c r="N20" s="5">
        <v>0</v>
      </c>
      <c r="O20" s="5">
        <v>3</v>
      </c>
      <c r="P20" s="5">
        <v>0</v>
      </c>
      <c r="Q20" s="5">
        <v>3</v>
      </c>
      <c r="R20" s="5">
        <v>0</v>
      </c>
      <c r="S20" s="5">
        <v>3</v>
      </c>
      <c r="T20" s="5">
        <v>2</v>
      </c>
      <c r="U20" s="5">
        <v>1</v>
      </c>
      <c r="V20" s="5">
        <v>0</v>
      </c>
      <c r="W20" s="5">
        <v>1</v>
      </c>
      <c r="X20" s="5">
        <v>0</v>
      </c>
      <c r="Y20" s="5">
        <v>1</v>
      </c>
      <c r="Z20" s="5">
        <v>1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8">
        <f xml:space="preserve"> SUM(D20,F20,H20,J20,L20,N20, P20, R20, T20, V20, X20, Z20,AB20,AD20,AF20)</f>
        <v>3</v>
      </c>
      <c r="AI20" s="8">
        <f>AG20</f>
        <v>0</v>
      </c>
    </row>
    <row r="21" spans="1:35" ht="16.5" thickBot="1" x14ac:dyDescent="0.3">
      <c r="A21" s="6" t="s">
        <v>39</v>
      </c>
      <c r="B21" s="5" t="s">
        <v>12</v>
      </c>
      <c r="C21" s="5">
        <v>3</v>
      </c>
      <c r="D21" s="5">
        <v>0</v>
      </c>
      <c r="E21" s="5">
        <v>3</v>
      </c>
      <c r="F21" s="5">
        <v>0</v>
      </c>
      <c r="G21" s="5">
        <v>3</v>
      </c>
      <c r="H21" s="5">
        <v>0</v>
      </c>
      <c r="I21" s="5">
        <v>3</v>
      </c>
      <c r="J21" s="5">
        <v>0</v>
      </c>
      <c r="K21" s="5">
        <v>3</v>
      </c>
      <c r="L21" s="5">
        <v>0</v>
      </c>
      <c r="M21" s="5">
        <v>3</v>
      </c>
      <c r="N21" s="5">
        <v>0</v>
      </c>
      <c r="O21" s="5">
        <v>3</v>
      </c>
      <c r="P21" s="5">
        <v>0</v>
      </c>
      <c r="Q21" s="5">
        <v>3</v>
      </c>
      <c r="R21" s="5">
        <v>1.5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8">
        <f xml:space="preserve"> SUM(D21,F21,H21,J21,L21,N21, P21, R21, T21, V21, X21, Z21,AB21,AD21,AF21)</f>
        <v>1.5</v>
      </c>
      <c r="AI21" s="8">
        <f>AG21</f>
        <v>0</v>
      </c>
    </row>
    <row r="22" spans="1:35" ht="16.5" thickBot="1" x14ac:dyDescent="0.3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8"/>
      <c r="AI22" s="8"/>
    </row>
    <row r="23" spans="1:35" ht="16.5" thickBot="1" x14ac:dyDescent="0.3">
      <c r="A23" s="7" t="s">
        <v>6</v>
      </c>
      <c r="B23" s="8"/>
      <c r="C23" s="8">
        <f>SUM(C24:C24)</f>
        <v>2</v>
      </c>
      <c r="D23" s="8">
        <f>SUM(D24:D24)</f>
        <v>0</v>
      </c>
      <c r="E23" s="8">
        <f>SUM(E24:E24)</f>
        <v>2</v>
      </c>
      <c r="F23" s="8">
        <f>SUM(F24:F24)</f>
        <v>0</v>
      </c>
      <c r="G23" s="8">
        <f>SUM(G24:G24)</f>
        <v>2</v>
      </c>
      <c r="H23" s="8">
        <f>SUM(H24:H24)</f>
        <v>0</v>
      </c>
      <c r="I23" s="8">
        <f>SUM(I24:I24)</f>
        <v>2</v>
      </c>
      <c r="J23" s="8">
        <f>SUM(J24:J24)</f>
        <v>0</v>
      </c>
      <c r="K23" s="8">
        <f>SUM(K24:K24)</f>
        <v>2</v>
      </c>
      <c r="L23" s="8">
        <f>SUM(L24:L24)</f>
        <v>0</v>
      </c>
      <c r="M23" s="8">
        <f>SUM(M24:M24)</f>
        <v>2</v>
      </c>
      <c r="N23" s="8">
        <f>SUM(N24:N24)</f>
        <v>0</v>
      </c>
      <c r="O23" s="8">
        <f>SUM(O24:O24)</f>
        <v>2</v>
      </c>
      <c r="P23" s="8">
        <f>SUM(P24:P24)</f>
        <v>0</v>
      </c>
      <c r="Q23" s="8">
        <f>SUM(Q24:Q24)</f>
        <v>2</v>
      </c>
      <c r="R23" s="8">
        <f>SUM(R24:R24)</f>
        <v>0</v>
      </c>
      <c r="S23" s="8">
        <f>SUM(S24:S24)</f>
        <v>2</v>
      </c>
      <c r="T23" s="8">
        <f>SUM(T24:T24)</f>
        <v>0</v>
      </c>
      <c r="U23" s="8">
        <f>SUM(U24:U24)</f>
        <v>2</v>
      </c>
      <c r="V23" s="8">
        <f>SUM(V24:V24)</f>
        <v>0</v>
      </c>
      <c r="W23" s="8">
        <f>SUM(W24:W24)</f>
        <v>2</v>
      </c>
      <c r="X23" s="8">
        <f>SUM(X24:X24)</f>
        <v>0</v>
      </c>
      <c r="Y23" s="8">
        <f>SUM(Y24:Y24)</f>
        <v>2</v>
      </c>
      <c r="Z23" s="8">
        <f>SUM(Z24:Z24)</f>
        <v>0</v>
      </c>
      <c r="AA23" s="8">
        <f>SUM(AA24:AA24)</f>
        <v>2</v>
      </c>
      <c r="AB23" s="8">
        <f>SUM(AB24:AB24)</f>
        <v>0</v>
      </c>
      <c r="AC23" s="8">
        <f>SUM(AC24:AC24)</f>
        <v>2</v>
      </c>
      <c r="AD23" s="8">
        <f>SUM(AD24:AD24)</f>
        <v>1</v>
      </c>
      <c r="AE23" s="8">
        <f>SUM(AE24:AE24)</f>
        <v>0</v>
      </c>
      <c r="AF23" s="8">
        <f>SUM(AF24:AF24)</f>
        <v>0</v>
      </c>
      <c r="AG23" s="8">
        <f>SUM(AG24:AG24)</f>
        <v>0</v>
      </c>
      <c r="AH23" s="8">
        <f xml:space="preserve"> SUM(D23,F23,H23,J23,L23,N23, P23, R23, T23, V23, X23, Z23,AB23,AD23,AF23)</f>
        <v>1</v>
      </c>
      <c r="AI23" s="8">
        <f>AG23</f>
        <v>0</v>
      </c>
    </row>
    <row r="24" spans="1:35" ht="16.5" thickBot="1" x14ac:dyDescent="0.3">
      <c r="A24" s="6" t="s">
        <v>40</v>
      </c>
      <c r="B24" s="5" t="s">
        <v>9</v>
      </c>
      <c r="C24" s="5">
        <v>2</v>
      </c>
      <c r="D24" s="5">
        <v>0</v>
      </c>
      <c r="E24" s="5">
        <v>2</v>
      </c>
      <c r="F24" s="5">
        <v>0</v>
      </c>
      <c r="G24" s="5">
        <v>2</v>
      </c>
      <c r="H24" s="5">
        <v>0</v>
      </c>
      <c r="I24" s="5">
        <v>2</v>
      </c>
      <c r="J24" s="5">
        <v>0</v>
      </c>
      <c r="K24" s="5">
        <v>2</v>
      </c>
      <c r="L24" s="5">
        <v>0</v>
      </c>
      <c r="M24" s="5">
        <v>2</v>
      </c>
      <c r="N24" s="5">
        <v>0</v>
      </c>
      <c r="O24" s="5">
        <v>2</v>
      </c>
      <c r="P24" s="5">
        <v>0</v>
      </c>
      <c r="Q24" s="5">
        <v>2</v>
      </c>
      <c r="R24" s="5">
        <v>0</v>
      </c>
      <c r="S24" s="5">
        <v>2</v>
      </c>
      <c r="T24" s="5">
        <v>0</v>
      </c>
      <c r="U24" s="5">
        <v>2</v>
      </c>
      <c r="V24" s="5">
        <v>0</v>
      </c>
      <c r="W24" s="5">
        <v>2</v>
      </c>
      <c r="X24" s="5">
        <v>0</v>
      </c>
      <c r="Y24" s="5">
        <v>2</v>
      </c>
      <c r="Z24" s="5">
        <v>0</v>
      </c>
      <c r="AA24" s="5">
        <v>2</v>
      </c>
      <c r="AB24" s="5">
        <v>0</v>
      </c>
      <c r="AC24" s="5">
        <v>2</v>
      </c>
      <c r="AD24" s="5">
        <v>1</v>
      </c>
      <c r="AE24" s="5">
        <v>0</v>
      </c>
      <c r="AF24" s="5">
        <v>0</v>
      </c>
      <c r="AG24" s="5">
        <v>0</v>
      </c>
      <c r="AH24" s="8">
        <f xml:space="preserve"> SUM(D24,F24,H24,J24,L24,N24, P24, R24, T24, V24, X24, Z24,AB24,AD24,AF24)</f>
        <v>1</v>
      </c>
      <c r="AI24" s="8">
        <f>AG24</f>
        <v>0</v>
      </c>
    </row>
    <row r="25" spans="1:35" ht="16.5" thickBot="1" x14ac:dyDescent="0.3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8"/>
      <c r="AI25" s="8"/>
    </row>
    <row r="26" spans="1:35" ht="16.5" thickBot="1" x14ac:dyDescent="0.3">
      <c r="A26" s="7" t="s">
        <v>34</v>
      </c>
      <c r="B26" s="8"/>
      <c r="C26" s="8">
        <f>SUM(C27)</f>
        <v>2</v>
      </c>
      <c r="D26" s="8">
        <f t="shared" ref="D26:AG26" si="3">SUM(D27)</f>
        <v>0</v>
      </c>
      <c r="E26" s="8">
        <f t="shared" si="3"/>
        <v>2</v>
      </c>
      <c r="F26" s="8">
        <f t="shared" si="3"/>
        <v>0</v>
      </c>
      <c r="G26" s="8">
        <f t="shared" si="3"/>
        <v>2</v>
      </c>
      <c r="H26" s="8">
        <f t="shared" si="3"/>
        <v>0</v>
      </c>
      <c r="I26" s="8">
        <f t="shared" si="3"/>
        <v>2</v>
      </c>
      <c r="J26" s="8">
        <f t="shared" si="3"/>
        <v>0</v>
      </c>
      <c r="K26" s="8">
        <f t="shared" si="3"/>
        <v>2</v>
      </c>
      <c r="L26" s="8">
        <f t="shared" si="3"/>
        <v>0</v>
      </c>
      <c r="M26" s="8">
        <f t="shared" si="3"/>
        <v>2</v>
      </c>
      <c r="N26" s="8">
        <f t="shared" si="3"/>
        <v>0</v>
      </c>
      <c r="O26" s="8">
        <f t="shared" si="3"/>
        <v>2</v>
      </c>
      <c r="P26" s="8">
        <f t="shared" si="3"/>
        <v>0</v>
      </c>
      <c r="Q26" s="8">
        <f t="shared" si="3"/>
        <v>2</v>
      </c>
      <c r="R26" s="8">
        <f t="shared" si="3"/>
        <v>0</v>
      </c>
      <c r="S26" s="8">
        <f t="shared" si="3"/>
        <v>2</v>
      </c>
      <c r="T26" s="8">
        <f t="shared" si="3"/>
        <v>0</v>
      </c>
      <c r="U26" s="8">
        <f t="shared" si="3"/>
        <v>2</v>
      </c>
      <c r="V26" s="8">
        <f t="shared" si="3"/>
        <v>0</v>
      </c>
      <c r="W26" s="8">
        <f t="shared" si="3"/>
        <v>2</v>
      </c>
      <c r="X26" s="8">
        <f t="shared" si="3"/>
        <v>0</v>
      </c>
      <c r="Y26" s="8">
        <f t="shared" si="3"/>
        <v>2</v>
      </c>
      <c r="Z26" s="8">
        <f t="shared" si="3"/>
        <v>0</v>
      </c>
      <c r="AA26" s="8">
        <f t="shared" si="3"/>
        <v>2</v>
      </c>
      <c r="AB26" s="8">
        <f t="shared" si="3"/>
        <v>0</v>
      </c>
      <c r="AC26" s="8">
        <f t="shared" si="3"/>
        <v>2</v>
      </c>
      <c r="AD26" s="8">
        <f t="shared" si="3"/>
        <v>1.75</v>
      </c>
      <c r="AE26" s="8">
        <f t="shared" si="3"/>
        <v>0</v>
      </c>
      <c r="AF26" s="8">
        <f t="shared" si="3"/>
        <v>0</v>
      </c>
      <c r="AG26" s="8">
        <f t="shared" si="3"/>
        <v>0</v>
      </c>
      <c r="AH26" s="8">
        <f xml:space="preserve"> SUM(D26,F26,H26,J26,L26,N26, P26, R26, T26, V26, X26, Z26,AB26,AD26,AF26)</f>
        <v>1.75</v>
      </c>
      <c r="AI26" s="8">
        <f>AG26</f>
        <v>0</v>
      </c>
    </row>
    <row r="27" spans="1:35" ht="16.5" thickBot="1" x14ac:dyDescent="0.3">
      <c r="A27" s="6" t="s">
        <v>41</v>
      </c>
      <c r="B27" s="5" t="s">
        <v>9</v>
      </c>
      <c r="C27" s="5">
        <v>2</v>
      </c>
      <c r="D27" s="5">
        <v>0</v>
      </c>
      <c r="E27" s="5">
        <v>2</v>
      </c>
      <c r="F27" s="5">
        <v>0</v>
      </c>
      <c r="G27" s="5">
        <v>2</v>
      </c>
      <c r="H27" s="5">
        <v>0</v>
      </c>
      <c r="I27" s="5">
        <v>2</v>
      </c>
      <c r="J27" s="5">
        <v>0</v>
      </c>
      <c r="K27" s="5">
        <v>2</v>
      </c>
      <c r="L27" s="5">
        <v>0</v>
      </c>
      <c r="M27" s="5">
        <v>2</v>
      </c>
      <c r="N27" s="5">
        <v>0</v>
      </c>
      <c r="O27" s="5">
        <v>2</v>
      </c>
      <c r="P27" s="5">
        <v>0</v>
      </c>
      <c r="Q27" s="5">
        <v>2</v>
      </c>
      <c r="R27" s="5">
        <v>0</v>
      </c>
      <c r="S27" s="5">
        <v>2</v>
      </c>
      <c r="T27" s="5">
        <v>0</v>
      </c>
      <c r="U27" s="5">
        <v>2</v>
      </c>
      <c r="V27" s="5">
        <v>0</v>
      </c>
      <c r="W27" s="5">
        <v>2</v>
      </c>
      <c r="X27" s="5">
        <v>0</v>
      </c>
      <c r="Y27" s="5">
        <v>2</v>
      </c>
      <c r="Z27" s="5">
        <v>0</v>
      </c>
      <c r="AA27" s="5">
        <v>2</v>
      </c>
      <c r="AB27" s="5">
        <v>0</v>
      </c>
      <c r="AC27" s="5">
        <v>2</v>
      </c>
      <c r="AD27" s="5">
        <v>1.75</v>
      </c>
      <c r="AE27" s="5">
        <v>0</v>
      </c>
      <c r="AF27" s="8">
        <v>0</v>
      </c>
      <c r="AG27" s="8">
        <v>0</v>
      </c>
      <c r="AH27" s="8">
        <f xml:space="preserve"> SUM(D27,F27,H27,J27,L27,N27, P27, R27, T27, V27, X27, Z27,AB27,AD27,AF27)</f>
        <v>1.75</v>
      </c>
      <c r="AI27" s="8">
        <f>AG27</f>
        <v>0</v>
      </c>
    </row>
    <row r="28" spans="1:35" ht="16.5" thickBot="1" x14ac:dyDescent="0.3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8"/>
      <c r="AI28" s="8"/>
    </row>
    <row r="29" spans="1:35" ht="16.5" thickBot="1" x14ac:dyDescent="0.3">
      <c r="A29" s="7" t="s">
        <v>16</v>
      </c>
      <c r="B29" s="8"/>
      <c r="C29" s="8">
        <f>SUM(C30)</f>
        <v>1</v>
      </c>
      <c r="D29" s="8">
        <f t="shared" ref="D29:AG29" si="4">SUM(D30)</f>
        <v>0</v>
      </c>
      <c r="E29" s="8">
        <f t="shared" si="4"/>
        <v>1</v>
      </c>
      <c r="F29" s="8">
        <f t="shared" si="4"/>
        <v>0</v>
      </c>
      <c r="G29" s="8">
        <f t="shared" si="4"/>
        <v>1</v>
      </c>
      <c r="H29" s="8">
        <f t="shared" si="4"/>
        <v>0</v>
      </c>
      <c r="I29" s="8">
        <f t="shared" si="4"/>
        <v>1</v>
      </c>
      <c r="J29" s="8">
        <f t="shared" si="4"/>
        <v>0</v>
      </c>
      <c r="K29" s="8">
        <f t="shared" si="4"/>
        <v>1</v>
      </c>
      <c r="L29" s="8">
        <f t="shared" si="4"/>
        <v>0</v>
      </c>
      <c r="M29" s="8">
        <f t="shared" si="4"/>
        <v>1</v>
      </c>
      <c r="N29" s="8">
        <f t="shared" si="4"/>
        <v>0</v>
      </c>
      <c r="O29" s="8">
        <f t="shared" si="4"/>
        <v>1</v>
      </c>
      <c r="P29" s="8">
        <f t="shared" si="4"/>
        <v>0</v>
      </c>
      <c r="Q29" s="8">
        <f t="shared" si="4"/>
        <v>1</v>
      </c>
      <c r="R29" s="8">
        <f t="shared" si="4"/>
        <v>0</v>
      </c>
      <c r="S29" s="8">
        <f t="shared" si="4"/>
        <v>1</v>
      </c>
      <c r="T29" s="8">
        <f t="shared" si="4"/>
        <v>0</v>
      </c>
      <c r="U29" s="8">
        <f t="shared" si="4"/>
        <v>1</v>
      </c>
      <c r="V29" s="8">
        <f t="shared" si="4"/>
        <v>0</v>
      </c>
      <c r="W29" s="8">
        <f t="shared" si="4"/>
        <v>1</v>
      </c>
      <c r="X29" s="8">
        <f t="shared" si="4"/>
        <v>0</v>
      </c>
      <c r="Y29" s="8">
        <f t="shared" si="4"/>
        <v>1</v>
      </c>
      <c r="Z29" s="8">
        <f t="shared" si="4"/>
        <v>0</v>
      </c>
      <c r="AA29" s="8">
        <f t="shared" si="4"/>
        <v>1</v>
      </c>
      <c r="AB29" s="8">
        <f t="shared" si="4"/>
        <v>0</v>
      </c>
      <c r="AC29" s="8">
        <f t="shared" si="4"/>
        <v>1</v>
      </c>
      <c r="AD29" s="8">
        <f t="shared" si="4"/>
        <v>0</v>
      </c>
      <c r="AE29" s="8">
        <f t="shared" si="4"/>
        <v>1</v>
      </c>
      <c r="AF29" s="8">
        <f t="shared" si="4"/>
        <v>0.5</v>
      </c>
      <c r="AG29" s="8">
        <f t="shared" si="4"/>
        <v>0</v>
      </c>
      <c r="AH29" s="8">
        <f xml:space="preserve"> SUM(D29,F29,H29,J29,L29,N29, P29, R29, T29, V29, X29, Z29,AB29,AD29,AF29)</f>
        <v>0.5</v>
      </c>
      <c r="AI29" s="8">
        <f>AG29</f>
        <v>0</v>
      </c>
    </row>
    <row r="30" spans="1:35" ht="16.5" thickBot="1" x14ac:dyDescent="0.3">
      <c r="A30" s="6" t="s">
        <v>19</v>
      </c>
      <c r="B30" s="5" t="s">
        <v>15</v>
      </c>
      <c r="C30" s="5">
        <v>1</v>
      </c>
      <c r="D30" s="5">
        <v>0</v>
      </c>
      <c r="E30" s="5">
        <v>1</v>
      </c>
      <c r="F30" s="5">
        <v>0</v>
      </c>
      <c r="G30" s="5">
        <v>1</v>
      </c>
      <c r="H30" s="5">
        <v>0</v>
      </c>
      <c r="I30" s="5">
        <v>1</v>
      </c>
      <c r="J30" s="5">
        <v>0</v>
      </c>
      <c r="K30" s="5">
        <v>1</v>
      </c>
      <c r="L30" s="5">
        <v>0</v>
      </c>
      <c r="M30" s="5">
        <v>1</v>
      </c>
      <c r="N30" s="5">
        <v>0</v>
      </c>
      <c r="O30" s="5">
        <v>1</v>
      </c>
      <c r="P30" s="5">
        <v>0</v>
      </c>
      <c r="Q30" s="5">
        <v>1</v>
      </c>
      <c r="R30" s="5">
        <v>0</v>
      </c>
      <c r="S30" s="5">
        <v>1</v>
      </c>
      <c r="T30" s="5">
        <v>0</v>
      </c>
      <c r="U30" s="5">
        <v>1</v>
      </c>
      <c r="V30" s="5">
        <v>0</v>
      </c>
      <c r="W30" s="5">
        <v>1</v>
      </c>
      <c r="X30" s="5">
        <v>0</v>
      </c>
      <c r="Y30" s="5">
        <v>1</v>
      </c>
      <c r="Z30" s="5">
        <v>0</v>
      </c>
      <c r="AA30" s="5">
        <v>1</v>
      </c>
      <c r="AB30" s="5">
        <v>0</v>
      </c>
      <c r="AC30" s="5">
        <v>1</v>
      </c>
      <c r="AD30" s="5">
        <v>0</v>
      </c>
      <c r="AE30" s="5">
        <v>1</v>
      </c>
      <c r="AF30" s="5">
        <v>0.5</v>
      </c>
      <c r="AG30" s="5">
        <v>0</v>
      </c>
      <c r="AH30" s="8">
        <f xml:space="preserve"> SUM(D30,F30,H30,J30,L30,N30, P30, R30, T30, V30, X30, Z30,AB30,AD30,AF30)</f>
        <v>0.5</v>
      </c>
      <c r="AI30" s="8">
        <f>AG30</f>
        <v>0</v>
      </c>
    </row>
    <row r="31" spans="1:35" ht="16.5" thickBot="1" x14ac:dyDescent="0.3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8"/>
      <c r="AI31" s="8"/>
    </row>
    <row r="32" spans="1:35" ht="16.5" thickBot="1" x14ac:dyDescent="0.3">
      <c r="A32" s="7" t="s">
        <v>24</v>
      </c>
      <c r="B32" s="8"/>
      <c r="C32" s="8">
        <f>SUM(C33:C37)</f>
        <v>9</v>
      </c>
      <c r="D32" s="8">
        <f t="shared" ref="D32:AG32" si="5">SUM(D33:D37)</f>
        <v>0</v>
      </c>
      <c r="E32" s="8">
        <f t="shared" si="5"/>
        <v>9</v>
      </c>
      <c r="F32" s="8">
        <f t="shared" si="5"/>
        <v>0</v>
      </c>
      <c r="G32" s="8">
        <f t="shared" si="5"/>
        <v>9</v>
      </c>
      <c r="H32" s="8">
        <f t="shared" si="5"/>
        <v>0</v>
      </c>
      <c r="I32" s="8">
        <f t="shared" si="5"/>
        <v>9</v>
      </c>
      <c r="J32" s="8">
        <f t="shared" si="5"/>
        <v>0</v>
      </c>
      <c r="K32" s="8">
        <f t="shared" si="5"/>
        <v>9</v>
      </c>
      <c r="L32" s="8">
        <f t="shared" si="5"/>
        <v>0</v>
      </c>
      <c r="M32" s="8">
        <f t="shared" si="5"/>
        <v>9</v>
      </c>
      <c r="N32" s="8">
        <f t="shared" si="5"/>
        <v>0</v>
      </c>
      <c r="O32" s="8">
        <f t="shared" si="5"/>
        <v>9</v>
      </c>
      <c r="P32" s="8">
        <f t="shared" si="5"/>
        <v>0</v>
      </c>
      <c r="Q32" s="8">
        <f t="shared" si="5"/>
        <v>9</v>
      </c>
      <c r="R32" s="8">
        <f t="shared" si="5"/>
        <v>0.25</v>
      </c>
      <c r="S32" s="8">
        <f t="shared" si="5"/>
        <v>8.5</v>
      </c>
      <c r="T32" s="8">
        <f t="shared" si="5"/>
        <v>5</v>
      </c>
      <c r="U32" s="8">
        <f t="shared" si="5"/>
        <v>5.5</v>
      </c>
      <c r="V32" s="8">
        <f t="shared" si="5"/>
        <v>1</v>
      </c>
      <c r="W32" s="8">
        <f t="shared" si="5"/>
        <v>3.5</v>
      </c>
      <c r="X32" s="8">
        <f t="shared" si="5"/>
        <v>0</v>
      </c>
      <c r="Y32" s="8">
        <f t="shared" si="5"/>
        <v>6.5</v>
      </c>
      <c r="Z32" s="8">
        <f t="shared" si="5"/>
        <v>0</v>
      </c>
      <c r="AA32" s="8">
        <f t="shared" si="5"/>
        <v>6.5</v>
      </c>
      <c r="AB32" s="8">
        <f t="shared" si="5"/>
        <v>0</v>
      </c>
      <c r="AC32" s="8">
        <f t="shared" si="5"/>
        <v>6.5</v>
      </c>
      <c r="AD32" s="8">
        <f t="shared" si="5"/>
        <v>3.25</v>
      </c>
      <c r="AE32" s="8">
        <f t="shared" si="5"/>
        <v>0</v>
      </c>
      <c r="AF32" s="8">
        <f t="shared" si="5"/>
        <v>0</v>
      </c>
      <c r="AG32" s="8">
        <f t="shared" si="5"/>
        <v>0</v>
      </c>
      <c r="AH32" s="8">
        <f xml:space="preserve"> SUM(D32,F32,H32,J32,L32,N32, P32, R32, T32, V32, X32, Z32,AB32,AD32,AF32)</f>
        <v>9.5</v>
      </c>
      <c r="AI32" s="8">
        <f>AG32</f>
        <v>0</v>
      </c>
    </row>
    <row r="33" spans="1:35" ht="16.5" thickBot="1" x14ac:dyDescent="0.3">
      <c r="A33" s="6" t="s">
        <v>25</v>
      </c>
      <c r="B33" s="5" t="s">
        <v>9</v>
      </c>
      <c r="C33" s="5">
        <v>2</v>
      </c>
      <c r="D33" s="5">
        <v>0</v>
      </c>
      <c r="E33" s="5">
        <v>2</v>
      </c>
      <c r="F33" s="5">
        <v>0</v>
      </c>
      <c r="G33" s="5">
        <v>2</v>
      </c>
      <c r="H33" s="5">
        <v>0</v>
      </c>
      <c r="I33" s="5">
        <v>2</v>
      </c>
      <c r="J33" s="5">
        <v>0</v>
      </c>
      <c r="K33" s="5">
        <v>2</v>
      </c>
      <c r="L33" s="5">
        <v>0</v>
      </c>
      <c r="M33" s="5">
        <v>2</v>
      </c>
      <c r="N33" s="5">
        <v>0</v>
      </c>
      <c r="O33" s="5">
        <v>2</v>
      </c>
      <c r="P33" s="5">
        <v>0</v>
      </c>
      <c r="Q33" s="5">
        <v>2</v>
      </c>
      <c r="R33" s="5">
        <v>0</v>
      </c>
      <c r="S33" s="5">
        <v>2</v>
      </c>
      <c r="T33" s="5">
        <v>2</v>
      </c>
      <c r="U33" s="5">
        <v>1</v>
      </c>
      <c r="V33" s="5">
        <v>0</v>
      </c>
      <c r="W33" s="5">
        <v>0</v>
      </c>
      <c r="X33" s="5">
        <v>0</v>
      </c>
      <c r="Y33" s="5">
        <v>3</v>
      </c>
      <c r="Z33" s="5">
        <v>0</v>
      </c>
      <c r="AA33" s="5">
        <v>3</v>
      </c>
      <c r="AB33" s="5">
        <v>0</v>
      </c>
      <c r="AC33" s="5">
        <v>3</v>
      </c>
      <c r="AD33" s="5">
        <v>0</v>
      </c>
      <c r="AE33" s="5">
        <v>0</v>
      </c>
      <c r="AF33" s="5">
        <v>0</v>
      </c>
      <c r="AG33" s="5">
        <v>0</v>
      </c>
      <c r="AH33" s="8">
        <f xml:space="preserve"> SUM(D33,F33,H33,J33,L33,N33, P33, R33, T33, V33, X33, Z33,AB33,AD33,AF33)</f>
        <v>2</v>
      </c>
      <c r="AI33" s="8">
        <f>AG33</f>
        <v>0</v>
      </c>
    </row>
    <row r="34" spans="1:35" ht="16.5" thickBot="1" x14ac:dyDescent="0.3">
      <c r="A34" s="6" t="s">
        <v>26</v>
      </c>
      <c r="B34" s="5" t="s">
        <v>9</v>
      </c>
      <c r="C34" s="5">
        <v>2</v>
      </c>
      <c r="D34" s="5">
        <v>0</v>
      </c>
      <c r="E34" s="5">
        <v>2</v>
      </c>
      <c r="F34" s="5">
        <v>0</v>
      </c>
      <c r="G34" s="5">
        <v>2</v>
      </c>
      <c r="H34" s="5">
        <v>0</v>
      </c>
      <c r="I34" s="5">
        <v>2</v>
      </c>
      <c r="J34" s="5">
        <v>0</v>
      </c>
      <c r="K34" s="5">
        <v>2</v>
      </c>
      <c r="L34" s="5">
        <v>0</v>
      </c>
      <c r="M34" s="5">
        <v>2</v>
      </c>
      <c r="N34" s="5">
        <v>0</v>
      </c>
      <c r="O34" s="5">
        <v>2</v>
      </c>
      <c r="P34" s="5">
        <v>0</v>
      </c>
      <c r="Q34" s="5">
        <v>2</v>
      </c>
      <c r="R34" s="5">
        <v>0</v>
      </c>
      <c r="S34" s="5">
        <v>2</v>
      </c>
      <c r="T34" s="5">
        <v>1</v>
      </c>
      <c r="U34" s="5">
        <v>1</v>
      </c>
      <c r="V34" s="5">
        <v>0</v>
      </c>
      <c r="W34" s="5">
        <v>1</v>
      </c>
      <c r="X34" s="5">
        <v>0</v>
      </c>
      <c r="Y34" s="5">
        <v>1</v>
      </c>
      <c r="Z34" s="5">
        <v>0</v>
      </c>
      <c r="AA34" s="5">
        <v>1</v>
      </c>
      <c r="AB34" s="5">
        <v>0</v>
      </c>
      <c r="AC34" s="5">
        <v>1</v>
      </c>
      <c r="AD34" s="5">
        <v>2</v>
      </c>
      <c r="AE34" s="5">
        <v>0</v>
      </c>
      <c r="AF34" s="5">
        <v>0</v>
      </c>
      <c r="AG34" s="5">
        <v>0</v>
      </c>
      <c r="AH34" s="8">
        <f xml:space="preserve"> SUM(D34,F34,H34,J34,L34,N34, P34, R34, T34, V34, X34, Z34,AB34,AD34,AF34)</f>
        <v>3</v>
      </c>
      <c r="AI34" s="8">
        <f>AG34</f>
        <v>0</v>
      </c>
    </row>
    <row r="35" spans="1:35" ht="16.5" thickBot="1" x14ac:dyDescent="0.3">
      <c r="A35" s="6" t="s">
        <v>27</v>
      </c>
      <c r="B35" s="5" t="s">
        <v>15</v>
      </c>
      <c r="C35" s="5">
        <v>2</v>
      </c>
      <c r="D35" s="5">
        <v>0</v>
      </c>
      <c r="E35" s="5">
        <v>2</v>
      </c>
      <c r="F35" s="5">
        <v>0</v>
      </c>
      <c r="G35" s="5">
        <v>2</v>
      </c>
      <c r="H35" s="5">
        <v>0</v>
      </c>
      <c r="I35" s="5">
        <v>2</v>
      </c>
      <c r="J35" s="5">
        <v>0</v>
      </c>
      <c r="K35" s="5">
        <v>2</v>
      </c>
      <c r="L35" s="5">
        <v>0</v>
      </c>
      <c r="M35" s="5">
        <v>2</v>
      </c>
      <c r="N35" s="5">
        <v>0</v>
      </c>
      <c r="O35" s="5">
        <v>2</v>
      </c>
      <c r="P35" s="5">
        <v>0</v>
      </c>
      <c r="Q35" s="5">
        <v>2</v>
      </c>
      <c r="R35" s="5">
        <v>0</v>
      </c>
      <c r="S35" s="5">
        <v>2</v>
      </c>
      <c r="T35" s="5">
        <v>2</v>
      </c>
      <c r="U35" s="5">
        <v>1</v>
      </c>
      <c r="V35" s="5">
        <v>1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8">
        <f xml:space="preserve"> SUM(D35,F35,H35,J35,L35,N35, P35, R35, T35, V35, X35, Z35,AB35,AD35,AF35)</f>
        <v>3</v>
      </c>
      <c r="AI35" s="8">
        <f>AG35</f>
        <v>0</v>
      </c>
    </row>
    <row r="36" spans="1:35" ht="16.5" thickBot="1" x14ac:dyDescent="0.3">
      <c r="A36" s="6" t="s">
        <v>28</v>
      </c>
      <c r="B36" s="5" t="s">
        <v>9</v>
      </c>
      <c r="C36" s="5">
        <v>2</v>
      </c>
      <c r="D36" s="5">
        <v>0</v>
      </c>
      <c r="E36" s="5">
        <v>2</v>
      </c>
      <c r="F36" s="5">
        <v>0</v>
      </c>
      <c r="G36" s="5">
        <v>2</v>
      </c>
      <c r="H36" s="5">
        <v>0</v>
      </c>
      <c r="I36" s="5">
        <v>2</v>
      </c>
      <c r="J36" s="5">
        <v>0</v>
      </c>
      <c r="K36" s="5">
        <v>2</v>
      </c>
      <c r="L36" s="5">
        <v>0</v>
      </c>
      <c r="M36" s="5">
        <v>2</v>
      </c>
      <c r="N36" s="5">
        <v>0</v>
      </c>
      <c r="O36" s="5">
        <v>2</v>
      </c>
      <c r="P36" s="5">
        <v>0</v>
      </c>
      <c r="Q36" s="5">
        <v>2</v>
      </c>
      <c r="R36" s="5">
        <v>0</v>
      </c>
      <c r="S36" s="5">
        <v>2</v>
      </c>
      <c r="T36" s="5">
        <v>0</v>
      </c>
      <c r="U36" s="5">
        <v>2</v>
      </c>
      <c r="V36" s="5">
        <v>0</v>
      </c>
      <c r="W36" s="5">
        <v>2</v>
      </c>
      <c r="X36" s="5">
        <v>0</v>
      </c>
      <c r="Y36" s="5">
        <v>2</v>
      </c>
      <c r="Z36" s="5">
        <v>0</v>
      </c>
      <c r="AA36" s="5">
        <v>2</v>
      </c>
      <c r="AB36" s="5">
        <v>0</v>
      </c>
      <c r="AC36" s="5">
        <v>2</v>
      </c>
      <c r="AD36" s="5">
        <v>1</v>
      </c>
      <c r="AE36" s="5">
        <v>0</v>
      </c>
      <c r="AF36" s="5">
        <v>0</v>
      </c>
      <c r="AG36" s="5">
        <v>0</v>
      </c>
      <c r="AH36" s="8">
        <f xml:space="preserve"> SUM(D36,F36,H36,J36,L36,N36, P36, R36, T36, V36, X36, Z36,AB36,AD36,AF36)</f>
        <v>1</v>
      </c>
      <c r="AI36" s="8">
        <f>AG36</f>
        <v>0</v>
      </c>
    </row>
    <row r="37" spans="1:35" ht="16.5" thickBot="1" x14ac:dyDescent="0.3">
      <c r="A37" s="6" t="s">
        <v>29</v>
      </c>
      <c r="B37" s="5" t="s">
        <v>9</v>
      </c>
      <c r="C37" s="5">
        <v>1</v>
      </c>
      <c r="D37" s="5">
        <v>0</v>
      </c>
      <c r="E37" s="5">
        <v>1</v>
      </c>
      <c r="F37" s="5">
        <v>0</v>
      </c>
      <c r="G37" s="5">
        <v>1</v>
      </c>
      <c r="H37" s="5">
        <v>0</v>
      </c>
      <c r="I37" s="5">
        <v>1</v>
      </c>
      <c r="J37" s="5">
        <v>0</v>
      </c>
      <c r="K37" s="5">
        <v>1</v>
      </c>
      <c r="L37" s="5">
        <v>0</v>
      </c>
      <c r="M37" s="5">
        <v>1</v>
      </c>
      <c r="N37" s="5">
        <v>0</v>
      </c>
      <c r="O37" s="5">
        <v>1</v>
      </c>
      <c r="P37" s="5">
        <v>0</v>
      </c>
      <c r="Q37" s="5">
        <v>1</v>
      </c>
      <c r="R37" s="5">
        <v>0.25</v>
      </c>
      <c r="S37" s="5">
        <v>0.5</v>
      </c>
      <c r="T37" s="5">
        <v>0</v>
      </c>
      <c r="U37" s="5">
        <v>0.5</v>
      </c>
      <c r="V37" s="5">
        <v>0</v>
      </c>
      <c r="W37" s="5">
        <v>0.5</v>
      </c>
      <c r="X37" s="5">
        <v>0</v>
      </c>
      <c r="Y37" s="5">
        <v>0.5</v>
      </c>
      <c r="Z37" s="5">
        <v>0</v>
      </c>
      <c r="AA37" s="5">
        <v>0.5</v>
      </c>
      <c r="AB37" s="5">
        <v>0</v>
      </c>
      <c r="AC37" s="5">
        <v>0.5</v>
      </c>
      <c r="AD37" s="5">
        <v>0.25</v>
      </c>
      <c r="AE37" s="5">
        <v>0</v>
      </c>
      <c r="AF37" s="5">
        <v>0</v>
      </c>
      <c r="AG37" s="5">
        <v>0</v>
      </c>
      <c r="AH37" s="8">
        <f xml:space="preserve"> SUM(D37,F37,H37,J37,L37,N37, P37, R37, T37, V37, X37, Z37,AB37,AD37,AF37)</f>
        <v>0.5</v>
      </c>
      <c r="AI37" s="8">
        <f>AG37</f>
        <v>0</v>
      </c>
    </row>
    <row r="38" spans="1:35" ht="16.5" thickBot="1" x14ac:dyDescent="0.3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8"/>
      <c r="AI38" s="8"/>
    </row>
    <row r="39" spans="1:35" ht="16.5" thickBot="1" x14ac:dyDescent="0.3">
      <c r="A39" s="7" t="s">
        <v>7</v>
      </c>
      <c r="B39" s="8"/>
      <c r="C39" s="8">
        <f>SUM(C40:C42)</f>
        <v>2.5</v>
      </c>
      <c r="D39" s="8">
        <f t="shared" ref="D39:AG39" si="6">SUM(D40:D42)</f>
        <v>0</v>
      </c>
      <c r="E39" s="8">
        <f t="shared" si="6"/>
        <v>2.5</v>
      </c>
      <c r="F39" s="8">
        <f t="shared" si="6"/>
        <v>0</v>
      </c>
      <c r="G39" s="8">
        <f t="shared" si="6"/>
        <v>2.5</v>
      </c>
      <c r="H39" s="8">
        <f t="shared" si="6"/>
        <v>0</v>
      </c>
      <c r="I39" s="8">
        <f t="shared" si="6"/>
        <v>2.5</v>
      </c>
      <c r="J39" s="8">
        <f t="shared" si="6"/>
        <v>0</v>
      </c>
      <c r="K39" s="8">
        <f t="shared" si="6"/>
        <v>2.5</v>
      </c>
      <c r="L39" s="8">
        <f t="shared" si="6"/>
        <v>0</v>
      </c>
      <c r="M39" s="8">
        <f t="shared" si="6"/>
        <v>2.5</v>
      </c>
      <c r="N39" s="8">
        <f t="shared" si="6"/>
        <v>0</v>
      </c>
      <c r="O39" s="8">
        <f t="shared" si="6"/>
        <v>2.5</v>
      </c>
      <c r="P39" s="8">
        <f t="shared" si="6"/>
        <v>0</v>
      </c>
      <c r="Q39" s="8">
        <f t="shared" si="6"/>
        <v>2.5</v>
      </c>
      <c r="R39" s="8">
        <f t="shared" si="6"/>
        <v>0</v>
      </c>
      <c r="S39" s="8">
        <f t="shared" si="6"/>
        <v>2.5</v>
      </c>
      <c r="T39" s="8">
        <f t="shared" si="6"/>
        <v>0</v>
      </c>
      <c r="U39" s="8">
        <f t="shared" si="6"/>
        <v>2.5</v>
      </c>
      <c r="V39" s="8">
        <f t="shared" si="6"/>
        <v>0</v>
      </c>
      <c r="W39" s="8">
        <f t="shared" si="6"/>
        <v>2.5</v>
      </c>
      <c r="X39" s="8">
        <f t="shared" si="6"/>
        <v>0</v>
      </c>
      <c r="Y39" s="8">
        <f t="shared" si="6"/>
        <v>2.5</v>
      </c>
      <c r="Z39" s="8">
        <f t="shared" si="6"/>
        <v>0</v>
      </c>
      <c r="AA39" s="8">
        <f t="shared" si="6"/>
        <v>2.5</v>
      </c>
      <c r="AB39" s="8">
        <f t="shared" si="6"/>
        <v>0</v>
      </c>
      <c r="AC39" s="8">
        <f t="shared" si="6"/>
        <v>2.5</v>
      </c>
      <c r="AD39" s="8">
        <f t="shared" si="6"/>
        <v>0</v>
      </c>
      <c r="AE39" s="8">
        <f t="shared" si="6"/>
        <v>2.5</v>
      </c>
      <c r="AF39" s="8">
        <f t="shared" si="6"/>
        <v>2.5</v>
      </c>
      <c r="AG39" s="8">
        <f t="shared" si="6"/>
        <v>0</v>
      </c>
      <c r="AH39" s="8">
        <f xml:space="preserve"> SUM(D39,F39,H39,J39,L39,N39, P39, R39, T39, V39, X39, Z39,AB39,AD39,AF39)</f>
        <v>2.5</v>
      </c>
      <c r="AI39" s="8">
        <f>AG39</f>
        <v>0</v>
      </c>
    </row>
    <row r="40" spans="1:35" ht="16.5" thickBot="1" x14ac:dyDescent="0.3">
      <c r="A40" s="6" t="s">
        <v>17</v>
      </c>
      <c r="B40" s="5" t="s">
        <v>9</v>
      </c>
      <c r="C40" s="5">
        <v>1.5</v>
      </c>
      <c r="D40" s="5">
        <v>0</v>
      </c>
      <c r="E40" s="5">
        <v>1.5</v>
      </c>
      <c r="F40" s="5">
        <v>0</v>
      </c>
      <c r="G40" s="5">
        <v>1.5</v>
      </c>
      <c r="H40" s="5">
        <v>0</v>
      </c>
      <c r="I40" s="5">
        <v>1.5</v>
      </c>
      <c r="J40" s="5">
        <v>0</v>
      </c>
      <c r="K40" s="5">
        <v>1.5</v>
      </c>
      <c r="L40" s="5">
        <v>0</v>
      </c>
      <c r="M40" s="5">
        <v>1.5</v>
      </c>
      <c r="N40" s="5">
        <v>0</v>
      </c>
      <c r="O40" s="5">
        <v>1.5</v>
      </c>
      <c r="P40" s="5">
        <v>0</v>
      </c>
      <c r="Q40" s="5">
        <v>1.5</v>
      </c>
      <c r="R40" s="5">
        <v>0</v>
      </c>
      <c r="S40" s="5">
        <v>1.5</v>
      </c>
      <c r="T40" s="5">
        <v>0</v>
      </c>
      <c r="U40" s="5">
        <v>1.5</v>
      </c>
      <c r="V40" s="5">
        <v>0</v>
      </c>
      <c r="W40" s="5">
        <v>1.5</v>
      </c>
      <c r="X40" s="5">
        <v>0</v>
      </c>
      <c r="Y40" s="5">
        <v>1.5</v>
      </c>
      <c r="Z40" s="5">
        <v>0</v>
      </c>
      <c r="AA40" s="5">
        <v>1.5</v>
      </c>
      <c r="AB40" s="5">
        <v>0</v>
      </c>
      <c r="AC40" s="5">
        <v>1.5</v>
      </c>
      <c r="AD40" s="5">
        <v>0</v>
      </c>
      <c r="AE40" s="5">
        <v>1.5</v>
      </c>
      <c r="AF40" s="5">
        <v>1.5</v>
      </c>
      <c r="AG40" s="5">
        <v>0</v>
      </c>
      <c r="AH40" s="8">
        <f xml:space="preserve"> SUM(D40,F40,H40,J40,L40,N40, P40, R40, T40, V40, X40, Z40,AB40,AD40,AF40)</f>
        <v>1.5</v>
      </c>
      <c r="AI40" s="8">
        <f>AG40</f>
        <v>0</v>
      </c>
    </row>
    <row r="41" spans="1:35" ht="16.5" thickBot="1" x14ac:dyDescent="0.3">
      <c r="A41" s="6" t="s">
        <v>18</v>
      </c>
      <c r="B41" s="5" t="s">
        <v>9</v>
      </c>
      <c r="C41" s="5">
        <v>0.5</v>
      </c>
      <c r="D41" s="5">
        <v>0</v>
      </c>
      <c r="E41" s="5">
        <v>0.5</v>
      </c>
      <c r="F41" s="5">
        <v>0</v>
      </c>
      <c r="G41" s="5">
        <v>0.5</v>
      </c>
      <c r="H41" s="5">
        <v>0</v>
      </c>
      <c r="I41" s="5">
        <v>0.5</v>
      </c>
      <c r="J41" s="5">
        <v>0</v>
      </c>
      <c r="K41" s="5">
        <v>0.5</v>
      </c>
      <c r="L41" s="5">
        <v>0</v>
      </c>
      <c r="M41" s="5">
        <v>0.5</v>
      </c>
      <c r="N41" s="5">
        <v>0</v>
      </c>
      <c r="O41" s="5">
        <v>0.5</v>
      </c>
      <c r="P41" s="5">
        <v>0</v>
      </c>
      <c r="Q41" s="5">
        <v>0.5</v>
      </c>
      <c r="R41" s="5">
        <v>0</v>
      </c>
      <c r="S41" s="5">
        <v>0.5</v>
      </c>
      <c r="T41" s="5">
        <v>0</v>
      </c>
      <c r="U41" s="5">
        <v>0.5</v>
      </c>
      <c r="V41" s="5">
        <v>0</v>
      </c>
      <c r="W41" s="5">
        <v>0.5</v>
      </c>
      <c r="X41" s="5">
        <v>0</v>
      </c>
      <c r="Y41" s="5">
        <v>0.5</v>
      </c>
      <c r="Z41" s="5">
        <v>0</v>
      </c>
      <c r="AA41" s="5">
        <v>0.5</v>
      </c>
      <c r="AB41" s="5">
        <v>0</v>
      </c>
      <c r="AC41" s="5">
        <v>0.5</v>
      </c>
      <c r="AD41" s="5">
        <v>0</v>
      </c>
      <c r="AE41" s="5">
        <v>0.5</v>
      </c>
      <c r="AF41" s="5">
        <v>0.25</v>
      </c>
      <c r="AG41" s="5">
        <v>0</v>
      </c>
      <c r="AH41" s="8">
        <f xml:space="preserve"> SUM(D41,F41,H41,J41,L41,N41, P41, R41, T41, V41, X41, Z41,AB41,AD41,AF41)</f>
        <v>0.25</v>
      </c>
      <c r="AI41" s="8">
        <f>AG41</f>
        <v>0</v>
      </c>
    </row>
    <row r="42" spans="1:35" ht="16.5" thickBot="1" x14ac:dyDescent="0.3">
      <c r="A42" s="6" t="s">
        <v>14</v>
      </c>
      <c r="B42" s="5" t="s">
        <v>9</v>
      </c>
      <c r="C42" s="5">
        <v>0.5</v>
      </c>
      <c r="D42" s="5">
        <v>0</v>
      </c>
      <c r="E42" s="5">
        <v>0.5</v>
      </c>
      <c r="F42" s="5">
        <v>0</v>
      </c>
      <c r="G42" s="5">
        <v>0.5</v>
      </c>
      <c r="H42" s="5">
        <v>0</v>
      </c>
      <c r="I42" s="5">
        <v>0.5</v>
      </c>
      <c r="J42" s="5">
        <v>0</v>
      </c>
      <c r="K42" s="5">
        <v>0.5</v>
      </c>
      <c r="L42" s="5">
        <v>0</v>
      </c>
      <c r="M42" s="5">
        <v>0.5</v>
      </c>
      <c r="N42" s="5">
        <v>0</v>
      </c>
      <c r="O42" s="5">
        <v>0.5</v>
      </c>
      <c r="P42" s="5">
        <v>0</v>
      </c>
      <c r="Q42" s="5">
        <v>0.5</v>
      </c>
      <c r="R42" s="5">
        <v>0</v>
      </c>
      <c r="S42" s="5">
        <v>0.5</v>
      </c>
      <c r="T42" s="5">
        <v>0</v>
      </c>
      <c r="U42" s="5">
        <v>0.5</v>
      </c>
      <c r="V42" s="5">
        <v>0</v>
      </c>
      <c r="W42" s="5">
        <v>0.5</v>
      </c>
      <c r="X42" s="5">
        <v>0</v>
      </c>
      <c r="Y42" s="5">
        <v>0.5</v>
      </c>
      <c r="Z42" s="5">
        <v>0</v>
      </c>
      <c r="AA42" s="5">
        <v>0.5</v>
      </c>
      <c r="AB42" s="5">
        <v>0</v>
      </c>
      <c r="AC42" s="5">
        <v>0.5</v>
      </c>
      <c r="AD42" s="5">
        <v>0</v>
      </c>
      <c r="AE42" s="5">
        <v>0.5</v>
      </c>
      <c r="AF42" s="5">
        <v>0.75</v>
      </c>
      <c r="AG42" s="5">
        <v>0</v>
      </c>
      <c r="AH42" s="8">
        <f xml:space="preserve"> SUM(D42,F42,H42,J42,L42,N42, P42, R42, T42, V42, X42, Z42,AB42,AD42,AF42)</f>
        <v>0.75</v>
      </c>
      <c r="AI42" s="8">
        <f>AG42</f>
        <v>0</v>
      </c>
    </row>
    <row r="43" spans="1:35" ht="16.5" thickBot="1" x14ac:dyDescent="0.3">
      <c r="A43" s="21" t="s">
        <v>3</v>
      </c>
      <c r="B43" s="22"/>
      <c r="C43" s="5">
        <f>SUM(C4,C7,C12,C15,C19,C23,C29,C32,C39,C26)</f>
        <v>38</v>
      </c>
      <c r="D43" s="5">
        <f>SUM(D4,D7,D12,D15,D19,D23,D29,D32,D39)</f>
        <v>1.5</v>
      </c>
      <c r="E43" s="5">
        <f t="shared" ref="E43:AC43" si="7">SUM(E4,E7,E12,E15,E19,E23,E26,E29,E32,E39)</f>
        <v>36</v>
      </c>
      <c r="F43" s="5">
        <f t="shared" si="7"/>
        <v>3</v>
      </c>
      <c r="G43" s="5">
        <f t="shared" si="7"/>
        <v>34</v>
      </c>
      <c r="H43" s="5">
        <f t="shared" si="7"/>
        <v>3</v>
      </c>
      <c r="I43" s="5">
        <f t="shared" si="7"/>
        <v>31</v>
      </c>
      <c r="J43" s="5">
        <f t="shared" si="7"/>
        <v>3.5</v>
      </c>
      <c r="K43" s="5">
        <f t="shared" si="7"/>
        <v>24.5</v>
      </c>
      <c r="L43" s="5">
        <f t="shared" si="7"/>
        <v>0</v>
      </c>
      <c r="M43" s="5">
        <f t="shared" si="7"/>
        <v>24.5</v>
      </c>
      <c r="N43" s="5">
        <f t="shared" si="7"/>
        <v>2</v>
      </c>
      <c r="O43" s="5">
        <f t="shared" si="7"/>
        <v>20</v>
      </c>
      <c r="P43" s="5">
        <f t="shared" si="7"/>
        <v>1</v>
      </c>
      <c r="Q43" s="5">
        <f t="shared" si="7"/>
        <v>19.5</v>
      </c>
      <c r="R43" s="5">
        <f t="shared" si="7"/>
        <v>0.25</v>
      </c>
      <c r="S43" s="5">
        <f t="shared" si="7"/>
        <v>19</v>
      </c>
      <c r="T43" s="5">
        <f t="shared" si="7"/>
        <v>7</v>
      </c>
      <c r="U43" s="5">
        <f t="shared" si="7"/>
        <v>14</v>
      </c>
      <c r="V43" s="5">
        <f t="shared" si="7"/>
        <v>1</v>
      </c>
      <c r="W43" s="5">
        <f t="shared" si="7"/>
        <v>12</v>
      </c>
      <c r="X43" s="5">
        <f t="shared" si="7"/>
        <v>0</v>
      </c>
      <c r="Y43" s="5">
        <f t="shared" si="7"/>
        <v>15</v>
      </c>
      <c r="Z43" s="5">
        <f t="shared" si="7"/>
        <v>1</v>
      </c>
      <c r="AA43" s="5">
        <f t="shared" si="7"/>
        <v>14</v>
      </c>
      <c r="AB43" s="5">
        <f t="shared" si="7"/>
        <v>0</v>
      </c>
      <c r="AC43" s="5">
        <f t="shared" si="7"/>
        <v>14</v>
      </c>
      <c r="AD43" s="5">
        <f>SUM(AD4,AD7,AD12,AD15,AD19,AD23,AD26,AD29,AD32,AD39)</f>
        <v>6</v>
      </c>
      <c r="AE43" s="5">
        <f t="shared" ref="AE43:AG43" si="8">SUM(AE4,AE7,AE12,AE15,AE19,AE23,AE26,AE29,AE32,AE39)</f>
        <v>3.5</v>
      </c>
      <c r="AF43" s="5">
        <f>SUM(AF4,AF7,AF12,AF15,AF19,AF23,AF26,AF29,AF32,AF39)</f>
        <v>3</v>
      </c>
      <c r="AG43" s="5">
        <f t="shared" si="8"/>
        <v>0</v>
      </c>
      <c r="AH43" s="8">
        <f xml:space="preserve"> SUM(D43,F43,H43,J43,L43,N43, P43, R43, T43, V43, X43, Z43,AB43,AD43,AF43)</f>
        <v>32.25</v>
      </c>
      <c r="AI43" s="5">
        <f>SUM(AI4,AI7,AI12,AI15,AI19,AI23,AI29,AI32,AI39)</f>
        <v>0</v>
      </c>
    </row>
    <row r="44" spans="1:35" x14ac:dyDescent="0.25">
      <c r="AD44" s="25"/>
      <c r="AE44" s="25"/>
    </row>
    <row r="45" spans="1:35" x14ac:dyDescent="0.25">
      <c r="AD45" s="25"/>
      <c r="AE45" s="25"/>
    </row>
  </sheetData>
  <mergeCells count="22">
    <mergeCell ref="J3:K3"/>
    <mergeCell ref="F3:G3"/>
    <mergeCell ref="D3:E3"/>
    <mergeCell ref="AH3:AI3"/>
    <mergeCell ref="A43:B43"/>
    <mergeCell ref="L3:M3"/>
    <mergeCell ref="N3:O3"/>
    <mergeCell ref="P3:Q3"/>
    <mergeCell ref="R3:S3"/>
    <mergeCell ref="T3:U3"/>
    <mergeCell ref="V3:W3"/>
    <mergeCell ref="AB3:AC3"/>
    <mergeCell ref="AD3:AE3"/>
    <mergeCell ref="AF3:AG3"/>
    <mergeCell ref="X3:Y3"/>
    <mergeCell ref="Z3:AA3"/>
    <mergeCell ref="H3:I3"/>
    <mergeCell ref="C1:C2"/>
    <mergeCell ref="H1:AG1"/>
    <mergeCell ref="H2:AG2"/>
    <mergeCell ref="AH1:AI1"/>
    <mergeCell ref="AH2:A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N16" sqref="N16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f>'Sprint Backlog'!C43</f>
        <v>38</v>
      </c>
    </row>
    <row r="3" spans="1:2" x14ac:dyDescent="0.25">
      <c r="A3">
        <v>1</v>
      </c>
      <c r="B3">
        <f>'Sprint Backlog'!E43</f>
        <v>36</v>
      </c>
    </row>
    <row r="4" spans="1:2" x14ac:dyDescent="0.25">
      <c r="A4">
        <v>2</v>
      </c>
      <c r="B4">
        <f>'Sprint Backlog'!G43</f>
        <v>34</v>
      </c>
    </row>
    <row r="5" spans="1:2" x14ac:dyDescent="0.25">
      <c r="A5">
        <v>3</v>
      </c>
      <c r="B5">
        <f>'Sprint Backlog'!I43</f>
        <v>31</v>
      </c>
    </row>
    <row r="6" spans="1:2" x14ac:dyDescent="0.25">
      <c r="A6">
        <v>4</v>
      </c>
      <c r="B6">
        <f>'Sprint Backlog'!K43</f>
        <v>24.5</v>
      </c>
    </row>
    <row r="7" spans="1:2" x14ac:dyDescent="0.25">
      <c r="A7">
        <v>5</v>
      </c>
      <c r="B7">
        <f>'Sprint Backlog'!M43</f>
        <v>24.5</v>
      </c>
    </row>
    <row r="8" spans="1:2" x14ac:dyDescent="0.25">
      <c r="A8">
        <v>6</v>
      </c>
      <c r="B8">
        <f>'Sprint Backlog'!O43</f>
        <v>20</v>
      </c>
    </row>
    <row r="9" spans="1:2" x14ac:dyDescent="0.25">
      <c r="A9">
        <v>7</v>
      </c>
      <c r="B9">
        <f>'Sprint Backlog'!Q43</f>
        <v>19.5</v>
      </c>
    </row>
    <row r="10" spans="1:2" x14ac:dyDescent="0.25">
      <c r="A10">
        <v>8</v>
      </c>
      <c r="B10">
        <f>'Sprint Backlog'!S43</f>
        <v>19</v>
      </c>
    </row>
    <row r="11" spans="1:2" x14ac:dyDescent="0.25">
      <c r="A11">
        <v>9</v>
      </c>
      <c r="B11">
        <f>'Sprint Backlog'!U43</f>
        <v>14</v>
      </c>
    </row>
    <row r="12" spans="1:2" x14ac:dyDescent="0.25">
      <c r="A12">
        <v>10</v>
      </c>
      <c r="B12">
        <f>'Sprint Backlog'!W43</f>
        <v>12</v>
      </c>
    </row>
    <row r="13" spans="1:2" x14ac:dyDescent="0.25">
      <c r="A13">
        <v>11</v>
      </c>
      <c r="B13">
        <f>'Sprint Backlog'!Y43</f>
        <v>15</v>
      </c>
    </row>
    <row r="14" spans="1:2" x14ac:dyDescent="0.25">
      <c r="A14">
        <v>12</v>
      </c>
      <c r="B14">
        <f>'Sprint Backlog'!AA43</f>
        <v>14</v>
      </c>
    </row>
    <row r="15" spans="1:2" x14ac:dyDescent="0.25">
      <c r="A15">
        <v>13</v>
      </c>
      <c r="B15">
        <f>'Sprint Backlog'!AC43</f>
        <v>14</v>
      </c>
    </row>
    <row r="16" spans="1:2" x14ac:dyDescent="0.25">
      <c r="A16">
        <v>14</v>
      </c>
      <c r="B16">
        <f>'Sprint Backlog'!AE43</f>
        <v>3.5</v>
      </c>
    </row>
    <row r="17" spans="1:2" x14ac:dyDescent="0.25">
      <c r="A17">
        <v>15</v>
      </c>
      <c r="B17">
        <f>'Sprint Backlog'!AG43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Burndown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Langford</dc:creator>
  <cp:lastModifiedBy>Marie Langford</cp:lastModifiedBy>
  <dcterms:created xsi:type="dcterms:W3CDTF">2017-04-01T01:19:32Z</dcterms:created>
  <dcterms:modified xsi:type="dcterms:W3CDTF">2017-05-01T06:25:47Z</dcterms:modified>
</cp:coreProperties>
</file>