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e Langford\Documents\School\4 Senior\Spring\CS 360\"/>
    </mc:Choice>
  </mc:AlternateContent>
  <bookViews>
    <workbookView xWindow="0" yWindow="0" windowWidth="20490" windowHeight="7755"/>
  </bookViews>
  <sheets>
    <sheet name="Sprint Backlog" sheetId="1" r:id="rId1"/>
    <sheet name="Burndow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2" l="1"/>
  <c r="B16" i="2"/>
  <c r="B15" i="2"/>
  <c r="B14" i="2"/>
  <c r="B13" i="2"/>
  <c r="B3" i="2"/>
  <c r="B2" i="2"/>
  <c r="AI43" i="1"/>
  <c r="AH43" i="1"/>
  <c r="AI42" i="1"/>
  <c r="AH42" i="1"/>
  <c r="AI41" i="1"/>
  <c r="AH41" i="1"/>
  <c r="AI39" i="1"/>
  <c r="AH39" i="1"/>
  <c r="AI38" i="1"/>
  <c r="AH38" i="1"/>
  <c r="AI36" i="1"/>
  <c r="AH36" i="1"/>
  <c r="AI35" i="1"/>
  <c r="AH35" i="1"/>
  <c r="AI33" i="1"/>
  <c r="AH33" i="1"/>
  <c r="AI32" i="1"/>
  <c r="AH32" i="1"/>
  <c r="AI31" i="1"/>
  <c r="AH31" i="1"/>
  <c r="AI29" i="1"/>
  <c r="AH29" i="1"/>
  <c r="AI28" i="1"/>
  <c r="AH28" i="1"/>
  <c r="AI26" i="1"/>
  <c r="AH26" i="1"/>
  <c r="AI25" i="1"/>
  <c r="AH25" i="1"/>
  <c r="AI24" i="1"/>
  <c r="AH24" i="1"/>
  <c r="AI23" i="1"/>
  <c r="AH23" i="1"/>
  <c r="AI22" i="1"/>
  <c r="AH22" i="1"/>
  <c r="AI21" i="1"/>
  <c r="AH21" i="1"/>
  <c r="AI20" i="1"/>
  <c r="AH20" i="1"/>
  <c r="AI19" i="1"/>
  <c r="AH19" i="1"/>
  <c r="AI18" i="1"/>
  <c r="AH18" i="1"/>
  <c r="AI17" i="1"/>
  <c r="AH17" i="1"/>
  <c r="AI15" i="1"/>
  <c r="AH15" i="1"/>
  <c r="AI14" i="1"/>
  <c r="AH14" i="1"/>
  <c r="AI13" i="1"/>
  <c r="AH13" i="1"/>
  <c r="AI11" i="1"/>
  <c r="AH11" i="1"/>
  <c r="AI10" i="1"/>
  <c r="AH10" i="1"/>
  <c r="AI9" i="1"/>
  <c r="AH9" i="1"/>
  <c r="AI8" i="1"/>
  <c r="AH8" i="1"/>
  <c r="AI6" i="1"/>
  <c r="AH6" i="1"/>
  <c r="AI5" i="1"/>
  <c r="AH5" i="1"/>
  <c r="AH4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E42" i="1"/>
  <c r="G42" i="1" s="1"/>
  <c r="I42" i="1" s="1"/>
  <c r="K42" i="1" s="1"/>
  <c r="M42" i="1" s="1"/>
  <c r="O42" i="1" s="1"/>
  <c r="Q42" i="1" s="1"/>
  <c r="S42" i="1" s="1"/>
  <c r="U42" i="1" s="1"/>
  <c r="W42" i="1" s="1"/>
  <c r="Y42" i="1" s="1"/>
  <c r="AA42" i="1" s="1"/>
  <c r="AC42" i="1" s="1"/>
  <c r="AE42" i="1" s="1"/>
  <c r="AG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C17" i="1"/>
  <c r="E13" i="1"/>
  <c r="D13" i="1"/>
  <c r="E4" i="1"/>
  <c r="D4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C13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C8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C4" i="1"/>
  <c r="AI45" i="1" l="1"/>
  <c r="AH45" i="1"/>
  <c r="AI4" i="1"/>
  <c r="B4" i="2"/>
  <c r="B5" i="2"/>
  <c r="B6" i="2"/>
  <c r="B7" i="2"/>
  <c r="B8" i="2"/>
  <c r="B9" i="2"/>
  <c r="B10" i="2"/>
  <c r="B11" i="2"/>
  <c r="B12" i="2"/>
  <c r="C45" i="1" l="1"/>
</calcChain>
</file>

<file path=xl/sharedStrings.xml><?xml version="1.0" encoding="utf-8"?>
<sst xmlns="http://schemas.openxmlformats.org/spreadsheetml/2006/main" count="64" uniqueCount="44">
  <si>
    <t>Task</t>
  </si>
  <si>
    <t>Assigned</t>
  </si>
  <si>
    <t>Time Used/Left (hrs)</t>
  </si>
  <si>
    <t>Totals</t>
  </si>
  <si>
    <t>Estimate</t>
  </si>
  <si>
    <t>Team Member</t>
  </si>
  <si>
    <t>Task: UML Diagrams</t>
  </si>
  <si>
    <t>Task: Burndown chart</t>
  </si>
  <si>
    <t>Daniel</t>
  </si>
  <si>
    <t>Marie</t>
  </si>
  <si>
    <t>Day</t>
  </si>
  <si>
    <t>Hours Remaining</t>
  </si>
  <si>
    <t>Mason</t>
  </si>
  <si>
    <t>SF-2: As a player, I want to start playing a timed game.</t>
  </si>
  <si>
    <t>SF-9: As a player, I want to view how much time I have left when playing a timed game.</t>
  </si>
  <si>
    <t>SF-12: As a player, I want to refresh the tile queue at any time while playing the game.</t>
  </si>
  <si>
    <t>SF-16: As a player, I want to add my name to the "Top Ten Most Points" list whenever I qualify.</t>
  </si>
  <si>
    <t>Develop View class to display list</t>
  </si>
  <si>
    <t>Add Menu item and action listener</t>
  </si>
  <si>
    <t>Add pre screen menu to ask user name</t>
  </si>
  <si>
    <t>Add action listener and menu item</t>
  </si>
  <si>
    <t>Develop reset queue method</t>
  </si>
  <si>
    <t>Add timed/untimed game options to pregame screen</t>
  </si>
  <si>
    <t>Develop model class</t>
  </si>
  <si>
    <t>Tie model and view/ refactor to make functional</t>
  </si>
  <si>
    <t>Implement serializable for persistent store</t>
  </si>
  <si>
    <t>Test functionality</t>
  </si>
  <si>
    <t>Add functionality to check if game is won</t>
  </si>
  <si>
    <t>Add timer with test output</t>
  </si>
  <si>
    <t>Task: Product Backlog</t>
  </si>
  <si>
    <t>Update product backlog</t>
  </si>
  <si>
    <t>Provide formatting</t>
  </si>
  <si>
    <t>Separate GameBoard into two classes</t>
  </si>
  <si>
    <t>Tyler</t>
  </si>
  <si>
    <t>Merge changes into full game</t>
  </si>
  <si>
    <t>Task: Checkstyle Conformance</t>
  </si>
  <si>
    <t>Integrate timer into game</t>
  </si>
  <si>
    <t>Task: Coupling Analysis</t>
  </si>
  <si>
    <t>Provide updated UML diagram to scrum master</t>
  </si>
  <si>
    <t>Update UML after all scrum activites completed</t>
  </si>
  <si>
    <t>Perform coupling analysis</t>
  </si>
  <si>
    <t>Create sprint backlog</t>
  </si>
  <si>
    <t>Create burndown chart</t>
  </si>
  <si>
    <t>Perform checkstyle conformance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</si>
</sst>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16" fontId="1" fillId="0" borderId="1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1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" fontId="1" fillId="0" borderId="1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Burndown!$A$2:$A$17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Burndown!$B$2:$B$17</c:f>
              <c:numCache>
                <c:formatCode>General</c:formatCode>
                <c:ptCount val="16"/>
                <c:pt idx="0">
                  <c:v>43</c:v>
                </c:pt>
                <c:pt idx="1">
                  <c:v>37.5</c:v>
                </c:pt>
                <c:pt idx="2">
                  <c:v>36.5</c:v>
                </c:pt>
                <c:pt idx="3">
                  <c:v>33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26</c:v>
                </c:pt>
                <c:pt idx="11">
                  <c:v>26</c:v>
                </c:pt>
                <c:pt idx="12">
                  <c:v>25</c:v>
                </c:pt>
                <c:pt idx="13">
                  <c:v>16.5</c:v>
                </c:pt>
                <c:pt idx="14">
                  <c:v>3</c:v>
                </c:pt>
                <c:pt idx="15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03072416"/>
        <c:axId val="-1003074048"/>
      </c:scatterChart>
      <c:valAx>
        <c:axId val="-1003072416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3074048"/>
        <c:crosses val="autoZero"/>
        <c:crossBetween val="midCat"/>
      </c:valAx>
      <c:valAx>
        <c:axId val="-10030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Time Remaining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307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0</xdr:row>
      <xdr:rowOff>90487</xdr:rowOff>
    </xdr:from>
    <xdr:to>
      <xdr:col>10</xdr:col>
      <xdr:colOff>561975</xdr:colOff>
      <xdr:row>14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abSelected="1" zoomScale="55" zoomScaleNormal="55" workbookViewId="0">
      <pane xSplit="1" topLeftCell="B1" activePane="topRight" state="frozen"/>
      <selection pane="topRight" activeCell="I20" sqref="I20"/>
    </sheetView>
  </sheetViews>
  <sheetFormatPr defaultRowHeight="15" x14ac:dyDescent="0.25"/>
  <cols>
    <col min="1" max="1" width="67.5703125" customWidth="1"/>
    <col min="2" max="2" width="19.5703125" customWidth="1"/>
    <col min="3" max="3" width="11.85546875" customWidth="1"/>
    <col min="4" max="5" width="9.7109375" customWidth="1"/>
  </cols>
  <sheetData>
    <row r="1" spans="1:35" ht="15.75" x14ac:dyDescent="0.25">
      <c r="A1" s="1"/>
      <c r="B1" s="3" t="s">
        <v>1</v>
      </c>
      <c r="C1" s="15"/>
      <c r="D1" s="17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7"/>
      <c r="AI1" s="21"/>
    </row>
    <row r="2" spans="1:35" ht="15.75" customHeight="1" thickBot="1" x14ac:dyDescent="0.3">
      <c r="A2" s="2" t="s">
        <v>0</v>
      </c>
      <c r="B2" s="4" t="s">
        <v>5</v>
      </c>
      <c r="C2" s="16"/>
      <c r="D2" s="19" t="s">
        <v>2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19" t="s">
        <v>3</v>
      </c>
      <c r="AI2" s="22"/>
    </row>
    <row r="3" spans="1:35" ht="16.5" thickBot="1" x14ac:dyDescent="0.3">
      <c r="A3" s="6"/>
      <c r="B3" s="5"/>
      <c r="C3" s="5" t="s">
        <v>4</v>
      </c>
      <c r="D3" s="9">
        <v>42828</v>
      </c>
      <c r="E3" s="10"/>
      <c r="F3" s="9">
        <v>42829</v>
      </c>
      <c r="G3" s="10"/>
      <c r="H3" s="9">
        <v>42830</v>
      </c>
      <c r="I3" s="10"/>
      <c r="J3" s="9">
        <v>42831</v>
      </c>
      <c r="K3" s="10"/>
      <c r="L3" s="9">
        <v>42832</v>
      </c>
      <c r="M3" s="10"/>
      <c r="N3" s="9">
        <v>42833</v>
      </c>
      <c r="O3" s="10"/>
      <c r="P3" s="9">
        <v>42834</v>
      </c>
      <c r="Q3" s="10"/>
      <c r="R3" s="9">
        <v>42835</v>
      </c>
      <c r="S3" s="10"/>
      <c r="T3" s="9">
        <v>42836</v>
      </c>
      <c r="U3" s="10"/>
      <c r="V3" s="9">
        <v>42837</v>
      </c>
      <c r="W3" s="10"/>
      <c r="X3" s="9">
        <v>42838</v>
      </c>
      <c r="Y3" s="23"/>
      <c r="Z3" s="24">
        <v>42839</v>
      </c>
      <c r="AA3" s="10"/>
      <c r="AB3" s="24">
        <v>42840</v>
      </c>
      <c r="AC3" s="10"/>
      <c r="AD3" s="9">
        <v>42841</v>
      </c>
      <c r="AE3" s="10"/>
      <c r="AF3" s="9">
        <v>42842</v>
      </c>
      <c r="AG3" s="10"/>
      <c r="AH3" s="11"/>
      <c r="AI3" s="12"/>
    </row>
    <row r="4" spans="1:35" ht="16.5" thickBot="1" x14ac:dyDescent="0.3">
      <c r="A4" s="7" t="s">
        <v>13</v>
      </c>
      <c r="B4" s="8"/>
      <c r="C4" s="8">
        <f>SUM(C5:C6)</f>
        <v>4</v>
      </c>
      <c r="D4" s="8">
        <f>SUM(D5:D6)</f>
        <v>0</v>
      </c>
      <c r="E4" s="8">
        <f>SUM(E5:E6)</f>
        <v>4</v>
      </c>
      <c r="F4" s="8">
        <f>SUM(F5:F6)</f>
        <v>0</v>
      </c>
      <c r="G4" s="8">
        <f>SUM(G5:G6)</f>
        <v>4</v>
      </c>
      <c r="H4" s="8">
        <f>SUM(H5:H6)</f>
        <v>0.5</v>
      </c>
      <c r="I4" s="8">
        <f>SUM(I5:I6)</f>
        <v>2</v>
      </c>
      <c r="J4" s="8">
        <f>SUM(J5:J6)</f>
        <v>1</v>
      </c>
      <c r="K4" s="8">
        <f>SUM(K5:K6)</f>
        <v>0</v>
      </c>
      <c r="L4" s="8">
        <f>SUM(L5:L6)</f>
        <v>0</v>
      </c>
      <c r="M4" s="8">
        <f>SUM(M5:M6)</f>
        <v>0</v>
      </c>
      <c r="N4" s="8">
        <f>SUM(N5:N6)</f>
        <v>0</v>
      </c>
      <c r="O4" s="8">
        <f>SUM(O5:O6)</f>
        <v>0</v>
      </c>
      <c r="P4" s="8">
        <f>SUM(P5:P6)</f>
        <v>0</v>
      </c>
      <c r="Q4" s="8">
        <f>SUM(Q5:Q6)</f>
        <v>0</v>
      </c>
      <c r="R4" s="8">
        <f>SUM(R5:R6)</f>
        <v>0</v>
      </c>
      <c r="S4" s="8">
        <f>SUM(S5:S6)</f>
        <v>0</v>
      </c>
      <c r="T4" s="8">
        <f>SUM(T5:T6)</f>
        <v>0</v>
      </c>
      <c r="U4" s="8">
        <f>SUM(U5:U6)</f>
        <v>0</v>
      </c>
      <c r="V4" s="8">
        <f>SUM(V5:V6)</f>
        <v>0</v>
      </c>
      <c r="W4" s="8">
        <f>SUM(W5:W6)</f>
        <v>0</v>
      </c>
      <c r="X4" s="8">
        <f>SUM(X5:X6)</f>
        <v>0</v>
      </c>
      <c r="Y4" s="8">
        <f>SUM(Y5:Y6)</f>
        <v>0</v>
      </c>
      <c r="Z4" s="8">
        <f>SUM(Z5:Z6)</f>
        <v>0</v>
      </c>
      <c r="AA4" s="8">
        <f>SUM(AA5:AA6)</f>
        <v>0</v>
      </c>
      <c r="AB4" s="8">
        <f>SUM(AB5:AB6)</f>
        <v>0</v>
      </c>
      <c r="AC4" s="8">
        <f>SUM(AC5:AC6)</f>
        <v>0</v>
      </c>
      <c r="AD4" s="8">
        <f>SUM(AD5:AD6)</f>
        <v>0</v>
      </c>
      <c r="AE4" s="8">
        <f>SUM(AE5:AE6)</f>
        <v>0</v>
      </c>
      <c r="AF4" s="8">
        <f>SUM(AF5:AF6)</f>
        <v>0</v>
      </c>
      <c r="AG4" s="8">
        <f>SUM(AG5:AG6)</f>
        <v>0</v>
      </c>
      <c r="AH4" s="8">
        <f>SUM(D4,F4,H4,J4, L4, N4, P4, R4, T4, V4,X4,Z4,AB4,AD4, AF4)</f>
        <v>1.5</v>
      </c>
      <c r="AI4" s="8">
        <f>AG4</f>
        <v>0</v>
      </c>
    </row>
    <row r="5" spans="1:35" ht="16.5" thickBot="1" x14ac:dyDescent="0.3">
      <c r="A5" s="6" t="s">
        <v>32</v>
      </c>
      <c r="B5" s="5" t="s">
        <v>33</v>
      </c>
      <c r="C5" s="5">
        <v>2</v>
      </c>
      <c r="D5" s="5">
        <v>0</v>
      </c>
      <c r="E5" s="5">
        <v>2</v>
      </c>
      <c r="F5" s="5">
        <v>0</v>
      </c>
      <c r="G5" s="5">
        <v>2</v>
      </c>
      <c r="H5" s="5">
        <v>0</v>
      </c>
      <c r="I5" s="5">
        <v>2</v>
      </c>
      <c r="J5" s="5">
        <v>1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8">
        <f>SUM(D5,F5,H5,J5, L5, N5, P5, R5, T5, V5,X5,Z5,AB5,AD5, AF5)</f>
        <v>1</v>
      </c>
      <c r="AI5" s="8">
        <f>AG5</f>
        <v>0</v>
      </c>
    </row>
    <row r="6" spans="1:35" ht="16.5" thickBot="1" x14ac:dyDescent="0.3">
      <c r="A6" s="6" t="s">
        <v>22</v>
      </c>
      <c r="B6" s="5" t="s">
        <v>12</v>
      </c>
      <c r="C6" s="5">
        <v>2</v>
      </c>
      <c r="D6" s="5">
        <v>0</v>
      </c>
      <c r="E6" s="5">
        <v>2</v>
      </c>
      <c r="F6" s="5">
        <v>0</v>
      </c>
      <c r="G6" s="5">
        <v>2</v>
      </c>
      <c r="H6" s="5">
        <v>0.5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8">
        <f>SUM(D6,F6,H6,J6, L6, N6, P6, R6, T6, V6,X6,Z6,AB6,AD6, AF6)</f>
        <v>0.5</v>
      </c>
      <c r="AI6" s="8">
        <f>AG6</f>
        <v>0</v>
      </c>
    </row>
    <row r="7" spans="1:35" ht="16.5" thickBot="1" x14ac:dyDescent="0.3">
      <c r="A7" s="6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8"/>
      <c r="AI7" s="8"/>
    </row>
    <row r="8" spans="1:35" ht="32.25" thickBot="1" x14ac:dyDescent="0.3">
      <c r="A8" s="7" t="s">
        <v>14</v>
      </c>
      <c r="B8" s="8"/>
      <c r="C8" s="8">
        <f>SUM(C9:C11)</f>
        <v>8</v>
      </c>
      <c r="D8" s="8">
        <f t="shared" ref="D8:AG8" si="0">SUM(D9:D11)</f>
        <v>0</v>
      </c>
      <c r="E8" s="8">
        <f t="shared" si="0"/>
        <v>8</v>
      </c>
      <c r="F8" s="8">
        <f t="shared" si="0"/>
        <v>0</v>
      </c>
      <c r="G8" s="8">
        <f t="shared" si="0"/>
        <v>8</v>
      </c>
      <c r="H8" s="8">
        <f t="shared" si="0"/>
        <v>0</v>
      </c>
      <c r="I8" s="8">
        <f t="shared" si="0"/>
        <v>8</v>
      </c>
      <c r="J8" s="8">
        <f t="shared" si="0"/>
        <v>0</v>
      </c>
      <c r="K8" s="8">
        <f t="shared" si="0"/>
        <v>8</v>
      </c>
      <c r="L8" s="8">
        <f t="shared" si="0"/>
        <v>0</v>
      </c>
      <c r="M8" s="8">
        <f t="shared" si="0"/>
        <v>8</v>
      </c>
      <c r="N8" s="8">
        <f t="shared" si="0"/>
        <v>0</v>
      </c>
      <c r="O8" s="8">
        <f t="shared" si="0"/>
        <v>8</v>
      </c>
      <c r="P8" s="8">
        <f t="shared" si="0"/>
        <v>0</v>
      </c>
      <c r="Q8" s="8">
        <f t="shared" si="0"/>
        <v>8</v>
      </c>
      <c r="R8" s="8">
        <f t="shared" si="0"/>
        <v>0</v>
      </c>
      <c r="S8" s="8">
        <f t="shared" si="0"/>
        <v>8</v>
      </c>
      <c r="T8" s="8">
        <f t="shared" si="0"/>
        <v>0</v>
      </c>
      <c r="U8" s="8">
        <f t="shared" si="0"/>
        <v>8</v>
      </c>
      <c r="V8" s="8">
        <f t="shared" si="0"/>
        <v>0</v>
      </c>
      <c r="W8" s="8">
        <f t="shared" si="0"/>
        <v>8</v>
      </c>
      <c r="X8" s="8">
        <f t="shared" si="0"/>
        <v>0</v>
      </c>
      <c r="Y8" s="8">
        <f t="shared" si="0"/>
        <v>8</v>
      </c>
      <c r="Z8" s="8">
        <f t="shared" si="0"/>
        <v>0</v>
      </c>
      <c r="AA8" s="8">
        <f t="shared" si="0"/>
        <v>8</v>
      </c>
      <c r="AB8" s="8">
        <f t="shared" si="0"/>
        <v>1.5</v>
      </c>
      <c r="AC8" s="8">
        <f t="shared" si="0"/>
        <v>5.5</v>
      </c>
      <c r="AD8" s="8">
        <f t="shared" si="0"/>
        <v>2.5</v>
      </c>
      <c r="AE8" s="8">
        <f t="shared" si="0"/>
        <v>0</v>
      </c>
      <c r="AF8" s="8">
        <f t="shared" si="0"/>
        <v>0</v>
      </c>
      <c r="AG8" s="8">
        <f t="shared" si="0"/>
        <v>0</v>
      </c>
      <c r="AH8" s="8">
        <f>SUM(D8,F8,H8,J8, L8, N8, P8, R8, T8, V8,X8,Z8,AB8,AD8, AF8)</f>
        <v>4</v>
      </c>
      <c r="AI8" s="8">
        <f>AG8</f>
        <v>0</v>
      </c>
    </row>
    <row r="9" spans="1:35" ht="16.5" thickBot="1" x14ac:dyDescent="0.3">
      <c r="A9" s="6" t="s">
        <v>28</v>
      </c>
      <c r="B9" s="5" t="s">
        <v>12</v>
      </c>
      <c r="C9" s="5">
        <v>2</v>
      </c>
      <c r="D9" s="5">
        <v>0</v>
      </c>
      <c r="E9" s="5">
        <v>2</v>
      </c>
      <c r="F9" s="5">
        <v>0</v>
      </c>
      <c r="G9" s="5">
        <v>2</v>
      </c>
      <c r="H9" s="5">
        <v>0</v>
      </c>
      <c r="I9" s="5">
        <v>2</v>
      </c>
      <c r="J9" s="5">
        <v>0</v>
      </c>
      <c r="K9" s="5">
        <v>2</v>
      </c>
      <c r="L9" s="5">
        <v>0</v>
      </c>
      <c r="M9" s="5">
        <v>2</v>
      </c>
      <c r="N9" s="5">
        <v>0</v>
      </c>
      <c r="O9" s="5">
        <v>2</v>
      </c>
      <c r="P9" s="5">
        <v>0</v>
      </c>
      <c r="Q9" s="5">
        <v>2</v>
      </c>
      <c r="R9" s="5">
        <v>0</v>
      </c>
      <c r="S9" s="5">
        <v>2</v>
      </c>
      <c r="T9" s="5">
        <v>0</v>
      </c>
      <c r="U9" s="5">
        <v>2</v>
      </c>
      <c r="V9" s="5">
        <v>0</v>
      </c>
      <c r="W9" s="5">
        <v>2</v>
      </c>
      <c r="X9" s="5">
        <v>0</v>
      </c>
      <c r="Y9" s="5">
        <v>2</v>
      </c>
      <c r="Z9" s="5">
        <v>0</v>
      </c>
      <c r="AA9" s="5">
        <v>2</v>
      </c>
      <c r="AB9" s="5">
        <v>0.5</v>
      </c>
      <c r="AC9" s="5">
        <v>1.5</v>
      </c>
      <c r="AD9" s="5">
        <v>1</v>
      </c>
      <c r="AE9" s="5">
        <v>0</v>
      </c>
      <c r="AF9" s="5">
        <v>0</v>
      </c>
      <c r="AG9" s="5">
        <v>0</v>
      </c>
      <c r="AH9" s="8">
        <f>SUM(D9,F9,H9,J9, L9, N9, P9, R9, T9, V9,X9,Z9,AB9,AD9, AF9)</f>
        <v>1.5</v>
      </c>
      <c r="AI9" s="8">
        <f>AG9</f>
        <v>0</v>
      </c>
    </row>
    <row r="10" spans="1:35" ht="16.5" thickBot="1" x14ac:dyDescent="0.3">
      <c r="A10" s="6" t="s">
        <v>36</v>
      </c>
      <c r="B10" s="5" t="s">
        <v>33</v>
      </c>
      <c r="C10" s="5">
        <v>5</v>
      </c>
      <c r="D10" s="5">
        <v>0</v>
      </c>
      <c r="E10" s="5">
        <v>5</v>
      </c>
      <c r="F10" s="5">
        <v>0</v>
      </c>
      <c r="G10" s="5">
        <v>5</v>
      </c>
      <c r="H10" s="5">
        <v>0</v>
      </c>
      <c r="I10" s="5">
        <v>5</v>
      </c>
      <c r="J10" s="5">
        <v>0</v>
      </c>
      <c r="K10" s="5">
        <v>5</v>
      </c>
      <c r="L10" s="5">
        <v>0</v>
      </c>
      <c r="M10" s="5">
        <v>5</v>
      </c>
      <c r="N10" s="5">
        <v>0</v>
      </c>
      <c r="O10" s="5">
        <v>5</v>
      </c>
      <c r="P10" s="5">
        <v>0</v>
      </c>
      <c r="Q10" s="5">
        <v>5</v>
      </c>
      <c r="R10" s="5">
        <v>0</v>
      </c>
      <c r="S10" s="5">
        <v>5</v>
      </c>
      <c r="T10" s="5">
        <v>0</v>
      </c>
      <c r="U10" s="5">
        <v>5</v>
      </c>
      <c r="V10" s="5">
        <v>0</v>
      </c>
      <c r="W10" s="5">
        <v>5</v>
      </c>
      <c r="X10" s="5">
        <v>0</v>
      </c>
      <c r="Y10" s="5">
        <v>5</v>
      </c>
      <c r="Z10" s="5">
        <v>0</v>
      </c>
      <c r="AA10" s="5">
        <v>5</v>
      </c>
      <c r="AB10" s="5">
        <v>1</v>
      </c>
      <c r="AC10" s="5">
        <v>3</v>
      </c>
      <c r="AD10" s="5">
        <v>0.5</v>
      </c>
      <c r="AE10" s="5">
        <v>0</v>
      </c>
      <c r="AF10" s="5">
        <v>0</v>
      </c>
      <c r="AG10" s="5">
        <v>0</v>
      </c>
      <c r="AH10" s="8">
        <f>SUM(D10,F10,H10,J10, L10, N10, P10, R10, T10, V10,X10,Z10,AB10,AD10, AF10)</f>
        <v>1.5</v>
      </c>
      <c r="AI10" s="8">
        <f>AG10</f>
        <v>0</v>
      </c>
    </row>
    <row r="11" spans="1:35" ht="16.5" thickBot="1" x14ac:dyDescent="0.3">
      <c r="A11" s="6" t="s">
        <v>31</v>
      </c>
      <c r="B11" s="5" t="s">
        <v>12</v>
      </c>
      <c r="C11" s="5">
        <v>1</v>
      </c>
      <c r="D11" s="5">
        <v>0</v>
      </c>
      <c r="E11" s="5">
        <v>1</v>
      </c>
      <c r="F11" s="5">
        <v>0</v>
      </c>
      <c r="G11" s="5">
        <v>1</v>
      </c>
      <c r="H11" s="5">
        <v>0</v>
      </c>
      <c r="I11" s="5">
        <v>1</v>
      </c>
      <c r="J11" s="5">
        <v>0</v>
      </c>
      <c r="K11" s="5">
        <v>1</v>
      </c>
      <c r="L11" s="5">
        <v>0</v>
      </c>
      <c r="M11" s="5">
        <v>1</v>
      </c>
      <c r="N11" s="5">
        <v>0</v>
      </c>
      <c r="O11" s="5">
        <v>1</v>
      </c>
      <c r="P11" s="5">
        <v>0</v>
      </c>
      <c r="Q11" s="5">
        <v>1</v>
      </c>
      <c r="R11" s="5">
        <v>0</v>
      </c>
      <c r="S11" s="5">
        <v>1</v>
      </c>
      <c r="T11" s="5">
        <v>0</v>
      </c>
      <c r="U11" s="5">
        <v>1</v>
      </c>
      <c r="V11" s="5">
        <v>0</v>
      </c>
      <c r="W11" s="5">
        <v>1</v>
      </c>
      <c r="X11" s="5">
        <v>0</v>
      </c>
      <c r="Y11" s="5">
        <v>1</v>
      </c>
      <c r="Z11" s="5">
        <v>0</v>
      </c>
      <c r="AA11" s="5">
        <v>1</v>
      </c>
      <c r="AB11" s="5">
        <v>0</v>
      </c>
      <c r="AC11" s="5">
        <v>1</v>
      </c>
      <c r="AD11" s="5">
        <v>1</v>
      </c>
      <c r="AE11" s="5">
        <v>0</v>
      </c>
      <c r="AF11" s="5">
        <v>0</v>
      </c>
      <c r="AG11" s="5">
        <v>0</v>
      </c>
      <c r="AH11" s="8">
        <f>SUM(D11,F11,H11,J11, L11, N11, P11, R11, T11, V11,X11,Z11,AB11,AD11, AF11)</f>
        <v>1</v>
      </c>
      <c r="AI11" s="8">
        <f>AG11</f>
        <v>0</v>
      </c>
    </row>
    <row r="12" spans="1:35" ht="16.5" thickBot="1" x14ac:dyDescent="0.3">
      <c r="A12" s="6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8"/>
      <c r="AI12" s="8"/>
    </row>
    <row r="13" spans="1:35" ht="32.25" thickBot="1" x14ac:dyDescent="0.3">
      <c r="A13" s="7" t="s">
        <v>15</v>
      </c>
      <c r="B13" s="8"/>
      <c r="C13" s="8">
        <f>SUM(C14:C15)</f>
        <v>5</v>
      </c>
      <c r="D13" s="8">
        <f t="shared" ref="D13:AG13" si="1">SUM(D14:D15)</f>
        <v>1</v>
      </c>
      <c r="E13" s="8">
        <f t="shared" si="1"/>
        <v>0</v>
      </c>
      <c r="F13" s="8">
        <f t="shared" si="1"/>
        <v>0</v>
      </c>
      <c r="G13" s="8">
        <f t="shared" si="1"/>
        <v>0</v>
      </c>
      <c r="H13" s="8">
        <f t="shared" si="1"/>
        <v>0</v>
      </c>
      <c r="I13" s="8">
        <f t="shared" si="1"/>
        <v>0</v>
      </c>
      <c r="J13" s="8">
        <f t="shared" si="1"/>
        <v>0</v>
      </c>
      <c r="K13" s="8">
        <f t="shared" si="1"/>
        <v>0</v>
      </c>
      <c r="L13" s="8">
        <f t="shared" si="1"/>
        <v>0</v>
      </c>
      <c r="M13" s="8">
        <f t="shared" si="1"/>
        <v>0</v>
      </c>
      <c r="N13" s="8">
        <f t="shared" si="1"/>
        <v>0</v>
      </c>
      <c r="O13" s="8">
        <f t="shared" si="1"/>
        <v>0</v>
      </c>
      <c r="P13" s="8">
        <f t="shared" si="1"/>
        <v>0</v>
      </c>
      <c r="Q13" s="8">
        <f t="shared" si="1"/>
        <v>0</v>
      </c>
      <c r="R13" s="8">
        <f t="shared" si="1"/>
        <v>0</v>
      </c>
      <c r="S13" s="8">
        <f t="shared" si="1"/>
        <v>0</v>
      </c>
      <c r="T13" s="8">
        <f t="shared" si="1"/>
        <v>0</v>
      </c>
      <c r="U13" s="8">
        <f t="shared" si="1"/>
        <v>0</v>
      </c>
      <c r="V13" s="8">
        <f t="shared" si="1"/>
        <v>0</v>
      </c>
      <c r="W13" s="8">
        <f t="shared" si="1"/>
        <v>0</v>
      </c>
      <c r="X13" s="8">
        <f t="shared" si="1"/>
        <v>0</v>
      </c>
      <c r="Y13" s="8">
        <f t="shared" si="1"/>
        <v>0</v>
      </c>
      <c r="Z13" s="8">
        <f t="shared" si="1"/>
        <v>0</v>
      </c>
      <c r="AA13" s="8">
        <f t="shared" si="1"/>
        <v>0</v>
      </c>
      <c r="AB13" s="8">
        <f t="shared" si="1"/>
        <v>0</v>
      </c>
      <c r="AC13" s="8">
        <f t="shared" si="1"/>
        <v>0</v>
      </c>
      <c r="AD13" s="8">
        <f t="shared" si="1"/>
        <v>0</v>
      </c>
      <c r="AE13" s="8">
        <f t="shared" si="1"/>
        <v>0</v>
      </c>
      <c r="AF13" s="8">
        <f t="shared" si="1"/>
        <v>0</v>
      </c>
      <c r="AG13" s="8">
        <f t="shared" si="1"/>
        <v>0</v>
      </c>
      <c r="AH13" s="8">
        <f>SUM(D13,F13,H13,J13, L13, N13, P13, R13, T13, V13,X13,Z13,AB13,AD13, AF13)</f>
        <v>1</v>
      </c>
      <c r="AI13" s="8">
        <f>AG13</f>
        <v>0</v>
      </c>
    </row>
    <row r="14" spans="1:35" ht="16.5" thickBot="1" x14ac:dyDescent="0.3">
      <c r="A14" s="6" t="s">
        <v>20</v>
      </c>
      <c r="B14" s="5" t="s">
        <v>12</v>
      </c>
      <c r="C14" s="5">
        <v>2</v>
      </c>
      <c r="D14" s="5">
        <v>0.5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8">
        <f>SUM(D14,F14,H14,J14, L14, N14, P14, R14, T14, V14,X14,Z14,AB14,AD14, AF14)</f>
        <v>0.5</v>
      </c>
      <c r="AI14" s="8">
        <f>AG14</f>
        <v>0</v>
      </c>
    </row>
    <row r="15" spans="1:35" ht="16.5" thickBot="1" x14ac:dyDescent="0.3">
      <c r="A15" s="6" t="s">
        <v>21</v>
      </c>
      <c r="B15" s="5" t="s">
        <v>12</v>
      </c>
      <c r="C15" s="5">
        <v>3</v>
      </c>
      <c r="D15" s="5">
        <v>0.5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8">
        <f>SUM(D15,F15,H15,J15, L15, N15, P15, R15, T15, V15,X15,Z15,AB15,AD15, AF15)</f>
        <v>0.5</v>
      </c>
      <c r="AI15" s="8">
        <f>AG15</f>
        <v>0</v>
      </c>
    </row>
    <row r="16" spans="1:35" ht="16.5" thickBot="1" x14ac:dyDescent="0.3">
      <c r="A16" s="6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8"/>
      <c r="AI16" s="8"/>
    </row>
    <row r="17" spans="1:35" ht="32.25" thickBot="1" x14ac:dyDescent="0.3">
      <c r="A17" s="7" t="s">
        <v>16</v>
      </c>
      <c r="B17" s="8"/>
      <c r="C17" s="8">
        <f>SUM(C18:C26)</f>
        <v>15</v>
      </c>
      <c r="D17" s="8">
        <f t="shared" ref="D17:AF17" si="2">SUM(D18:D26)</f>
        <v>0</v>
      </c>
      <c r="E17" s="8">
        <f t="shared" si="2"/>
        <v>14.5</v>
      </c>
      <c r="F17" s="8">
        <f t="shared" si="2"/>
        <v>0.5</v>
      </c>
      <c r="G17" s="8">
        <f t="shared" si="2"/>
        <v>13.5</v>
      </c>
      <c r="H17" s="8">
        <f t="shared" si="2"/>
        <v>0.5</v>
      </c>
      <c r="I17" s="8">
        <f t="shared" si="2"/>
        <v>12</v>
      </c>
      <c r="J17" s="8">
        <f t="shared" si="2"/>
        <v>3</v>
      </c>
      <c r="K17" s="8">
        <f t="shared" si="2"/>
        <v>11</v>
      </c>
      <c r="L17" s="8">
        <f t="shared" si="2"/>
        <v>0</v>
      </c>
      <c r="M17" s="8">
        <f t="shared" si="2"/>
        <v>11</v>
      </c>
      <c r="N17" s="8">
        <f t="shared" si="2"/>
        <v>0</v>
      </c>
      <c r="O17" s="8">
        <f t="shared" si="2"/>
        <v>11</v>
      </c>
      <c r="P17" s="8">
        <f t="shared" si="2"/>
        <v>0</v>
      </c>
      <c r="Q17" s="8">
        <f t="shared" si="2"/>
        <v>11</v>
      </c>
      <c r="R17" s="8">
        <f t="shared" si="2"/>
        <v>0</v>
      </c>
      <c r="S17" s="8">
        <f t="shared" si="2"/>
        <v>11</v>
      </c>
      <c r="T17" s="8">
        <f t="shared" si="2"/>
        <v>0</v>
      </c>
      <c r="U17" s="8">
        <f t="shared" si="2"/>
        <v>11</v>
      </c>
      <c r="V17" s="8">
        <f t="shared" si="2"/>
        <v>0.5</v>
      </c>
      <c r="W17" s="8">
        <f t="shared" si="2"/>
        <v>9</v>
      </c>
      <c r="X17" s="8">
        <f t="shared" si="2"/>
        <v>0</v>
      </c>
      <c r="Y17" s="8">
        <f t="shared" si="2"/>
        <v>9</v>
      </c>
      <c r="Z17" s="8">
        <f t="shared" si="2"/>
        <v>1</v>
      </c>
      <c r="AA17" s="8">
        <f t="shared" si="2"/>
        <v>8</v>
      </c>
      <c r="AB17" s="8">
        <f t="shared" si="2"/>
        <v>7</v>
      </c>
      <c r="AC17" s="8">
        <f t="shared" si="2"/>
        <v>3</v>
      </c>
      <c r="AD17" s="8">
        <f t="shared" si="2"/>
        <v>4</v>
      </c>
      <c r="AE17" s="8">
        <f t="shared" si="2"/>
        <v>1</v>
      </c>
      <c r="AF17" s="8">
        <f t="shared" si="2"/>
        <v>1</v>
      </c>
      <c r="AG17" s="8">
        <f>SUM(AG18:AG26)</f>
        <v>1</v>
      </c>
      <c r="AH17" s="8">
        <f>SUM(D17,F17,H17,J17, L17, N17, P17, R17, T17, V17,X17,Z17,AB17,AD17, AF17)</f>
        <v>17.5</v>
      </c>
      <c r="AI17" s="8">
        <f>AG17</f>
        <v>1</v>
      </c>
    </row>
    <row r="18" spans="1:35" ht="16.5" thickBot="1" x14ac:dyDescent="0.3">
      <c r="A18" s="6" t="s">
        <v>17</v>
      </c>
      <c r="B18" s="5" t="s">
        <v>9</v>
      </c>
      <c r="C18" s="5">
        <v>2</v>
      </c>
      <c r="D18" s="5">
        <v>0</v>
      </c>
      <c r="E18" s="5">
        <v>2</v>
      </c>
      <c r="F18" s="5">
        <v>0</v>
      </c>
      <c r="G18" s="5">
        <v>2</v>
      </c>
      <c r="H18" s="5">
        <v>0</v>
      </c>
      <c r="I18" s="5">
        <v>1</v>
      </c>
      <c r="J18" s="5">
        <v>1</v>
      </c>
      <c r="K18" s="5">
        <v>1</v>
      </c>
      <c r="L18" s="5">
        <v>0</v>
      </c>
      <c r="M18" s="5">
        <v>1</v>
      </c>
      <c r="N18" s="5">
        <v>0</v>
      </c>
      <c r="O18" s="5">
        <v>1</v>
      </c>
      <c r="P18" s="5">
        <v>0</v>
      </c>
      <c r="Q18" s="5">
        <v>1</v>
      </c>
      <c r="R18" s="5">
        <v>0</v>
      </c>
      <c r="S18" s="5">
        <v>1</v>
      </c>
      <c r="T18" s="5">
        <v>0</v>
      </c>
      <c r="U18" s="5">
        <v>1</v>
      </c>
      <c r="V18" s="5">
        <v>0</v>
      </c>
      <c r="W18" s="5">
        <v>1</v>
      </c>
      <c r="X18" s="5">
        <v>0</v>
      </c>
      <c r="Y18" s="5">
        <v>1</v>
      </c>
      <c r="Z18" s="5">
        <v>0</v>
      </c>
      <c r="AA18" s="5">
        <v>1</v>
      </c>
      <c r="AB18" s="5">
        <v>1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8">
        <f>SUM(D18,F18,H18,J18, L18, N18, P18, R18, T18, V18,X18,Z18,AB18,AD18, AF18)</f>
        <v>2</v>
      </c>
      <c r="AI18" s="8">
        <f>AG18</f>
        <v>0</v>
      </c>
    </row>
    <row r="19" spans="1:35" ht="16.5" thickBot="1" x14ac:dyDescent="0.3">
      <c r="A19" s="6" t="s">
        <v>18</v>
      </c>
      <c r="B19" s="5" t="s">
        <v>12</v>
      </c>
      <c r="C19" s="5">
        <v>1</v>
      </c>
      <c r="D19" s="5">
        <v>0</v>
      </c>
      <c r="E19" s="5">
        <v>1</v>
      </c>
      <c r="F19" s="5">
        <v>0.5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8">
        <f>SUM(D19,F19,H19,J19, L19, N19, P19, R19, T19, V19,X19,Z19,AB19,AD19, AF19)</f>
        <v>0.5</v>
      </c>
      <c r="AI19" s="8">
        <f>AG19</f>
        <v>0</v>
      </c>
    </row>
    <row r="20" spans="1:35" ht="16.5" thickBot="1" x14ac:dyDescent="0.3">
      <c r="A20" s="6" t="s">
        <v>19</v>
      </c>
      <c r="B20" s="5" t="s">
        <v>12</v>
      </c>
      <c r="C20" s="5">
        <v>1</v>
      </c>
      <c r="D20" s="5">
        <v>0</v>
      </c>
      <c r="E20" s="5">
        <v>0.5</v>
      </c>
      <c r="F20" s="5">
        <v>0</v>
      </c>
      <c r="G20" s="5">
        <v>0.5</v>
      </c>
      <c r="H20" s="5">
        <v>0.5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8">
        <f>SUM(D20,F20,H20,J20, L20, N20, P20, R20, T20, V20,X20,Z20,AB20,AD20, AF20)</f>
        <v>0.5</v>
      </c>
      <c r="AI20" s="8">
        <f>AG20</f>
        <v>0</v>
      </c>
    </row>
    <row r="21" spans="1:35" ht="16.5" thickBot="1" x14ac:dyDescent="0.3">
      <c r="A21" s="6" t="s">
        <v>23</v>
      </c>
      <c r="B21" s="5" t="s">
        <v>9</v>
      </c>
      <c r="C21" s="5">
        <v>2</v>
      </c>
      <c r="D21" s="5">
        <v>0</v>
      </c>
      <c r="E21" s="5">
        <v>2</v>
      </c>
      <c r="F21" s="5">
        <v>0</v>
      </c>
      <c r="G21" s="5">
        <v>2</v>
      </c>
      <c r="H21" s="5">
        <v>0</v>
      </c>
      <c r="I21" s="5">
        <v>2</v>
      </c>
      <c r="J21" s="5">
        <v>2</v>
      </c>
      <c r="K21" s="5">
        <v>1</v>
      </c>
      <c r="L21" s="5">
        <v>0</v>
      </c>
      <c r="M21" s="5">
        <v>1</v>
      </c>
      <c r="N21" s="5">
        <v>0</v>
      </c>
      <c r="O21" s="5">
        <v>1</v>
      </c>
      <c r="P21" s="5">
        <v>0</v>
      </c>
      <c r="Q21" s="5">
        <v>1</v>
      </c>
      <c r="R21" s="5">
        <v>0</v>
      </c>
      <c r="S21" s="5">
        <v>1</v>
      </c>
      <c r="T21" s="5">
        <v>0</v>
      </c>
      <c r="U21" s="5">
        <v>1</v>
      </c>
      <c r="V21" s="5">
        <v>0</v>
      </c>
      <c r="W21" s="5">
        <v>1</v>
      </c>
      <c r="X21" s="5">
        <v>0</v>
      </c>
      <c r="Y21" s="5">
        <v>1</v>
      </c>
      <c r="Z21" s="5">
        <v>0</v>
      </c>
      <c r="AA21" s="5">
        <v>1</v>
      </c>
      <c r="AB21" s="5">
        <v>1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8">
        <f>SUM(D21,F21,H21,J21, L21, N21, P21, R21, T21, V21,X21,Z21,AB21,AD21, AF21)</f>
        <v>3</v>
      </c>
      <c r="AI21" s="8">
        <f>AG21</f>
        <v>0</v>
      </c>
    </row>
    <row r="22" spans="1:35" ht="16.5" thickBot="1" x14ac:dyDescent="0.3">
      <c r="A22" s="6" t="s">
        <v>25</v>
      </c>
      <c r="B22" s="5" t="s">
        <v>8</v>
      </c>
      <c r="C22" s="5">
        <v>2</v>
      </c>
      <c r="D22" s="5">
        <v>0</v>
      </c>
      <c r="E22" s="5">
        <v>2</v>
      </c>
      <c r="F22" s="5">
        <v>0</v>
      </c>
      <c r="G22" s="5">
        <v>2</v>
      </c>
      <c r="H22" s="5">
        <v>0</v>
      </c>
      <c r="I22" s="5">
        <v>2</v>
      </c>
      <c r="J22" s="5">
        <v>0</v>
      </c>
      <c r="K22" s="5">
        <v>2</v>
      </c>
      <c r="L22" s="5">
        <v>0</v>
      </c>
      <c r="M22" s="5">
        <v>2</v>
      </c>
      <c r="N22" s="5">
        <v>0</v>
      </c>
      <c r="O22" s="5">
        <v>2</v>
      </c>
      <c r="P22" s="5">
        <v>0</v>
      </c>
      <c r="Q22" s="5">
        <v>2</v>
      </c>
      <c r="R22" s="5">
        <v>0</v>
      </c>
      <c r="S22" s="5">
        <v>2</v>
      </c>
      <c r="T22" s="5">
        <v>0</v>
      </c>
      <c r="U22" s="5">
        <v>2</v>
      </c>
      <c r="V22" s="5">
        <v>0</v>
      </c>
      <c r="W22" s="5">
        <v>2</v>
      </c>
      <c r="X22" s="5">
        <v>0</v>
      </c>
      <c r="Y22" s="5">
        <v>2</v>
      </c>
      <c r="Z22" s="5">
        <v>0</v>
      </c>
      <c r="AA22" s="5">
        <v>2</v>
      </c>
      <c r="AB22" s="5">
        <v>2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  <c r="AH22" s="8">
        <f>SUM(D22,F22,H22,J22, L22, N22, P22, R22, T22, V22,X22,Z22,AB22,AD22, AF22)</f>
        <v>4</v>
      </c>
      <c r="AI22" s="8">
        <f>AG22</f>
        <v>1</v>
      </c>
    </row>
    <row r="23" spans="1:35" ht="16.5" thickBot="1" x14ac:dyDescent="0.3">
      <c r="A23" s="6" t="s">
        <v>24</v>
      </c>
      <c r="B23" s="5" t="s">
        <v>8</v>
      </c>
      <c r="C23" s="5">
        <v>1</v>
      </c>
      <c r="D23" s="5">
        <v>0</v>
      </c>
      <c r="E23" s="5">
        <v>1</v>
      </c>
      <c r="F23" s="5">
        <v>0</v>
      </c>
      <c r="G23" s="5">
        <v>1</v>
      </c>
      <c r="H23" s="5">
        <v>0</v>
      </c>
      <c r="I23" s="5">
        <v>1</v>
      </c>
      <c r="J23" s="5">
        <v>0</v>
      </c>
      <c r="K23" s="5">
        <v>1</v>
      </c>
      <c r="L23" s="5">
        <v>0</v>
      </c>
      <c r="M23" s="5">
        <v>1</v>
      </c>
      <c r="N23" s="5">
        <v>0</v>
      </c>
      <c r="O23" s="5">
        <v>1</v>
      </c>
      <c r="P23" s="5">
        <v>0</v>
      </c>
      <c r="Q23" s="5">
        <v>1</v>
      </c>
      <c r="R23" s="5">
        <v>0</v>
      </c>
      <c r="S23" s="5">
        <v>1</v>
      </c>
      <c r="T23" s="5">
        <v>0</v>
      </c>
      <c r="U23" s="5">
        <v>1</v>
      </c>
      <c r="V23" s="5">
        <v>0</v>
      </c>
      <c r="W23" s="5">
        <v>1</v>
      </c>
      <c r="X23" s="5">
        <v>0</v>
      </c>
      <c r="Y23" s="5">
        <v>1</v>
      </c>
      <c r="Z23" s="5">
        <v>0</v>
      </c>
      <c r="AA23" s="5">
        <v>1</v>
      </c>
      <c r="AB23" s="5">
        <v>1</v>
      </c>
      <c r="AC23" s="5">
        <v>2</v>
      </c>
      <c r="AD23" s="5">
        <v>3</v>
      </c>
      <c r="AE23" s="5">
        <v>0</v>
      </c>
      <c r="AF23" s="5">
        <v>0</v>
      </c>
      <c r="AG23" s="5">
        <v>0</v>
      </c>
      <c r="AH23" s="8">
        <f>SUM(D23,F23,H23,J23, L23, N23, P23, R23, T23, V23,X23,Z23,AB23,AD23, AF23)</f>
        <v>4</v>
      </c>
      <c r="AI23" s="8">
        <f>AG23</f>
        <v>0</v>
      </c>
    </row>
    <row r="24" spans="1:35" ht="16.5" thickBot="1" x14ac:dyDescent="0.3">
      <c r="A24" s="6" t="s">
        <v>27</v>
      </c>
      <c r="B24" s="5" t="s">
        <v>12</v>
      </c>
      <c r="C24" s="5">
        <v>2</v>
      </c>
      <c r="D24" s="5">
        <v>0</v>
      </c>
      <c r="E24" s="5">
        <v>2</v>
      </c>
      <c r="F24" s="5">
        <v>0</v>
      </c>
      <c r="G24" s="5">
        <v>2</v>
      </c>
      <c r="H24" s="5">
        <v>0</v>
      </c>
      <c r="I24" s="5">
        <v>2</v>
      </c>
      <c r="J24" s="5">
        <v>0</v>
      </c>
      <c r="K24" s="5">
        <v>2</v>
      </c>
      <c r="L24" s="5">
        <v>0</v>
      </c>
      <c r="M24" s="5">
        <v>2</v>
      </c>
      <c r="N24" s="5">
        <v>0</v>
      </c>
      <c r="O24" s="5">
        <v>2</v>
      </c>
      <c r="P24" s="5">
        <v>0</v>
      </c>
      <c r="Q24" s="5">
        <v>2</v>
      </c>
      <c r="R24" s="5">
        <v>0</v>
      </c>
      <c r="S24" s="5">
        <v>2</v>
      </c>
      <c r="T24" s="5">
        <v>0</v>
      </c>
      <c r="U24" s="5">
        <v>2</v>
      </c>
      <c r="V24" s="5">
        <v>0</v>
      </c>
      <c r="W24" s="5">
        <v>2</v>
      </c>
      <c r="X24" s="5">
        <v>0</v>
      </c>
      <c r="Y24" s="5">
        <v>2</v>
      </c>
      <c r="Z24" s="5">
        <v>0</v>
      </c>
      <c r="AA24" s="5">
        <v>2</v>
      </c>
      <c r="AB24" s="5">
        <v>1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8">
        <f>SUM(D24,F24,H24,J24, L24, N24, P24, R24, T24, V24,X24,Z24,AB24,AD24, AF24)</f>
        <v>1</v>
      </c>
      <c r="AI24" s="8">
        <f>AG24</f>
        <v>0</v>
      </c>
    </row>
    <row r="25" spans="1:35" ht="16.5" thickBot="1" x14ac:dyDescent="0.3">
      <c r="A25" s="6" t="s">
        <v>26</v>
      </c>
      <c r="B25" s="5" t="s">
        <v>8</v>
      </c>
      <c r="C25" s="5">
        <v>2</v>
      </c>
      <c r="D25" s="5">
        <v>0</v>
      </c>
      <c r="E25" s="5">
        <v>2</v>
      </c>
      <c r="F25" s="5">
        <v>0</v>
      </c>
      <c r="G25" s="5">
        <v>2</v>
      </c>
      <c r="H25" s="5">
        <v>0</v>
      </c>
      <c r="I25" s="5">
        <v>2</v>
      </c>
      <c r="J25" s="5">
        <v>0</v>
      </c>
      <c r="K25" s="5">
        <v>2</v>
      </c>
      <c r="L25" s="5">
        <v>0</v>
      </c>
      <c r="M25" s="5">
        <v>2</v>
      </c>
      <c r="N25" s="5">
        <v>0</v>
      </c>
      <c r="O25" s="5">
        <v>2</v>
      </c>
      <c r="P25" s="5">
        <v>0</v>
      </c>
      <c r="Q25" s="5">
        <v>2</v>
      </c>
      <c r="R25" s="5">
        <v>0</v>
      </c>
      <c r="S25" s="5">
        <v>2</v>
      </c>
      <c r="T25" s="5">
        <v>0</v>
      </c>
      <c r="U25" s="5">
        <v>2</v>
      </c>
      <c r="V25" s="5">
        <v>0</v>
      </c>
      <c r="W25" s="5">
        <v>2</v>
      </c>
      <c r="X25" s="5">
        <v>0</v>
      </c>
      <c r="Y25" s="5">
        <v>2</v>
      </c>
      <c r="Z25" s="5">
        <v>1</v>
      </c>
      <c r="AA25" s="5">
        <v>1</v>
      </c>
      <c r="AB25" s="5">
        <v>1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8">
        <f>SUM(D25,F25,H25,J25, L25, N25, P25, R25, T25, V25,X25,Z25,AB25,AD25, AF25)</f>
        <v>2</v>
      </c>
      <c r="AI25" s="8">
        <f>AG25</f>
        <v>0</v>
      </c>
    </row>
    <row r="26" spans="1:35" ht="16.5" thickBot="1" x14ac:dyDescent="0.3">
      <c r="A26" s="6" t="s">
        <v>34</v>
      </c>
      <c r="B26" s="5" t="s">
        <v>33</v>
      </c>
      <c r="C26" s="5">
        <v>2</v>
      </c>
      <c r="D26" s="5">
        <v>0</v>
      </c>
      <c r="E26" s="5">
        <v>2</v>
      </c>
      <c r="F26" s="5">
        <v>0</v>
      </c>
      <c r="G26" s="5">
        <v>2</v>
      </c>
      <c r="H26" s="5">
        <v>0</v>
      </c>
      <c r="I26" s="5">
        <v>2</v>
      </c>
      <c r="J26" s="5">
        <v>0</v>
      </c>
      <c r="K26" s="5">
        <v>2</v>
      </c>
      <c r="L26" s="5">
        <v>0</v>
      </c>
      <c r="M26" s="5">
        <v>2</v>
      </c>
      <c r="N26" s="5">
        <v>0</v>
      </c>
      <c r="O26" s="5">
        <v>2</v>
      </c>
      <c r="P26" s="5">
        <v>0</v>
      </c>
      <c r="Q26" s="5">
        <v>2</v>
      </c>
      <c r="R26" s="5">
        <v>0</v>
      </c>
      <c r="S26" s="5">
        <v>2</v>
      </c>
      <c r="T26" s="5">
        <v>0</v>
      </c>
      <c r="U26" s="5">
        <v>2</v>
      </c>
      <c r="V26" s="5">
        <v>0.5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8">
        <f>SUM(D26,F26,H26,J26, L26, N26, P26, R26, T26, V26,X26,Z26,AB26,AD26, AF26)</f>
        <v>0.5</v>
      </c>
      <c r="AI26" s="8">
        <f>AG26</f>
        <v>0</v>
      </c>
    </row>
    <row r="27" spans="1:35" ht="16.5" thickBot="1" x14ac:dyDescent="0.3">
      <c r="A27" s="6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8"/>
      <c r="AI27" s="8"/>
    </row>
    <row r="28" spans="1:35" ht="16.5" thickBot="1" x14ac:dyDescent="0.3">
      <c r="A28" s="7" t="s">
        <v>29</v>
      </c>
      <c r="B28" s="8"/>
      <c r="C28" s="8">
        <f>SUM(C29)</f>
        <v>1</v>
      </c>
      <c r="D28" s="8">
        <f t="shared" ref="D28:AG28" si="3">SUM(D29)</f>
        <v>0</v>
      </c>
      <c r="E28" s="8">
        <f t="shared" si="3"/>
        <v>1</v>
      </c>
      <c r="F28" s="8">
        <f t="shared" si="3"/>
        <v>0</v>
      </c>
      <c r="G28" s="8">
        <f t="shared" si="3"/>
        <v>1</v>
      </c>
      <c r="H28" s="8">
        <f t="shared" si="3"/>
        <v>0</v>
      </c>
      <c r="I28" s="8">
        <f t="shared" si="3"/>
        <v>1</v>
      </c>
      <c r="J28" s="8">
        <f t="shared" si="3"/>
        <v>0</v>
      </c>
      <c r="K28" s="8">
        <f t="shared" si="3"/>
        <v>1</v>
      </c>
      <c r="L28" s="8">
        <f t="shared" si="3"/>
        <v>0</v>
      </c>
      <c r="M28" s="8">
        <f t="shared" si="3"/>
        <v>1</v>
      </c>
      <c r="N28" s="8">
        <f t="shared" si="3"/>
        <v>0</v>
      </c>
      <c r="O28" s="8">
        <f t="shared" si="3"/>
        <v>1</v>
      </c>
      <c r="P28" s="8">
        <f t="shared" si="3"/>
        <v>0</v>
      </c>
      <c r="Q28" s="8">
        <f t="shared" si="3"/>
        <v>1</v>
      </c>
      <c r="R28" s="8">
        <f t="shared" si="3"/>
        <v>0</v>
      </c>
      <c r="S28" s="8">
        <f t="shared" si="3"/>
        <v>1</v>
      </c>
      <c r="T28" s="8">
        <f t="shared" si="3"/>
        <v>0</v>
      </c>
      <c r="U28" s="8">
        <f t="shared" si="3"/>
        <v>1</v>
      </c>
      <c r="V28" s="8">
        <f t="shared" si="3"/>
        <v>0</v>
      </c>
      <c r="W28" s="8">
        <f t="shared" si="3"/>
        <v>1</v>
      </c>
      <c r="X28" s="8">
        <f t="shared" si="3"/>
        <v>0</v>
      </c>
      <c r="Y28" s="8">
        <f t="shared" si="3"/>
        <v>1</v>
      </c>
      <c r="Z28" s="8">
        <f t="shared" si="3"/>
        <v>0</v>
      </c>
      <c r="AA28" s="8">
        <f t="shared" si="3"/>
        <v>1</v>
      </c>
      <c r="AB28" s="8">
        <f t="shared" si="3"/>
        <v>0</v>
      </c>
      <c r="AC28" s="8">
        <f t="shared" si="3"/>
        <v>1</v>
      </c>
      <c r="AD28" s="8">
        <f t="shared" si="3"/>
        <v>1</v>
      </c>
      <c r="AE28" s="8">
        <f t="shared" si="3"/>
        <v>0</v>
      </c>
      <c r="AF28" s="8">
        <f t="shared" si="3"/>
        <v>0</v>
      </c>
      <c r="AG28" s="8">
        <f t="shared" si="3"/>
        <v>0</v>
      </c>
      <c r="AH28" s="8">
        <f>SUM(D28,F28,H28,J28, L28, N28, P28, R28, T28, V28,X28,Z28,AB28,AD28, AF28)</f>
        <v>1</v>
      </c>
      <c r="AI28" s="8">
        <f>AG28</f>
        <v>0</v>
      </c>
    </row>
    <row r="29" spans="1:35" ht="16.5" thickBot="1" x14ac:dyDescent="0.3">
      <c r="A29" s="6" t="s">
        <v>30</v>
      </c>
      <c r="B29" s="5" t="s">
        <v>12</v>
      </c>
      <c r="C29" s="5">
        <v>1</v>
      </c>
      <c r="D29" s="5">
        <v>0</v>
      </c>
      <c r="E29" s="5">
        <v>1</v>
      </c>
      <c r="F29" s="5">
        <v>0</v>
      </c>
      <c r="G29" s="5">
        <v>1</v>
      </c>
      <c r="H29" s="5">
        <v>0</v>
      </c>
      <c r="I29" s="5">
        <v>1</v>
      </c>
      <c r="J29" s="5">
        <v>0</v>
      </c>
      <c r="K29" s="5">
        <v>1</v>
      </c>
      <c r="L29" s="5">
        <v>0</v>
      </c>
      <c r="M29" s="5">
        <v>1</v>
      </c>
      <c r="N29" s="5">
        <v>0</v>
      </c>
      <c r="O29" s="5">
        <v>1</v>
      </c>
      <c r="P29" s="5">
        <v>0</v>
      </c>
      <c r="Q29" s="5">
        <v>1</v>
      </c>
      <c r="R29" s="5">
        <v>0</v>
      </c>
      <c r="S29" s="5">
        <v>1</v>
      </c>
      <c r="T29" s="5">
        <v>0</v>
      </c>
      <c r="U29" s="5">
        <v>1</v>
      </c>
      <c r="V29" s="5">
        <v>0</v>
      </c>
      <c r="W29" s="5">
        <v>1</v>
      </c>
      <c r="X29" s="5">
        <v>0</v>
      </c>
      <c r="Y29" s="5">
        <v>1</v>
      </c>
      <c r="Z29" s="5">
        <v>0</v>
      </c>
      <c r="AA29" s="5">
        <v>1</v>
      </c>
      <c r="AB29" s="5">
        <v>0</v>
      </c>
      <c r="AC29" s="5">
        <v>1</v>
      </c>
      <c r="AD29" s="5">
        <v>1</v>
      </c>
      <c r="AE29" s="5">
        <v>0</v>
      </c>
      <c r="AF29" s="5">
        <v>0</v>
      </c>
      <c r="AG29" s="5">
        <v>0</v>
      </c>
      <c r="AH29" s="8">
        <f>SUM(D29,F29,H29,J29, L29, N29, P29, R29, T29, V29,X29,Z29,AB29,AD29, AF29)</f>
        <v>1</v>
      </c>
      <c r="AI29" s="8">
        <f>AG29</f>
        <v>0</v>
      </c>
    </row>
    <row r="30" spans="1:35" ht="16.5" thickBot="1" x14ac:dyDescent="0.3">
      <c r="A30" s="6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8"/>
      <c r="AI30" s="8"/>
    </row>
    <row r="31" spans="1:35" ht="16.5" thickBot="1" x14ac:dyDescent="0.3">
      <c r="A31" s="7" t="s">
        <v>6</v>
      </c>
      <c r="B31" s="8"/>
      <c r="C31" s="8">
        <f>SUM(C32:C33)</f>
        <v>4</v>
      </c>
      <c r="D31" s="8">
        <f t="shared" ref="D31:AG31" si="4">SUM(D32:D33)</f>
        <v>0</v>
      </c>
      <c r="E31" s="8">
        <f t="shared" si="4"/>
        <v>4</v>
      </c>
      <c r="F31" s="8">
        <f t="shared" si="4"/>
        <v>0</v>
      </c>
      <c r="G31" s="8">
        <f t="shared" si="4"/>
        <v>4</v>
      </c>
      <c r="H31" s="8">
        <f t="shared" si="4"/>
        <v>0</v>
      </c>
      <c r="I31" s="8">
        <f t="shared" si="4"/>
        <v>4</v>
      </c>
      <c r="J31" s="8">
        <f t="shared" si="4"/>
        <v>0</v>
      </c>
      <c r="K31" s="8">
        <f t="shared" si="4"/>
        <v>4</v>
      </c>
      <c r="L31" s="8">
        <f t="shared" si="4"/>
        <v>0</v>
      </c>
      <c r="M31" s="8">
        <f t="shared" si="4"/>
        <v>4</v>
      </c>
      <c r="N31" s="8">
        <f t="shared" si="4"/>
        <v>0</v>
      </c>
      <c r="O31" s="8">
        <f t="shared" si="4"/>
        <v>4</v>
      </c>
      <c r="P31" s="8">
        <f t="shared" si="4"/>
        <v>0</v>
      </c>
      <c r="Q31" s="8">
        <f t="shared" si="4"/>
        <v>4</v>
      </c>
      <c r="R31" s="8">
        <f t="shared" si="4"/>
        <v>0</v>
      </c>
      <c r="S31" s="8">
        <f t="shared" si="4"/>
        <v>4</v>
      </c>
      <c r="T31" s="8">
        <f t="shared" si="4"/>
        <v>0</v>
      </c>
      <c r="U31" s="8">
        <f t="shared" si="4"/>
        <v>4</v>
      </c>
      <c r="V31" s="8">
        <f t="shared" si="4"/>
        <v>1</v>
      </c>
      <c r="W31" s="8">
        <f t="shared" si="4"/>
        <v>2</v>
      </c>
      <c r="X31" s="8">
        <f t="shared" si="4"/>
        <v>0</v>
      </c>
      <c r="Y31" s="8">
        <f t="shared" si="4"/>
        <v>2</v>
      </c>
      <c r="Z31" s="8">
        <f t="shared" si="4"/>
        <v>0</v>
      </c>
      <c r="AA31" s="8">
        <f t="shared" si="4"/>
        <v>2</v>
      </c>
      <c r="AB31" s="8">
        <f t="shared" si="4"/>
        <v>0</v>
      </c>
      <c r="AC31" s="8">
        <f t="shared" si="4"/>
        <v>2</v>
      </c>
      <c r="AD31" s="8">
        <f t="shared" si="4"/>
        <v>1</v>
      </c>
      <c r="AE31" s="8">
        <f t="shared" si="4"/>
        <v>0</v>
      </c>
      <c r="AF31" s="8">
        <f t="shared" si="4"/>
        <v>0</v>
      </c>
      <c r="AG31" s="8">
        <f t="shared" si="4"/>
        <v>0</v>
      </c>
      <c r="AH31" s="8">
        <f>SUM(D31,F31,H31,J31, L31, N31, P31, R31, T31, V31,X31,Z31,AB31,AD31, AF31)</f>
        <v>2</v>
      </c>
      <c r="AI31" s="8">
        <f>AG31</f>
        <v>0</v>
      </c>
    </row>
    <row r="32" spans="1:35" ht="16.5" thickBot="1" x14ac:dyDescent="0.3">
      <c r="A32" s="6" t="s">
        <v>38</v>
      </c>
      <c r="B32" s="5" t="s">
        <v>9</v>
      </c>
      <c r="C32" s="5">
        <v>2</v>
      </c>
      <c r="D32" s="5">
        <v>0</v>
      </c>
      <c r="E32" s="5">
        <v>2</v>
      </c>
      <c r="F32" s="5">
        <v>0</v>
      </c>
      <c r="G32" s="5">
        <v>2</v>
      </c>
      <c r="H32" s="5">
        <v>0</v>
      </c>
      <c r="I32" s="5">
        <v>2</v>
      </c>
      <c r="J32" s="5">
        <v>0</v>
      </c>
      <c r="K32" s="5">
        <v>2</v>
      </c>
      <c r="L32" s="5">
        <v>0</v>
      </c>
      <c r="M32" s="5">
        <v>2</v>
      </c>
      <c r="N32" s="5">
        <v>0</v>
      </c>
      <c r="O32" s="5">
        <v>2</v>
      </c>
      <c r="P32" s="5">
        <v>0</v>
      </c>
      <c r="Q32" s="5">
        <v>2</v>
      </c>
      <c r="R32" s="5">
        <v>0</v>
      </c>
      <c r="S32" s="5">
        <v>2</v>
      </c>
      <c r="T32" s="5">
        <v>0</v>
      </c>
      <c r="U32" s="5">
        <v>2</v>
      </c>
      <c r="V32" s="5">
        <v>1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8">
        <f>SUM(D32,F32,H32,J32, L32, N32, P32, R32, T32, V32,X32,Z32,AB32,AD32, AF32)</f>
        <v>1</v>
      </c>
      <c r="AI32" s="8">
        <f>AG32</f>
        <v>0</v>
      </c>
    </row>
    <row r="33" spans="1:35" ht="16.5" thickBot="1" x14ac:dyDescent="0.3">
      <c r="A33" s="6" t="s">
        <v>39</v>
      </c>
      <c r="B33" s="5" t="s">
        <v>8</v>
      </c>
      <c r="C33" s="5">
        <v>2</v>
      </c>
      <c r="D33" s="5">
        <v>0</v>
      </c>
      <c r="E33" s="5">
        <v>2</v>
      </c>
      <c r="F33" s="5">
        <v>0</v>
      </c>
      <c r="G33" s="5">
        <v>2</v>
      </c>
      <c r="H33" s="5">
        <v>0</v>
      </c>
      <c r="I33" s="5">
        <v>2</v>
      </c>
      <c r="J33" s="5">
        <v>0</v>
      </c>
      <c r="K33" s="5">
        <v>2</v>
      </c>
      <c r="L33" s="5">
        <v>0</v>
      </c>
      <c r="M33" s="5">
        <v>2</v>
      </c>
      <c r="N33" s="5">
        <v>0</v>
      </c>
      <c r="O33" s="5">
        <v>2</v>
      </c>
      <c r="P33" s="5">
        <v>0</v>
      </c>
      <c r="Q33" s="5">
        <v>2</v>
      </c>
      <c r="R33" s="5">
        <v>0</v>
      </c>
      <c r="S33" s="5">
        <v>2</v>
      </c>
      <c r="T33" s="5">
        <v>0</v>
      </c>
      <c r="U33" s="5">
        <v>2</v>
      </c>
      <c r="V33" s="5">
        <v>0</v>
      </c>
      <c r="W33" s="5">
        <v>2</v>
      </c>
      <c r="X33" s="5">
        <v>0</v>
      </c>
      <c r="Y33" s="5">
        <v>2</v>
      </c>
      <c r="Z33" s="5">
        <v>0</v>
      </c>
      <c r="AA33" s="5">
        <v>2</v>
      </c>
      <c r="AB33" s="5">
        <v>0</v>
      </c>
      <c r="AC33" s="5">
        <v>2</v>
      </c>
      <c r="AD33" s="5">
        <v>1</v>
      </c>
      <c r="AE33" s="5">
        <v>0</v>
      </c>
      <c r="AF33" s="5">
        <v>0</v>
      </c>
      <c r="AG33" s="5">
        <v>0</v>
      </c>
      <c r="AH33" s="8">
        <f>SUM(D33,F33,H33,J33, L33, N33, P33, R33, T33, V33,X33,Z33,AB33,AD33, AF33)</f>
        <v>1</v>
      </c>
      <c r="AI33" s="8">
        <f>AG33</f>
        <v>0</v>
      </c>
    </row>
    <row r="34" spans="1:35" ht="16.5" thickBot="1" x14ac:dyDescent="0.3">
      <c r="A34" s="6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8"/>
      <c r="AI34" s="8"/>
    </row>
    <row r="35" spans="1:35" ht="16.5" thickBot="1" x14ac:dyDescent="0.3">
      <c r="A35" s="7" t="s">
        <v>35</v>
      </c>
      <c r="B35" s="8"/>
      <c r="C35" s="8">
        <f>SUM(C36)</f>
        <v>1</v>
      </c>
      <c r="D35" s="8">
        <f t="shared" ref="D35:AG35" si="5">SUM(D36)</f>
        <v>0</v>
      </c>
      <c r="E35" s="8">
        <f t="shared" si="5"/>
        <v>1</v>
      </c>
      <c r="F35" s="8">
        <f t="shared" si="5"/>
        <v>0</v>
      </c>
      <c r="G35" s="8">
        <f t="shared" si="5"/>
        <v>1</v>
      </c>
      <c r="H35" s="8">
        <f t="shared" si="5"/>
        <v>0</v>
      </c>
      <c r="I35" s="8">
        <f t="shared" si="5"/>
        <v>1</v>
      </c>
      <c r="J35" s="8">
        <f t="shared" si="5"/>
        <v>0</v>
      </c>
      <c r="K35" s="8">
        <f t="shared" si="5"/>
        <v>1</v>
      </c>
      <c r="L35" s="8">
        <f t="shared" si="5"/>
        <v>0</v>
      </c>
      <c r="M35" s="8">
        <f t="shared" si="5"/>
        <v>1</v>
      </c>
      <c r="N35" s="8">
        <f t="shared" si="5"/>
        <v>0</v>
      </c>
      <c r="O35" s="8">
        <f t="shared" si="5"/>
        <v>1</v>
      </c>
      <c r="P35" s="8">
        <f t="shared" si="5"/>
        <v>0</v>
      </c>
      <c r="Q35" s="8">
        <f t="shared" si="5"/>
        <v>1</v>
      </c>
      <c r="R35" s="8">
        <f t="shared" si="5"/>
        <v>0</v>
      </c>
      <c r="S35" s="8">
        <f t="shared" si="5"/>
        <v>1</v>
      </c>
      <c r="T35" s="8">
        <f t="shared" si="5"/>
        <v>0</v>
      </c>
      <c r="U35" s="8">
        <f t="shared" si="5"/>
        <v>1</v>
      </c>
      <c r="V35" s="8">
        <f t="shared" si="5"/>
        <v>0</v>
      </c>
      <c r="W35" s="8">
        <f t="shared" si="5"/>
        <v>1</v>
      </c>
      <c r="X35" s="8">
        <f t="shared" si="5"/>
        <v>0</v>
      </c>
      <c r="Y35" s="8">
        <f t="shared" si="5"/>
        <v>1</v>
      </c>
      <c r="Z35" s="8">
        <f t="shared" si="5"/>
        <v>0</v>
      </c>
      <c r="AA35" s="8">
        <f t="shared" si="5"/>
        <v>1</v>
      </c>
      <c r="AB35" s="8">
        <f t="shared" si="5"/>
        <v>3</v>
      </c>
      <c r="AC35" s="8">
        <f t="shared" si="5"/>
        <v>0</v>
      </c>
      <c r="AD35" s="8">
        <f t="shared" si="5"/>
        <v>0</v>
      </c>
      <c r="AE35" s="8">
        <f t="shared" si="5"/>
        <v>0</v>
      </c>
      <c r="AF35" s="8">
        <f t="shared" si="5"/>
        <v>0</v>
      </c>
      <c r="AG35" s="8">
        <f t="shared" si="5"/>
        <v>0</v>
      </c>
      <c r="AH35" s="8">
        <f>SUM(D35,F35,H35,J35, L35, N35, P35, R35, T35, V35,X35,Z35,AB35,AD35, AF35)</f>
        <v>3</v>
      </c>
      <c r="AI35" s="8">
        <f>AG35</f>
        <v>0</v>
      </c>
    </row>
    <row r="36" spans="1:35" ht="16.5" thickBot="1" x14ac:dyDescent="0.3">
      <c r="A36" s="6" t="s">
        <v>43</v>
      </c>
      <c r="B36" s="5" t="s">
        <v>33</v>
      </c>
      <c r="C36" s="5">
        <v>1</v>
      </c>
      <c r="D36" s="5">
        <v>0</v>
      </c>
      <c r="E36" s="5">
        <v>1</v>
      </c>
      <c r="F36" s="5">
        <v>0</v>
      </c>
      <c r="G36" s="5">
        <v>1</v>
      </c>
      <c r="H36" s="5">
        <v>0</v>
      </c>
      <c r="I36" s="5">
        <v>1</v>
      </c>
      <c r="J36" s="5">
        <v>0</v>
      </c>
      <c r="K36" s="5">
        <v>1</v>
      </c>
      <c r="L36" s="5">
        <v>0</v>
      </c>
      <c r="M36" s="5">
        <v>1</v>
      </c>
      <c r="N36" s="5">
        <v>0</v>
      </c>
      <c r="O36" s="5">
        <v>1</v>
      </c>
      <c r="P36" s="5">
        <v>0</v>
      </c>
      <c r="Q36" s="5">
        <v>1</v>
      </c>
      <c r="R36" s="5">
        <v>0</v>
      </c>
      <c r="S36" s="5">
        <v>1</v>
      </c>
      <c r="T36" s="5">
        <v>0</v>
      </c>
      <c r="U36" s="5">
        <v>1</v>
      </c>
      <c r="V36" s="5">
        <v>0</v>
      </c>
      <c r="W36" s="5">
        <v>1</v>
      </c>
      <c r="X36" s="5">
        <v>0</v>
      </c>
      <c r="Y36" s="5">
        <v>1</v>
      </c>
      <c r="Z36" s="5">
        <v>0</v>
      </c>
      <c r="AA36" s="5">
        <v>1</v>
      </c>
      <c r="AB36" s="8">
        <v>3</v>
      </c>
      <c r="AC36" s="8">
        <v>0</v>
      </c>
      <c r="AD36" s="5">
        <v>0</v>
      </c>
      <c r="AE36" s="5">
        <v>0</v>
      </c>
      <c r="AF36" s="5">
        <v>0</v>
      </c>
      <c r="AG36" s="5">
        <v>0</v>
      </c>
      <c r="AH36" s="8">
        <f>SUM(D36,F36,H36,J36, L36, N36, P36, R36, T36, V36,X36,Z36,AB36,AD36, AF36)</f>
        <v>3</v>
      </c>
      <c r="AI36" s="8">
        <f>AG36</f>
        <v>0</v>
      </c>
    </row>
    <row r="37" spans="1:35" ht="16.5" thickBot="1" x14ac:dyDescent="0.3">
      <c r="A37" s="6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8"/>
      <c r="AI37" s="8"/>
    </row>
    <row r="38" spans="1:35" ht="16.5" thickBot="1" x14ac:dyDescent="0.3">
      <c r="A38" s="7" t="s">
        <v>37</v>
      </c>
      <c r="B38" s="8"/>
      <c r="C38" s="8">
        <f>SUM(C39)</f>
        <v>3</v>
      </c>
      <c r="D38" s="8">
        <f t="shared" ref="D38:AG38" si="6">SUM(D39)</f>
        <v>0</v>
      </c>
      <c r="E38" s="8">
        <f t="shared" si="6"/>
        <v>3</v>
      </c>
      <c r="F38" s="8">
        <f t="shared" si="6"/>
        <v>0</v>
      </c>
      <c r="G38" s="8">
        <f t="shared" si="6"/>
        <v>3</v>
      </c>
      <c r="H38" s="8">
        <f t="shared" si="6"/>
        <v>0</v>
      </c>
      <c r="I38" s="8">
        <f t="shared" si="6"/>
        <v>3</v>
      </c>
      <c r="J38" s="8">
        <f t="shared" si="6"/>
        <v>0</v>
      </c>
      <c r="K38" s="8">
        <f t="shared" si="6"/>
        <v>3</v>
      </c>
      <c r="L38" s="8">
        <f t="shared" si="6"/>
        <v>0</v>
      </c>
      <c r="M38" s="8">
        <f t="shared" si="6"/>
        <v>3</v>
      </c>
      <c r="N38" s="8">
        <f t="shared" si="6"/>
        <v>0</v>
      </c>
      <c r="O38" s="8">
        <f t="shared" si="6"/>
        <v>3</v>
      </c>
      <c r="P38" s="8">
        <f t="shared" si="6"/>
        <v>0</v>
      </c>
      <c r="Q38" s="8">
        <f t="shared" si="6"/>
        <v>3</v>
      </c>
      <c r="R38" s="8">
        <f t="shared" si="6"/>
        <v>0</v>
      </c>
      <c r="S38" s="8">
        <f t="shared" si="6"/>
        <v>3</v>
      </c>
      <c r="T38" s="8">
        <f t="shared" si="6"/>
        <v>0</v>
      </c>
      <c r="U38" s="8">
        <f t="shared" si="6"/>
        <v>3</v>
      </c>
      <c r="V38" s="8">
        <f t="shared" si="6"/>
        <v>0</v>
      </c>
      <c r="W38" s="8">
        <f t="shared" si="6"/>
        <v>3</v>
      </c>
      <c r="X38" s="8">
        <f t="shared" si="6"/>
        <v>0</v>
      </c>
      <c r="Y38" s="8">
        <f t="shared" si="6"/>
        <v>3</v>
      </c>
      <c r="Z38" s="8">
        <f t="shared" si="6"/>
        <v>0</v>
      </c>
      <c r="AA38" s="8">
        <f t="shared" si="6"/>
        <v>3</v>
      </c>
      <c r="AB38" s="8">
        <f t="shared" si="6"/>
        <v>0</v>
      </c>
      <c r="AC38" s="8">
        <f t="shared" si="6"/>
        <v>3</v>
      </c>
      <c r="AD38" s="8">
        <f t="shared" si="6"/>
        <v>1.5</v>
      </c>
      <c r="AE38" s="8">
        <f t="shared" si="6"/>
        <v>0</v>
      </c>
      <c r="AF38" s="8">
        <f t="shared" si="6"/>
        <v>0</v>
      </c>
      <c r="AG38" s="8">
        <f t="shared" si="6"/>
        <v>0</v>
      </c>
      <c r="AH38" s="8">
        <f>SUM(D38,F38,H38,J38, L38, N38, P38, R38, T38, V38,X38,Z38,AB38,AD38, AF38)</f>
        <v>1.5</v>
      </c>
      <c r="AI38" s="8">
        <f>AG38</f>
        <v>0</v>
      </c>
    </row>
    <row r="39" spans="1:35" ht="16.5" thickBot="1" x14ac:dyDescent="0.3">
      <c r="A39" s="6" t="s">
        <v>40</v>
      </c>
      <c r="B39" s="5" t="s">
        <v>33</v>
      </c>
      <c r="C39" s="5">
        <v>3</v>
      </c>
      <c r="D39" s="5">
        <v>0</v>
      </c>
      <c r="E39" s="5">
        <v>3</v>
      </c>
      <c r="F39" s="5">
        <v>0</v>
      </c>
      <c r="G39" s="5">
        <v>3</v>
      </c>
      <c r="H39" s="5">
        <v>0</v>
      </c>
      <c r="I39" s="5">
        <v>3</v>
      </c>
      <c r="J39" s="5">
        <v>0</v>
      </c>
      <c r="K39" s="5">
        <v>3</v>
      </c>
      <c r="L39" s="5">
        <v>0</v>
      </c>
      <c r="M39" s="5">
        <v>3</v>
      </c>
      <c r="N39" s="5">
        <v>0</v>
      </c>
      <c r="O39" s="5">
        <v>3</v>
      </c>
      <c r="P39" s="5">
        <v>0</v>
      </c>
      <c r="Q39" s="5">
        <v>3</v>
      </c>
      <c r="R39" s="5">
        <v>0</v>
      </c>
      <c r="S39" s="5">
        <v>3</v>
      </c>
      <c r="T39" s="5">
        <v>0</v>
      </c>
      <c r="U39" s="5">
        <v>3</v>
      </c>
      <c r="V39" s="5">
        <v>0</v>
      </c>
      <c r="W39" s="5">
        <v>3</v>
      </c>
      <c r="X39" s="5">
        <v>0</v>
      </c>
      <c r="Y39" s="5">
        <v>3</v>
      </c>
      <c r="Z39" s="5">
        <v>0</v>
      </c>
      <c r="AA39" s="5">
        <v>3</v>
      </c>
      <c r="AB39" s="5">
        <v>0</v>
      </c>
      <c r="AC39" s="5">
        <v>3</v>
      </c>
      <c r="AD39" s="5">
        <v>1.5</v>
      </c>
      <c r="AE39" s="5">
        <v>0</v>
      </c>
      <c r="AF39" s="5">
        <v>0</v>
      </c>
      <c r="AG39" s="5">
        <v>0</v>
      </c>
      <c r="AH39" s="8">
        <f>SUM(D39,F39,H39,J39, L39, N39, P39, R39, T39, V39,X39,Z39,AB39,AD39, AF39)</f>
        <v>1.5</v>
      </c>
      <c r="AI39" s="8">
        <f>AG39</f>
        <v>0</v>
      </c>
    </row>
    <row r="40" spans="1:35" ht="16.5" thickBot="1" x14ac:dyDescent="0.3">
      <c r="A40" s="6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8"/>
      <c r="AI40" s="8"/>
    </row>
    <row r="41" spans="1:35" ht="16.5" thickBot="1" x14ac:dyDescent="0.3">
      <c r="A41" s="7" t="s">
        <v>7</v>
      </c>
      <c r="B41" s="8"/>
      <c r="C41" s="8">
        <f>SUM(C42:C43)</f>
        <v>2</v>
      </c>
      <c r="D41" s="8">
        <f t="shared" ref="D41:AG41" si="7">SUM(D42:D43)</f>
        <v>0</v>
      </c>
      <c r="E41" s="8">
        <f t="shared" si="7"/>
        <v>2</v>
      </c>
      <c r="F41" s="8">
        <f t="shared" si="7"/>
        <v>0</v>
      </c>
      <c r="G41" s="8">
        <f t="shared" si="7"/>
        <v>2</v>
      </c>
      <c r="H41" s="8">
        <f t="shared" si="7"/>
        <v>0</v>
      </c>
      <c r="I41" s="8">
        <f t="shared" si="7"/>
        <v>2</v>
      </c>
      <c r="J41" s="8">
        <f t="shared" si="7"/>
        <v>0</v>
      </c>
      <c r="K41" s="8">
        <f t="shared" si="7"/>
        <v>2</v>
      </c>
      <c r="L41" s="8">
        <f t="shared" si="7"/>
        <v>0</v>
      </c>
      <c r="M41" s="8">
        <f t="shared" si="7"/>
        <v>2</v>
      </c>
      <c r="N41" s="8">
        <f t="shared" si="7"/>
        <v>0</v>
      </c>
      <c r="O41" s="8">
        <f t="shared" si="7"/>
        <v>2</v>
      </c>
      <c r="P41" s="8">
        <f t="shared" si="7"/>
        <v>0</v>
      </c>
      <c r="Q41" s="8">
        <f t="shared" si="7"/>
        <v>2</v>
      </c>
      <c r="R41" s="8">
        <f t="shared" si="7"/>
        <v>0</v>
      </c>
      <c r="S41" s="8">
        <f t="shared" si="7"/>
        <v>2</v>
      </c>
      <c r="T41" s="8">
        <f t="shared" si="7"/>
        <v>0</v>
      </c>
      <c r="U41" s="8">
        <f t="shared" si="7"/>
        <v>2</v>
      </c>
      <c r="V41" s="8">
        <f t="shared" si="7"/>
        <v>0</v>
      </c>
      <c r="W41" s="8">
        <f t="shared" si="7"/>
        <v>2</v>
      </c>
      <c r="X41" s="8">
        <f t="shared" si="7"/>
        <v>0</v>
      </c>
      <c r="Y41" s="8">
        <f t="shared" si="7"/>
        <v>2</v>
      </c>
      <c r="Z41" s="8">
        <f t="shared" si="7"/>
        <v>0</v>
      </c>
      <c r="AA41" s="8">
        <f t="shared" si="7"/>
        <v>2</v>
      </c>
      <c r="AB41" s="8">
        <f t="shared" si="7"/>
        <v>0</v>
      </c>
      <c r="AC41" s="8">
        <f t="shared" si="7"/>
        <v>2</v>
      </c>
      <c r="AD41" s="8">
        <f t="shared" si="7"/>
        <v>0</v>
      </c>
      <c r="AE41" s="8">
        <f t="shared" si="7"/>
        <v>2</v>
      </c>
      <c r="AF41" s="8">
        <f t="shared" si="7"/>
        <v>2.5</v>
      </c>
      <c r="AG41" s="8">
        <f t="shared" si="7"/>
        <v>0</v>
      </c>
      <c r="AH41" s="8">
        <f>SUM(D41,F41,H41,J41, L41, N41, P41, R41, T41, V41,X41,Z41,AB41,AD41, AF41)</f>
        <v>2.5</v>
      </c>
      <c r="AI41" s="8">
        <f>AG41</f>
        <v>0</v>
      </c>
    </row>
    <row r="42" spans="1:35" ht="16.5" thickBot="1" x14ac:dyDescent="0.3">
      <c r="A42" s="6" t="s">
        <v>41</v>
      </c>
      <c r="B42" s="5" t="s">
        <v>9</v>
      </c>
      <c r="C42" s="5">
        <v>1.5</v>
      </c>
      <c r="D42" s="5">
        <v>0</v>
      </c>
      <c r="E42" s="5">
        <f>C42-D42</f>
        <v>1.5</v>
      </c>
      <c r="F42" s="5">
        <v>0</v>
      </c>
      <c r="G42" s="5">
        <f>E42-F42</f>
        <v>1.5</v>
      </c>
      <c r="H42" s="5">
        <v>0</v>
      </c>
      <c r="I42" s="5">
        <f>G42-H42</f>
        <v>1.5</v>
      </c>
      <c r="J42" s="5">
        <v>0</v>
      </c>
      <c r="K42" s="5">
        <f>I42-J42</f>
        <v>1.5</v>
      </c>
      <c r="L42" s="5">
        <v>0</v>
      </c>
      <c r="M42" s="5">
        <f>K42-L42</f>
        <v>1.5</v>
      </c>
      <c r="N42" s="5">
        <v>0</v>
      </c>
      <c r="O42" s="5">
        <f>M42-N42</f>
        <v>1.5</v>
      </c>
      <c r="P42" s="5">
        <v>0</v>
      </c>
      <c r="Q42" s="5">
        <f>O42-P42</f>
        <v>1.5</v>
      </c>
      <c r="R42" s="5">
        <v>0</v>
      </c>
      <c r="S42" s="5">
        <f>Q42-R42</f>
        <v>1.5</v>
      </c>
      <c r="T42" s="5">
        <v>0</v>
      </c>
      <c r="U42" s="5">
        <f>S42-T42</f>
        <v>1.5</v>
      </c>
      <c r="V42" s="5">
        <v>0</v>
      </c>
      <c r="W42" s="5">
        <f>U42-V42</f>
        <v>1.5</v>
      </c>
      <c r="X42" s="5">
        <v>0</v>
      </c>
      <c r="Y42" s="5">
        <f>W42-X42</f>
        <v>1.5</v>
      </c>
      <c r="Z42" s="5">
        <v>0</v>
      </c>
      <c r="AA42" s="5">
        <f>Y42-Z42</f>
        <v>1.5</v>
      </c>
      <c r="AB42" s="5">
        <v>0</v>
      </c>
      <c r="AC42" s="5">
        <f>AA42-AB42</f>
        <v>1.5</v>
      </c>
      <c r="AD42" s="5">
        <v>0</v>
      </c>
      <c r="AE42" s="5">
        <f>AC42-AD42</f>
        <v>1.5</v>
      </c>
      <c r="AF42" s="5">
        <v>2</v>
      </c>
      <c r="AG42" s="5">
        <v>0</v>
      </c>
      <c r="AH42" s="8">
        <f>SUM(D42,F42,H42,J42, L42, N42, P42, R42, T42, V42,X42,Z42,AB42,AD42, AF42)</f>
        <v>2</v>
      </c>
      <c r="AI42" s="8">
        <f>AG42</f>
        <v>0</v>
      </c>
    </row>
    <row r="43" spans="1:35" ht="16.5" thickBot="1" x14ac:dyDescent="0.3">
      <c r="A43" s="6" t="s">
        <v>42</v>
      </c>
      <c r="B43" s="5" t="s">
        <v>9</v>
      </c>
      <c r="C43" s="5">
        <v>0.5</v>
      </c>
      <c r="D43" s="5">
        <v>0</v>
      </c>
      <c r="E43" s="5">
        <v>0.5</v>
      </c>
      <c r="F43" s="5">
        <v>0</v>
      </c>
      <c r="G43" s="5">
        <v>0.5</v>
      </c>
      <c r="H43" s="5">
        <v>0</v>
      </c>
      <c r="I43" s="5">
        <v>0.5</v>
      </c>
      <c r="J43" s="5">
        <v>0</v>
      </c>
      <c r="K43" s="5">
        <v>0.5</v>
      </c>
      <c r="L43" s="5">
        <v>0</v>
      </c>
      <c r="M43" s="5">
        <v>0.5</v>
      </c>
      <c r="N43" s="5">
        <v>0</v>
      </c>
      <c r="O43" s="5">
        <v>0.5</v>
      </c>
      <c r="P43" s="5">
        <v>0</v>
      </c>
      <c r="Q43" s="5">
        <v>0.5</v>
      </c>
      <c r="R43" s="5">
        <v>0</v>
      </c>
      <c r="S43" s="5">
        <v>0.5</v>
      </c>
      <c r="T43" s="5">
        <v>0</v>
      </c>
      <c r="U43" s="5">
        <v>0.5</v>
      </c>
      <c r="V43" s="5">
        <v>0</v>
      </c>
      <c r="W43" s="5">
        <v>0.5</v>
      </c>
      <c r="X43" s="5">
        <v>0</v>
      </c>
      <c r="Y43" s="5">
        <v>0.5</v>
      </c>
      <c r="Z43" s="5">
        <v>0</v>
      </c>
      <c r="AA43" s="5">
        <v>0.5</v>
      </c>
      <c r="AB43" s="5">
        <v>0</v>
      </c>
      <c r="AC43" s="5">
        <v>0.5</v>
      </c>
      <c r="AD43" s="5">
        <v>0</v>
      </c>
      <c r="AE43" s="5">
        <v>0.5</v>
      </c>
      <c r="AF43" s="5">
        <v>0.5</v>
      </c>
      <c r="AG43" s="5">
        <v>0</v>
      </c>
      <c r="AH43" s="8">
        <f>SUM(D43,F43,H43,J43, L43, N43, P43, R43, T43, V43,X43,Z43,AB43,AD43, AF43)</f>
        <v>0.5</v>
      </c>
      <c r="AI43" s="8">
        <f>AG43</f>
        <v>0</v>
      </c>
    </row>
    <row r="44" spans="1:35" ht="16.5" thickBot="1" x14ac:dyDescent="0.3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ht="16.5" thickBot="1" x14ac:dyDescent="0.3">
      <c r="A45" s="13" t="s">
        <v>3</v>
      </c>
      <c r="B45" s="14"/>
      <c r="C45" s="5">
        <f>SUM(C4,C8,C13,C17,C28,C31,C35,C38,C41)</f>
        <v>43</v>
      </c>
      <c r="D45" s="5">
        <f t="shared" ref="D45:AI45" si="8">SUM(D4,D8,D13,D17,D28,D31,D35,D38,D41)</f>
        <v>1</v>
      </c>
      <c r="E45" s="5">
        <f t="shared" si="8"/>
        <v>37.5</v>
      </c>
      <c r="F45" s="5">
        <f t="shared" si="8"/>
        <v>0.5</v>
      </c>
      <c r="G45" s="5">
        <f t="shared" si="8"/>
        <v>36.5</v>
      </c>
      <c r="H45" s="5">
        <f t="shared" si="8"/>
        <v>1</v>
      </c>
      <c r="I45" s="5">
        <f t="shared" si="8"/>
        <v>33</v>
      </c>
      <c r="J45" s="5">
        <f t="shared" si="8"/>
        <v>4</v>
      </c>
      <c r="K45" s="5">
        <f t="shared" si="8"/>
        <v>30</v>
      </c>
      <c r="L45" s="5">
        <f t="shared" si="8"/>
        <v>0</v>
      </c>
      <c r="M45" s="5">
        <f t="shared" si="8"/>
        <v>30</v>
      </c>
      <c r="N45" s="5">
        <f t="shared" si="8"/>
        <v>0</v>
      </c>
      <c r="O45" s="5">
        <f t="shared" si="8"/>
        <v>30</v>
      </c>
      <c r="P45" s="5">
        <f t="shared" si="8"/>
        <v>0</v>
      </c>
      <c r="Q45" s="5">
        <f t="shared" si="8"/>
        <v>30</v>
      </c>
      <c r="R45" s="5">
        <f t="shared" si="8"/>
        <v>0</v>
      </c>
      <c r="S45" s="5">
        <f t="shared" si="8"/>
        <v>30</v>
      </c>
      <c r="T45" s="5">
        <f t="shared" si="8"/>
        <v>0</v>
      </c>
      <c r="U45" s="5">
        <f t="shared" si="8"/>
        <v>30</v>
      </c>
      <c r="V45" s="5">
        <f t="shared" si="8"/>
        <v>1.5</v>
      </c>
      <c r="W45" s="5">
        <f t="shared" si="8"/>
        <v>26</v>
      </c>
      <c r="X45" s="5">
        <f t="shared" si="8"/>
        <v>0</v>
      </c>
      <c r="Y45" s="5">
        <f t="shared" si="8"/>
        <v>26</v>
      </c>
      <c r="Z45" s="5">
        <f t="shared" si="8"/>
        <v>1</v>
      </c>
      <c r="AA45" s="5">
        <f t="shared" si="8"/>
        <v>25</v>
      </c>
      <c r="AB45" s="5">
        <f t="shared" si="8"/>
        <v>11.5</v>
      </c>
      <c r="AC45" s="5">
        <f t="shared" si="8"/>
        <v>16.5</v>
      </c>
      <c r="AD45" s="5">
        <f t="shared" si="8"/>
        <v>10</v>
      </c>
      <c r="AE45" s="5">
        <f t="shared" si="8"/>
        <v>3</v>
      </c>
      <c r="AF45" s="5">
        <f t="shared" si="8"/>
        <v>3.5</v>
      </c>
      <c r="AG45" s="5">
        <f t="shared" si="8"/>
        <v>1</v>
      </c>
      <c r="AH45" s="5">
        <f t="shared" si="8"/>
        <v>34</v>
      </c>
      <c r="AI45" s="5">
        <f t="shared" si="8"/>
        <v>1</v>
      </c>
    </row>
  </sheetData>
  <mergeCells count="22">
    <mergeCell ref="C1:C2"/>
    <mergeCell ref="D1:AG1"/>
    <mergeCell ref="D2:AG2"/>
    <mergeCell ref="AH1:AI1"/>
    <mergeCell ref="AH2:AI2"/>
    <mergeCell ref="AH3:AI3"/>
    <mergeCell ref="A45:B45"/>
    <mergeCell ref="H3:I3"/>
    <mergeCell ref="J3:K3"/>
    <mergeCell ref="L3:M3"/>
    <mergeCell ref="N3:O3"/>
    <mergeCell ref="P3:Q3"/>
    <mergeCell ref="R3:S3"/>
    <mergeCell ref="AD3:AE3"/>
    <mergeCell ref="X3:Y3"/>
    <mergeCell ref="Z3:AA3"/>
    <mergeCell ref="AB3:AC3"/>
    <mergeCell ref="T3:U3"/>
    <mergeCell ref="V3:W3"/>
    <mergeCell ref="AF3:AG3"/>
    <mergeCell ref="D3:E3"/>
    <mergeCell ref="F3:G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M13" sqref="M13"/>
    </sheetView>
  </sheetViews>
  <sheetFormatPr defaultRowHeight="15" x14ac:dyDescent="0.25"/>
  <sheetData>
    <row r="1" spans="1:2" x14ac:dyDescent="0.25">
      <c r="A1" t="s">
        <v>10</v>
      </c>
      <c r="B1" t="s">
        <v>11</v>
      </c>
    </row>
    <row r="2" spans="1:2" x14ac:dyDescent="0.25">
      <c r="A2">
        <v>0</v>
      </c>
      <c r="B2">
        <f>'Sprint Backlog'!C45</f>
        <v>43</v>
      </c>
    </row>
    <row r="3" spans="1:2" x14ac:dyDescent="0.25">
      <c r="A3">
        <v>1</v>
      </c>
      <c r="B3">
        <f>'Sprint Backlog'!E45</f>
        <v>37.5</v>
      </c>
    </row>
    <row r="4" spans="1:2" x14ac:dyDescent="0.25">
      <c r="A4">
        <v>2</v>
      </c>
      <c r="B4">
        <f>'Sprint Backlog'!G45</f>
        <v>36.5</v>
      </c>
    </row>
    <row r="5" spans="1:2" x14ac:dyDescent="0.25">
      <c r="A5">
        <v>3</v>
      </c>
      <c r="B5">
        <f>'Sprint Backlog'!I45</f>
        <v>33</v>
      </c>
    </row>
    <row r="6" spans="1:2" x14ac:dyDescent="0.25">
      <c r="A6">
        <v>4</v>
      </c>
      <c r="B6">
        <f>'Sprint Backlog'!K45</f>
        <v>30</v>
      </c>
    </row>
    <row r="7" spans="1:2" x14ac:dyDescent="0.25">
      <c r="A7">
        <v>5</v>
      </c>
      <c r="B7">
        <f>'Sprint Backlog'!M45</f>
        <v>30</v>
      </c>
    </row>
    <row r="8" spans="1:2" x14ac:dyDescent="0.25">
      <c r="A8">
        <v>6</v>
      </c>
      <c r="B8">
        <f>'Sprint Backlog'!O45</f>
        <v>30</v>
      </c>
    </row>
    <row r="9" spans="1:2" x14ac:dyDescent="0.25">
      <c r="A9">
        <v>7</v>
      </c>
      <c r="B9">
        <f>'Sprint Backlog'!Q45</f>
        <v>30</v>
      </c>
    </row>
    <row r="10" spans="1:2" x14ac:dyDescent="0.25">
      <c r="A10">
        <v>8</v>
      </c>
      <c r="B10">
        <f>'Sprint Backlog'!S45</f>
        <v>30</v>
      </c>
    </row>
    <row r="11" spans="1:2" x14ac:dyDescent="0.25">
      <c r="A11">
        <v>9</v>
      </c>
      <c r="B11">
        <f>'Sprint Backlog'!U45</f>
        <v>30</v>
      </c>
    </row>
    <row r="12" spans="1:2" x14ac:dyDescent="0.25">
      <c r="A12">
        <v>10</v>
      </c>
      <c r="B12">
        <f>'Sprint Backlog'!W45</f>
        <v>26</v>
      </c>
    </row>
    <row r="13" spans="1:2" x14ac:dyDescent="0.25">
      <c r="A13">
        <v>11</v>
      </c>
      <c r="B13">
        <f>'Sprint Backlog'!Y45</f>
        <v>26</v>
      </c>
    </row>
    <row r="14" spans="1:2" x14ac:dyDescent="0.25">
      <c r="A14">
        <v>12</v>
      </c>
      <c r="B14">
        <f>'Sprint Backlog'!AA45</f>
        <v>25</v>
      </c>
    </row>
    <row r="15" spans="1:2" x14ac:dyDescent="0.25">
      <c r="A15">
        <v>13</v>
      </c>
      <c r="B15">
        <f>'Sprint Backlog'!AC45</f>
        <v>16.5</v>
      </c>
    </row>
    <row r="16" spans="1:2" x14ac:dyDescent="0.25">
      <c r="A16">
        <v>14</v>
      </c>
      <c r="B16">
        <f>'Sprint Backlog'!AE45</f>
        <v>3</v>
      </c>
    </row>
    <row r="17" spans="1:2" x14ac:dyDescent="0.25">
      <c r="A17">
        <v>15</v>
      </c>
      <c r="B17">
        <f>'Sprint Backlog'!AG45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Backlog</vt:lpstr>
      <vt:lpstr>Burndown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Langford</dc:creator>
  <cp:lastModifiedBy>Marie Langford</cp:lastModifiedBy>
  <dcterms:created xsi:type="dcterms:W3CDTF">2017-04-01T01:19:32Z</dcterms:created>
  <dcterms:modified xsi:type="dcterms:W3CDTF">2017-04-17T13:21:27Z</dcterms:modified>
</cp:coreProperties>
</file>