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2.xml" ContentType="application/vnd.openxmlformats-officedocument.drawingml.chart+xml"/>
  <Override PartName="/xl/charts/chart8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luster" sheetId="1" state="visible" r:id="rId3"/>
    <sheet name="laptop" sheetId="2" state="visible" r:id="rId4"/>
    <sheet name="laptop_new" sheetId="3" state="visible" r:id="rId5"/>
    <sheet name="cluster_new" sheetId="4" state="visible" r:id="rId6"/>
    <sheet name="clusterLAST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<sst xmlns="http://schemas.openxmlformats.org/spreadsheetml/2006/main" count="39" uniqueCount="13">
  <si>
    <t xml:space="preserve">число процессов</t>
  </si>
  <si>
    <t xml:space="preserve">время, с</t>
  </si>
  <si>
    <t xml:space="preserve">ускорение, раз</t>
  </si>
  <si>
    <t xml:space="preserve">эффективность, %</t>
  </si>
  <si>
    <t xml:space="preserve">Запуск производился на кластере</t>
  </si>
  <si>
    <t xml:space="preserve">Размер задачи Nx=Ny=Nz = 1200</t>
  </si>
  <si>
    <t xml:space="preserve">compclass</t>
  </si>
  <si>
    <t xml:space="preserve">Nx=Ny=Nz = 1200</t>
  </si>
  <si>
    <t xml:space="preserve">Запуск производился на ПК</t>
  </si>
  <si>
    <t xml:space="preserve">Размер задачи Nx=Ny=Nz = 600</t>
  </si>
  <si>
    <t xml:space="preserve">Кластер сломался.</t>
  </si>
  <si>
    <t xml:space="preserve">на 16 процессах </t>
  </si>
  <si>
    <t xml:space="preserve">повторно запустить не удалось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</si>
</sst>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80008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Время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cluster!$B$1</c:f>
              <c:strCache>
                <c:ptCount val="1"/>
                <c:pt idx="0">
                  <c:v>время, с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cluster!$A$2:$A$6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cluster!$B$2:$B$6</c:f>
              <c:numCache>
                <c:formatCode>General</c:formatCode>
                <c:ptCount val="5"/>
                <c:pt idx="0">
                  <c:v>66</c:v>
                </c:pt>
                <c:pt idx="1">
                  <c:v>43</c:v>
                </c:pt>
                <c:pt idx="2">
                  <c:v>32.9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1732999"/>
        <c:axId val="26486201"/>
      </c:lineChart>
      <c:catAx>
        <c:axId val="3173299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6486201"/>
        <c:crosses val="autoZero"/>
        <c:auto val="1"/>
        <c:lblAlgn val="ctr"/>
        <c:lblOffset val="100"/>
        <c:noMultiLvlLbl val="0"/>
      </c:catAx>
      <c:valAx>
        <c:axId val="264862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17329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Время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cluster_new!$B$1</c:f>
              <c:strCache>
                <c:ptCount val="1"/>
                <c:pt idx="0">
                  <c:v>время, с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cluster_new!$A$2:$A$4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cluster_new!$B$2:$B$4</c:f>
              <c:numCache>
                <c:formatCode>General</c:formatCode>
                <c:ptCount val="3"/>
                <c:pt idx="0">
                  <c:v>47.024</c:v>
                </c:pt>
                <c:pt idx="1">
                  <c:v>24.787</c:v>
                </c:pt>
                <c:pt idx="2">
                  <c:v>12.31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7180509"/>
        <c:axId val="50248440"/>
      </c:lineChart>
      <c:catAx>
        <c:axId val="8718050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0248440"/>
        <c:crosses val="autoZero"/>
        <c:auto val="1"/>
        <c:lblAlgn val="ctr"/>
        <c:lblOffset val="100"/>
        <c:noMultiLvlLbl val="0"/>
      </c:catAx>
      <c:valAx>
        <c:axId val="502484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71805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ускорение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3021132272372"/>
          <c:y val="0.229704606486263"/>
          <c:w val="0.72006261414036"/>
          <c:h val="0.459615781863251"/>
        </c:manualLayout>
      </c:layout>
      <c:lineChart>
        <c:grouping val="standard"/>
        <c:varyColors val="0"/>
        <c:ser>
          <c:idx val="0"/>
          <c:order val="0"/>
          <c:tx>
            <c:strRef>
              <c:f>cluster_new!$D$1</c:f>
              <c:strCache>
                <c:ptCount val="1"/>
                <c:pt idx="0">
                  <c:v>ускорение, раз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cluster_new!$C$2:$C$4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cluster_new!$D$2:$D$4</c:f>
              <c:numCache>
                <c:formatCode>0.00</c:formatCode>
                <c:ptCount val="3"/>
                <c:pt idx="0">
                  <c:v>1</c:v>
                </c:pt>
                <c:pt idx="1">
                  <c:v>1.89712349215314</c:v>
                </c:pt>
                <c:pt idx="2">
                  <c:v>3.8199837530463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1653279"/>
        <c:axId val="84217485"/>
      </c:lineChart>
      <c:catAx>
        <c:axId val="6165327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4217485"/>
        <c:crosses val="autoZero"/>
        <c:auto val="1"/>
        <c:lblAlgn val="ctr"/>
        <c:lblOffset val="100"/>
        <c:noMultiLvlLbl val="0"/>
      </c:catAx>
      <c:valAx>
        <c:axId val="842174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ускорение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16532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Эффективность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cluster_new!$F$1</c:f>
              <c:strCache>
                <c:ptCount val="1"/>
                <c:pt idx="0">
                  <c:v>эффективность,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cluster_new!$E$2:$E$4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cluster_new!$F$2:$F$4</c:f>
              <c:numCache>
                <c:formatCode>0.00</c:formatCode>
                <c:ptCount val="3"/>
                <c:pt idx="0">
                  <c:v>100</c:v>
                </c:pt>
                <c:pt idx="1">
                  <c:v>94.8561746076572</c:v>
                </c:pt>
                <c:pt idx="2">
                  <c:v>95.4995938261576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2807097"/>
        <c:axId val="62670539"/>
      </c:lineChart>
      <c:catAx>
        <c:axId val="82807097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2670539"/>
        <c:crosses val="autoZero"/>
        <c:auto val="1"/>
        <c:lblAlgn val="ctr"/>
        <c:lblOffset val="100"/>
        <c:noMultiLvlLbl val="0"/>
      </c:catAx>
      <c:valAx>
        <c:axId val="626705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28070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Время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clusterLAST!$B$1</c:f>
              <c:strCache>
                <c:ptCount val="1"/>
                <c:pt idx="0">
                  <c:v>время, с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clusterLAST!$A$2:$A$6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clusterLAST!$B$2:$B$6</c:f>
              <c:numCache>
                <c:formatCode>General</c:formatCode>
                <c:ptCount val="5"/>
                <c:pt idx="0">
                  <c:v>3.90757</c:v>
                </c:pt>
                <c:pt idx="1">
                  <c:v>3.49905</c:v>
                </c:pt>
                <c:pt idx="2">
                  <c:v>1.78751</c:v>
                </c:pt>
                <c:pt idx="3">
                  <c:v>1.87174</c:v>
                </c:pt>
                <c:pt idx="4">
                  <c:v>0.984717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5755010"/>
        <c:axId val="89178113"/>
      </c:lineChart>
      <c:catAx>
        <c:axId val="6575501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9178113"/>
        <c:crosses val="autoZero"/>
        <c:auto val="1"/>
        <c:lblAlgn val="ctr"/>
        <c:lblOffset val="100"/>
        <c:noMultiLvlLbl val="0"/>
      </c:catAx>
      <c:valAx>
        <c:axId val="891781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575501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ускорение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3021132272372"/>
          <c:y val="0.229704606486263"/>
          <c:w val="0.72006261414036"/>
          <c:h val="0.459409212972526"/>
        </c:manualLayout>
      </c:layout>
      <c:lineChart>
        <c:grouping val="standard"/>
        <c:varyColors val="0"/>
        <c:ser>
          <c:idx val="0"/>
          <c:order val="0"/>
          <c:tx>
            <c:strRef>
              <c:f>clusterLAST!$D$1</c:f>
              <c:strCache>
                <c:ptCount val="1"/>
                <c:pt idx="0">
                  <c:v>ускорение, раз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clusterLAST!$C$2:$C$6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clusterLAST!$D$2:$D$6</c:f>
              <c:numCache>
                <c:formatCode>0.00</c:formatCode>
                <c:ptCount val="5"/>
                <c:pt idx="0">
                  <c:v>1</c:v>
                </c:pt>
                <c:pt idx="1">
                  <c:v>1.11675168974436</c:v>
                </c:pt>
                <c:pt idx="2">
                  <c:v>2.18604091725361</c:v>
                </c:pt>
                <c:pt idx="3">
                  <c:v>2.08766709051471</c:v>
                </c:pt>
                <c:pt idx="4">
                  <c:v>3.96821624893243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9897584"/>
        <c:axId val="50852094"/>
      </c:lineChart>
      <c:catAx>
        <c:axId val="39897584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0852094"/>
        <c:crosses val="autoZero"/>
        <c:auto val="1"/>
        <c:lblAlgn val="ctr"/>
        <c:lblOffset val="100"/>
        <c:noMultiLvlLbl val="0"/>
      </c:catAx>
      <c:valAx>
        <c:axId val="508520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ускорение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98975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Эффективность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clusterLAST!$F$1</c:f>
              <c:strCache>
                <c:ptCount val="1"/>
                <c:pt idx="0">
                  <c:v>эффективность,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clusterLAST!$E$2:$E$6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clusterLAST!$F$2:$F$6</c:f>
              <c:numCache>
                <c:formatCode>0.00</c:formatCode>
                <c:ptCount val="5"/>
                <c:pt idx="0">
                  <c:v>100</c:v>
                </c:pt>
                <c:pt idx="1">
                  <c:v>55.837584487218</c:v>
                </c:pt>
                <c:pt idx="2">
                  <c:v>54.6510229313403</c:v>
                </c:pt>
                <c:pt idx="3">
                  <c:v>26.0958386314339</c:v>
                </c:pt>
                <c:pt idx="4">
                  <c:v>24.8013515558277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5810389"/>
        <c:axId val="13957475"/>
      </c:lineChart>
      <c:catAx>
        <c:axId val="8581038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3957475"/>
        <c:crosses val="autoZero"/>
        <c:auto val="1"/>
        <c:lblAlgn val="ctr"/>
        <c:lblOffset val="100"/>
        <c:noMultiLvlLbl val="0"/>
      </c:catAx>
      <c:valAx>
        <c:axId val="139574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581038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ускорение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cluster!$D$1</c:f>
              <c:strCache>
                <c:ptCount val="1"/>
                <c:pt idx="0">
                  <c:v>ускорение, раз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cluster!$C$2:$C$6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cluster!$D$2:$D$6</c:f>
              <c:numCache>
                <c:formatCode>0.00</c:formatCode>
                <c:ptCount val="5"/>
                <c:pt idx="0">
                  <c:v>1</c:v>
                </c:pt>
                <c:pt idx="1">
                  <c:v>1.53488372093023</c:v>
                </c:pt>
                <c:pt idx="2">
                  <c:v>2.00607902735562</c:v>
                </c:pt>
                <c:pt idx="3">
                  <c:v>2.2</c:v>
                </c:pt>
                <c:pt idx="4">
                  <c:v>2.2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4296502"/>
        <c:axId val="67726808"/>
      </c:lineChart>
      <c:catAx>
        <c:axId val="3429650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7726808"/>
        <c:crosses val="autoZero"/>
        <c:auto val="1"/>
        <c:lblAlgn val="ctr"/>
        <c:lblOffset val="100"/>
        <c:noMultiLvlLbl val="0"/>
      </c:catAx>
      <c:valAx>
        <c:axId val="677268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ускорение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429650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Эффективность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cluster!$F$1</c:f>
              <c:strCache>
                <c:ptCount val="1"/>
                <c:pt idx="0">
                  <c:v>эффективность,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cluster!$E$2:$E$6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cluster!$F$2:$F$6</c:f>
              <c:numCache>
                <c:formatCode>0.00</c:formatCode>
                <c:ptCount val="5"/>
                <c:pt idx="0">
                  <c:v>100</c:v>
                </c:pt>
                <c:pt idx="1">
                  <c:v>76.7441860465116</c:v>
                </c:pt>
                <c:pt idx="2">
                  <c:v>50.1519756838906</c:v>
                </c:pt>
                <c:pt idx="3">
                  <c:v>27.5</c:v>
                </c:pt>
                <c:pt idx="4">
                  <c:v>13.75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4921196"/>
        <c:axId val="89669978"/>
      </c:lineChart>
      <c:catAx>
        <c:axId val="2492119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9669978"/>
        <c:crosses val="autoZero"/>
        <c:auto val="1"/>
        <c:lblAlgn val="ctr"/>
        <c:lblOffset val="100"/>
        <c:noMultiLvlLbl val="0"/>
      </c:catAx>
      <c:valAx>
        <c:axId val="8966997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49211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Время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laptop!$B$1:$B$1</c:f>
              <c:strCache>
                <c:ptCount val="1"/>
                <c:pt idx="0">
                  <c:v>время, с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laptop!$A$2:$A$5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laptop!$B$2:$B$5</c:f>
              <c:numCache>
                <c:formatCode>General</c:formatCode>
                <c:ptCount val="4"/>
                <c:pt idx="0">
                  <c:v>61.9517</c:v>
                </c:pt>
                <c:pt idx="1">
                  <c:v>36.9588</c:v>
                </c:pt>
                <c:pt idx="2">
                  <c:v>21.3389</c:v>
                </c:pt>
                <c:pt idx="3">
                  <c:v>17.5721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7607893"/>
        <c:axId val="4332357"/>
      </c:lineChart>
      <c:catAx>
        <c:axId val="3760789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332357"/>
        <c:crosses val="autoZero"/>
        <c:auto val="1"/>
        <c:lblAlgn val="ctr"/>
        <c:lblOffset val="100"/>
        <c:noMultiLvlLbl val="0"/>
      </c:catAx>
      <c:valAx>
        <c:axId val="43323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76078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ускорение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983257229833"/>
          <c:y val="0.16206357477853"/>
          <c:w val="0.857635717909691"/>
          <c:h val="0.684905332638527"/>
        </c:manualLayout>
      </c:layout>
      <c:lineChart>
        <c:grouping val="standard"/>
        <c:varyColors val="0"/>
        <c:ser>
          <c:idx val="0"/>
          <c:order val="0"/>
          <c:tx>
            <c:strRef>
              <c:f>laptop!$D$1:$D$1</c:f>
              <c:strCache>
                <c:ptCount val="1"/>
                <c:pt idx="0">
                  <c:v>ускорение, раз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laptop!$C$2:$C$5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laptop!$D$2:$D$5</c:f>
              <c:numCache>
                <c:formatCode>0.00</c:formatCode>
                <c:ptCount val="4"/>
                <c:pt idx="0">
                  <c:v>1</c:v>
                </c:pt>
                <c:pt idx="1">
                  <c:v>1.67623678257952</c:v>
                </c:pt>
                <c:pt idx="2">
                  <c:v>2.90322837634555</c:v>
                </c:pt>
                <c:pt idx="3">
                  <c:v>3.52557178709432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9490324"/>
        <c:axId val="71737530"/>
      </c:lineChart>
      <c:catAx>
        <c:axId val="59490324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1737530"/>
        <c:crosses val="autoZero"/>
        <c:auto val="1"/>
        <c:lblAlgn val="ctr"/>
        <c:lblOffset val="100"/>
        <c:noMultiLvlLbl val="0"/>
      </c:catAx>
      <c:valAx>
        <c:axId val="717375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Раз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94903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Эффективность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laptop!$F$1:$F$1</c:f>
              <c:strCache>
                <c:ptCount val="1"/>
                <c:pt idx="0">
                  <c:v>эффективность,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laptop!$E$2:$E$5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laptop!$F$2:$F$5</c:f>
              <c:numCache>
                <c:formatCode>0.00</c:formatCode>
                <c:ptCount val="4"/>
                <c:pt idx="0">
                  <c:v>100</c:v>
                </c:pt>
                <c:pt idx="1">
                  <c:v>83.8118391289761</c:v>
                </c:pt>
                <c:pt idx="2">
                  <c:v>96.7742792115183</c:v>
                </c:pt>
                <c:pt idx="3">
                  <c:v>88.1392946773579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314905"/>
        <c:axId val="16207471"/>
      </c:lineChart>
      <c:catAx>
        <c:axId val="14314905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6207471"/>
        <c:crosses val="autoZero"/>
        <c:auto val="1"/>
        <c:lblAlgn val="ctr"/>
        <c:lblOffset val="100"/>
        <c:noMultiLvlLbl val="0"/>
      </c:catAx>
      <c:valAx>
        <c:axId val="162074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43149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Время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laptop_new!$B$1</c:f>
              <c:strCache>
                <c:ptCount val="1"/>
                <c:pt idx="0">
                  <c:v>время, с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laptop_new!$A$2:$A$5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laptop_new!$B$2:$B$5</c:f>
              <c:numCache>
                <c:formatCode>General</c:formatCode>
                <c:ptCount val="4"/>
                <c:pt idx="0">
                  <c:v>25.1223</c:v>
                </c:pt>
                <c:pt idx="1">
                  <c:v>13.59</c:v>
                </c:pt>
                <c:pt idx="2">
                  <c:v>12.127</c:v>
                </c:pt>
                <c:pt idx="3">
                  <c:v>9.81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5758972"/>
        <c:axId val="30614452"/>
      </c:lineChart>
      <c:catAx>
        <c:axId val="3575897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0614452"/>
        <c:crosses val="autoZero"/>
        <c:auto val="1"/>
        <c:lblAlgn val="ctr"/>
        <c:lblOffset val="100"/>
        <c:noMultiLvlLbl val="0"/>
      </c:catAx>
      <c:valAx>
        <c:axId val="306144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57589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ускорение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983257229833"/>
          <c:y val="0.16206357477853"/>
          <c:w val="0.857635717909691"/>
          <c:h val="0.684905332638527"/>
        </c:manualLayout>
      </c:layout>
      <c:lineChart>
        <c:grouping val="standard"/>
        <c:varyColors val="0"/>
        <c:ser>
          <c:idx val="0"/>
          <c:order val="0"/>
          <c:tx>
            <c:strRef>
              <c:f>laptop_new!$D$1</c:f>
              <c:strCache>
                <c:ptCount val="1"/>
                <c:pt idx="0">
                  <c:v>ускорение, раз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laptop_new!$C$2:$C$5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laptop_new!$D$2:$D$5</c:f>
              <c:numCache>
                <c:formatCode>0.00</c:formatCode>
                <c:ptCount val="4"/>
                <c:pt idx="0">
                  <c:v>1</c:v>
                </c:pt>
                <c:pt idx="1">
                  <c:v>1.84858719646799</c:v>
                </c:pt>
                <c:pt idx="2">
                  <c:v>2.07160056073225</c:v>
                </c:pt>
                <c:pt idx="3">
                  <c:v>2.56088685015291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4358331"/>
        <c:axId val="23226733"/>
      </c:lineChart>
      <c:catAx>
        <c:axId val="74358331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3226733"/>
        <c:crosses val="autoZero"/>
        <c:auto val="1"/>
        <c:lblAlgn val="ctr"/>
        <c:lblOffset val="100"/>
        <c:noMultiLvlLbl val="0"/>
      </c:catAx>
      <c:valAx>
        <c:axId val="232267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Раз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43583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Эффективность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laptop_new!$F$1</c:f>
              <c:strCache>
                <c:ptCount val="1"/>
                <c:pt idx="0">
                  <c:v>эффективность,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laptop_new!$E$2:$E$5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laptop_new!$F$2:$F$5</c:f>
              <c:numCache>
                <c:formatCode>0.00</c:formatCode>
                <c:ptCount val="4"/>
                <c:pt idx="0">
                  <c:v>100</c:v>
                </c:pt>
                <c:pt idx="1">
                  <c:v>92.4293598233996</c:v>
                </c:pt>
                <c:pt idx="2">
                  <c:v>69.0533520244083</c:v>
                </c:pt>
                <c:pt idx="3">
                  <c:v>64.0221712538226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2252498"/>
        <c:axId val="14082274"/>
      </c:lineChart>
      <c:catAx>
        <c:axId val="8225249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4082274"/>
        <c:crosses val="autoZero"/>
        <c:auto val="1"/>
        <c:lblAlgn val="ctr"/>
        <c:lblOffset val="100"/>
        <c:noMultiLvlLbl val="0"/>
      </c:catAx>
      <c:valAx>
        <c:axId val="140822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225249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8280</xdr:colOff>
      <xdr:row>7</xdr:row>
      <xdr:rowOff>13680</xdr:rowOff>
    </xdr:from>
    <xdr:to>
      <xdr:col>4</xdr:col>
      <xdr:colOff>84960</xdr:colOff>
      <xdr:row>21</xdr:row>
      <xdr:rowOff>11520</xdr:rowOff>
    </xdr:to>
    <xdr:graphicFrame>
      <xdr:nvGraphicFramePr>
        <xdr:cNvPr id="0" name=""/>
        <xdr:cNvGraphicFramePr/>
      </xdr:nvGraphicFramePr>
      <xdr:xfrm>
        <a:off x="8280" y="1251360"/>
        <a:ext cx="3690000" cy="227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78840</xdr:colOff>
      <xdr:row>7</xdr:row>
      <xdr:rowOff>88560</xdr:rowOff>
    </xdr:from>
    <xdr:to>
      <xdr:col>7</xdr:col>
      <xdr:colOff>51480</xdr:colOff>
      <xdr:row>20</xdr:row>
      <xdr:rowOff>29880</xdr:rowOff>
    </xdr:to>
    <xdr:graphicFrame>
      <xdr:nvGraphicFramePr>
        <xdr:cNvPr id="1" name=""/>
        <xdr:cNvGraphicFramePr/>
      </xdr:nvGraphicFramePr>
      <xdr:xfrm>
        <a:off x="3692160" y="1326240"/>
        <a:ext cx="3025080" cy="205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52200</xdr:colOff>
      <xdr:row>21</xdr:row>
      <xdr:rowOff>140040</xdr:rowOff>
    </xdr:from>
    <xdr:to>
      <xdr:col>3</xdr:col>
      <xdr:colOff>865440</xdr:colOff>
      <xdr:row>32</xdr:row>
      <xdr:rowOff>21960</xdr:rowOff>
    </xdr:to>
    <xdr:graphicFrame>
      <xdr:nvGraphicFramePr>
        <xdr:cNvPr id="2" name=""/>
        <xdr:cNvGraphicFramePr/>
      </xdr:nvGraphicFramePr>
      <xdr:xfrm>
        <a:off x="52200" y="3653640"/>
        <a:ext cx="3125160" cy="167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30960</xdr:colOff>
      <xdr:row>8</xdr:row>
      <xdr:rowOff>141120</xdr:rowOff>
    </xdr:from>
    <xdr:to>
      <xdr:col>3</xdr:col>
      <xdr:colOff>365760</xdr:colOff>
      <xdr:row>22</xdr:row>
      <xdr:rowOff>27000</xdr:rowOff>
    </xdr:to>
    <xdr:graphicFrame>
      <xdr:nvGraphicFramePr>
        <xdr:cNvPr id="3" name=""/>
        <xdr:cNvGraphicFramePr/>
      </xdr:nvGraphicFramePr>
      <xdr:xfrm>
        <a:off x="30960" y="1541160"/>
        <a:ext cx="3257640" cy="21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519120</xdr:colOff>
      <xdr:row>9</xdr:row>
      <xdr:rowOff>28800</xdr:rowOff>
    </xdr:from>
    <xdr:to>
      <xdr:col>6</xdr:col>
      <xdr:colOff>699120</xdr:colOff>
      <xdr:row>21</xdr:row>
      <xdr:rowOff>150120</xdr:rowOff>
    </xdr:to>
    <xdr:graphicFrame>
      <xdr:nvGraphicFramePr>
        <xdr:cNvPr id="4" name=""/>
        <xdr:cNvGraphicFramePr/>
      </xdr:nvGraphicFramePr>
      <xdr:xfrm>
        <a:off x="3441960" y="1591560"/>
        <a:ext cx="3547440" cy="207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36360</xdr:colOff>
      <xdr:row>23</xdr:row>
      <xdr:rowOff>35640</xdr:rowOff>
    </xdr:from>
    <xdr:to>
      <xdr:col>6</xdr:col>
      <xdr:colOff>605160</xdr:colOff>
      <xdr:row>43</xdr:row>
      <xdr:rowOff>23040</xdr:rowOff>
    </xdr:to>
    <xdr:graphicFrame>
      <xdr:nvGraphicFramePr>
        <xdr:cNvPr id="5" name=""/>
        <xdr:cNvGraphicFramePr/>
      </xdr:nvGraphicFramePr>
      <xdr:xfrm>
        <a:off x="1136880" y="387432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30960</xdr:colOff>
      <xdr:row>8</xdr:row>
      <xdr:rowOff>141120</xdr:rowOff>
    </xdr:from>
    <xdr:to>
      <xdr:col>3</xdr:col>
      <xdr:colOff>365760</xdr:colOff>
      <xdr:row>22</xdr:row>
      <xdr:rowOff>27000</xdr:rowOff>
    </xdr:to>
    <xdr:graphicFrame>
      <xdr:nvGraphicFramePr>
        <xdr:cNvPr id="6" name=""/>
        <xdr:cNvGraphicFramePr/>
      </xdr:nvGraphicFramePr>
      <xdr:xfrm>
        <a:off x="30960" y="1541160"/>
        <a:ext cx="3257640" cy="21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519120</xdr:colOff>
      <xdr:row>9</xdr:row>
      <xdr:rowOff>28800</xdr:rowOff>
    </xdr:from>
    <xdr:to>
      <xdr:col>6</xdr:col>
      <xdr:colOff>699120</xdr:colOff>
      <xdr:row>21</xdr:row>
      <xdr:rowOff>150120</xdr:rowOff>
    </xdr:to>
    <xdr:graphicFrame>
      <xdr:nvGraphicFramePr>
        <xdr:cNvPr id="7" name=""/>
        <xdr:cNvGraphicFramePr/>
      </xdr:nvGraphicFramePr>
      <xdr:xfrm>
        <a:off x="3441960" y="1591560"/>
        <a:ext cx="3547440" cy="207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36360</xdr:colOff>
      <xdr:row>23</xdr:row>
      <xdr:rowOff>35640</xdr:rowOff>
    </xdr:from>
    <xdr:to>
      <xdr:col>6</xdr:col>
      <xdr:colOff>605160</xdr:colOff>
      <xdr:row>43</xdr:row>
      <xdr:rowOff>23040</xdr:rowOff>
    </xdr:to>
    <xdr:graphicFrame>
      <xdr:nvGraphicFramePr>
        <xdr:cNvPr id="8" name=""/>
        <xdr:cNvGraphicFramePr/>
      </xdr:nvGraphicFramePr>
      <xdr:xfrm>
        <a:off x="1136880" y="387432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34920</xdr:colOff>
      <xdr:row>5</xdr:row>
      <xdr:rowOff>23040</xdr:rowOff>
    </xdr:from>
    <xdr:to>
      <xdr:col>3</xdr:col>
      <xdr:colOff>511200</xdr:colOff>
      <xdr:row>15</xdr:row>
      <xdr:rowOff>145800</xdr:rowOff>
    </xdr:to>
    <xdr:graphicFrame>
      <xdr:nvGraphicFramePr>
        <xdr:cNvPr id="9" name=""/>
        <xdr:cNvGraphicFramePr/>
      </xdr:nvGraphicFramePr>
      <xdr:xfrm>
        <a:off x="34920" y="935640"/>
        <a:ext cx="2788200" cy="174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17280</xdr:colOff>
      <xdr:row>16</xdr:row>
      <xdr:rowOff>50760</xdr:rowOff>
    </xdr:from>
    <xdr:to>
      <xdr:col>3</xdr:col>
      <xdr:colOff>464760</xdr:colOff>
      <xdr:row>27</xdr:row>
      <xdr:rowOff>5040</xdr:rowOff>
    </xdr:to>
    <xdr:graphicFrame>
      <xdr:nvGraphicFramePr>
        <xdr:cNvPr id="10" name=""/>
        <xdr:cNvGraphicFramePr/>
      </xdr:nvGraphicFramePr>
      <xdr:xfrm>
        <a:off x="17280" y="2751480"/>
        <a:ext cx="2759400" cy="174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493920</xdr:colOff>
      <xdr:row>9</xdr:row>
      <xdr:rowOff>28800</xdr:rowOff>
    </xdr:from>
    <xdr:to>
      <xdr:col>6</xdr:col>
      <xdr:colOff>435600</xdr:colOff>
      <xdr:row>19</xdr:row>
      <xdr:rowOff>151200</xdr:rowOff>
    </xdr:to>
    <xdr:graphicFrame>
      <xdr:nvGraphicFramePr>
        <xdr:cNvPr id="11" name=""/>
        <xdr:cNvGraphicFramePr/>
      </xdr:nvGraphicFramePr>
      <xdr:xfrm>
        <a:off x="2805840" y="1591560"/>
        <a:ext cx="2886840" cy="174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40680</xdr:colOff>
      <xdr:row>6</xdr:row>
      <xdr:rowOff>79200</xdr:rowOff>
    </xdr:from>
    <xdr:to>
      <xdr:col>3</xdr:col>
      <xdr:colOff>517320</xdr:colOff>
      <xdr:row>17</xdr:row>
      <xdr:rowOff>39600</xdr:rowOff>
    </xdr:to>
    <xdr:graphicFrame>
      <xdr:nvGraphicFramePr>
        <xdr:cNvPr id="12" name=""/>
        <xdr:cNvGraphicFramePr/>
      </xdr:nvGraphicFramePr>
      <xdr:xfrm>
        <a:off x="40680" y="1154160"/>
        <a:ext cx="2788560" cy="174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17280</xdr:colOff>
      <xdr:row>16</xdr:row>
      <xdr:rowOff>50760</xdr:rowOff>
    </xdr:from>
    <xdr:to>
      <xdr:col>3</xdr:col>
      <xdr:colOff>464760</xdr:colOff>
      <xdr:row>27</xdr:row>
      <xdr:rowOff>5040</xdr:rowOff>
    </xdr:to>
    <xdr:graphicFrame>
      <xdr:nvGraphicFramePr>
        <xdr:cNvPr id="13" name=""/>
        <xdr:cNvGraphicFramePr/>
      </xdr:nvGraphicFramePr>
      <xdr:xfrm>
        <a:off x="17280" y="2751480"/>
        <a:ext cx="2759400" cy="174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493920</xdr:colOff>
      <xdr:row>9</xdr:row>
      <xdr:rowOff>28800</xdr:rowOff>
    </xdr:from>
    <xdr:to>
      <xdr:col>6</xdr:col>
      <xdr:colOff>435600</xdr:colOff>
      <xdr:row>19</xdr:row>
      <xdr:rowOff>151200</xdr:rowOff>
    </xdr:to>
    <xdr:graphicFrame>
      <xdr:nvGraphicFramePr>
        <xdr:cNvPr id="14" name=""/>
        <xdr:cNvGraphicFramePr/>
      </xdr:nvGraphicFramePr>
      <xdr:xfrm>
        <a:off x="2805840" y="1591560"/>
        <a:ext cx="2886840" cy="174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F25" activeCellId="0" sqref="F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61"/>
    <col collapsed="false" customWidth="true" hidden="false" outlineLevel="0" max="2" min="2" style="1" width="12.39"/>
    <col collapsed="false" customWidth="true" hidden="false" outlineLevel="0" max="3" min="3" style="1" width="4.8"/>
    <col collapsed="false" customWidth="true" hidden="false" outlineLevel="0" max="4" min="4" style="1" width="18.46"/>
    <col collapsed="false" customWidth="true" hidden="false" outlineLevel="0" max="5" min="5" style="1" width="4.23"/>
    <col collapsed="false" customWidth="true" hidden="false" outlineLevel="0" max="6" min="6" style="1" width="19.09"/>
    <col collapsed="false" customWidth="true" hidden="false" outlineLevel="0" max="7" min="7" style="1" width="19.98"/>
  </cols>
  <sheetData>
    <row r="1" customFormat="false" ht="20.65" hidden="false" customHeight="true" outlineLevel="0" collapsed="false">
      <c r="A1" s="2" t="s">
        <v>0</v>
      </c>
      <c r="B1" s="2" t="s">
        <v>1</v>
      </c>
      <c r="C1" s="3"/>
      <c r="D1" s="2" t="s">
        <v>2</v>
      </c>
      <c r="E1" s="3"/>
      <c r="F1" s="2" t="s">
        <v>3</v>
      </c>
      <c r="G1" s="4" t="s">
        <v>4</v>
      </c>
      <c r="H1" s="4"/>
    </row>
    <row r="2" customFormat="false" ht="12.8" hidden="false" customHeight="false" outlineLevel="0" collapsed="false">
      <c r="A2" s="1" t="n">
        <v>1</v>
      </c>
      <c r="B2" s="1" t="n">
        <v>66</v>
      </c>
      <c r="C2" s="1" t="n">
        <v>1</v>
      </c>
      <c r="D2" s="5" t="n">
        <f aca="false">$B$2/B2</f>
        <v>1</v>
      </c>
      <c r="E2" s="1" t="n">
        <v>1</v>
      </c>
      <c r="F2" s="5" t="n">
        <f aca="false">(D2/A2)*100</f>
        <v>100</v>
      </c>
      <c r="G2" s="4"/>
      <c r="H2" s="4"/>
    </row>
    <row r="3" customFormat="false" ht="12.8" hidden="false" customHeight="false" outlineLevel="0" collapsed="false">
      <c r="A3" s="1" t="n">
        <v>2</v>
      </c>
      <c r="B3" s="1" t="n">
        <v>43</v>
      </c>
      <c r="C3" s="1" t="n">
        <v>2</v>
      </c>
      <c r="D3" s="5" t="n">
        <f aca="false">$B$2/B3</f>
        <v>1.53488372093023</v>
      </c>
      <c r="E3" s="1" t="n">
        <v>2</v>
      </c>
      <c r="F3" s="5" t="n">
        <f aca="false">(D3/A3)*100</f>
        <v>76.7441860465116</v>
      </c>
      <c r="G3" s="4"/>
      <c r="H3" s="4"/>
    </row>
    <row r="4" customFormat="false" ht="12.8" hidden="false" customHeight="false" outlineLevel="0" collapsed="false">
      <c r="A4" s="1" t="n">
        <v>4</v>
      </c>
      <c r="B4" s="1" t="n">
        <v>32.9</v>
      </c>
      <c r="C4" s="1" t="n">
        <v>4</v>
      </c>
      <c r="D4" s="5" t="n">
        <f aca="false">$B$2/B4</f>
        <v>2.00607902735562</v>
      </c>
      <c r="E4" s="1" t="n">
        <v>4</v>
      </c>
      <c r="F4" s="5" t="n">
        <f aca="false">(D4/A4)*100</f>
        <v>50.1519756838906</v>
      </c>
      <c r="G4" s="4" t="s">
        <v>5</v>
      </c>
      <c r="H4" s="4"/>
    </row>
    <row r="5" customFormat="false" ht="12.8" hidden="false" customHeight="false" outlineLevel="0" collapsed="false">
      <c r="A5" s="1" t="n">
        <v>8</v>
      </c>
      <c r="B5" s="1" t="n">
        <v>30</v>
      </c>
      <c r="C5" s="1" t="n">
        <v>8</v>
      </c>
      <c r="D5" s="5" t="n">
        <f aca="false">$B$2/B5</f>
        <v>2.2</v>
      </c>
      <c r="E5" s="1" t="n">
        <v>8</v>
      </c>
      <c r="F5" s="5" t="n">
        <f aca="false">(D5/A5)*100</f>
        <v>27.5</v>
      </c>
      <c r="G5" s="4" t="s">
        <v>6</v>
      </c>
    </row>
    <row r="6" customFormat="false" ht="12.8" hidden="false" customHeight="false" outlineLevel="0" collapsed="false">
      <c r="A6" s="1" t="n">
        <v>16</v>
      </c>
      <c r="B6" s="1" t="n">
        <v>30</v>
      </c>
      <c r="C6" s="1" t="n">
        <v>16</v>
      </c>
      <c r="D6" s="5" t="n">
        <f aca="false">$B$2/B6</f>
        <v>2.2</v>
      </c>
      <c r="E6" s="1" t="n">
        <v>16</v>
      </c>
      <c r="F6" s="5" t="n">
        <f aca="false">(D6/A6)*100</f>
        <v>13.75</v>
      </c>
      <c r="G6" s="4" t="s">
        <v>7</v>
      </c>
    </row>
  </sheetData>
  <mergeCells count="1">
    <mergeCell ref="G1:H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I11" activeCellId="0" sqref="I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61"/>
    <col collapsed="false" customWidth="true" hidden="false" outlineLevel="0" max="2" min="2" style="1" width="12.39"/>
    <col collapsed="false" customWidth="true" hidden="false" outlineLevel="0" max="3" min="3" style="1" width="13.47"/>
    <col collapsed="false" customWidth="true" hidden="false" outlineLevel="0" max="4" min="4" style="1" width="17.76"/>
    <col collapsed="false" customWidth="true" hidden="false" outlineLevel="0" max="6" min="6" style="1" width="18.49"/>
    <col collapsed="false" customWidth="true" hidden="false" outlineLevel="0" max="7" min="7" style="1" width="19.98"/>
    <col collapsed="false" customWidth="true" hidden="false" outlineLevel="0" max="9" min="9" style="1" width="17.76"/>
  </cols>
  <sheetData>
    <row r="1" customFormat="false" ht="20.65" hidden="false" customHeight="true" outlineLevel="0" collapsed="false">
      <c r="A1" s="2" t="s">
        <v>0</v>
      </c>
      <c r="B1" s="2" t="s">
        <v>1</v>
      </c>
      <c r="C1" s="3"/>
      <c r="D1" s="2" t="s">
        <v>2</v>
      </c>
      <c r="E1" s="3"/>
      <c r="F1" s="2" t="s">
        <v>3</v>
      </c>
    </row>
    <row r="2" customFormat="false" ht="12.8" hidden="false" customHeight="false" outlineLevel="0" collapsed="false">
      <c r="A2" s="1" t="n">
        <v>1</v>
      </c>
      <c r="B2" s="1" t="n">
        <v>61.9517</v>
      </c>
      <c r="C2" s="1" t="n">
        <v>1</v>
      </c>
      <c r="D2" s="5" t="n">
        <f aca="false">$B$2/B2</f>
        <v>1</v>
      </c>
      <c r="E2" s="1" t="n">
        <v>1</v>
      </c>
      <c r="F2" s="5" t="n">
        <f aca="false">(D2/A2)*100</f>
        <v>100</v>
      </c>
    </row>
    <row r="3" customFormat="false" ht="12.8" hidden="false" customHeight="false" outlineLevel="0" collapsed="false">
      <c r="A3" s="1" t="n">
        <v>2</v>
      </c>
      <c r="B3" s="1" t="n">
        <v>36.9588</v>
      </c>
      <c r="C3" s="1" t="n">
        <v>2</v>
      </c>
      <c r="D3" s="5" t="n">
        <f aca="false">$B$2/B3</f>
        <v>1.67623678257952</v>
      </c>
      <c r="E3" s="1" t="n">
        <v>2</v>
      </c>
      <c r="F3" s="5" t="n">
        <f aca="false">(D3/A3)*100</f>
        <v>83.8118391289761</v>
      </c>
    </row>
    <row r="4" customFormat="false" ht="12.8" hidden="false" customHeight="false" outlineLevel="0" collapsed="false">
      <c r="A4" s="1" t="n">
        <v>3</v>
      </c>
      <c r="B4" s="1" t="n">
        <v>21.3389</v>
      </c>
      <c r="C4" s="1" t="n">
        <v>3</v>
      </c>
      <c r="D4" s="5" t="n">
        <f aca="false">$B$2/B4</f>
        <v>2.90322837634555</v>
      </c>
      <c r="E4" s="1" t="n">
        <v>3</v>
      </c>
      <c r="F4" s="5" t="n">
        <f aca="false">(D4/A4)*100</f>
        <v>96.7742792115183</v>
      </c>
      <c r="H4" s="6" t="s">
        <v>8</v>
      </c>
      <c r="I4" s="6"/>
    </row>
    <row r="5" customFormat="false" ht="12.8" hidden="false" customHeight="false" outlineLevel="0" collapsed="false">
      <c r="A5" s="1" t="n">
        <v>4</v>
      </c>
      <c r="B5" s="1" t="n">
        <v>17.5721</v>
      </c>
      <c r="C5" s="1" t="n">
        <v>4</v>
      </c>
      <c r="D5" s="5" t="n">
        <f aca="false">$B$2/B5</f>
        <v>3.52557178709432</v>
      </c>
      <c r="E5" s="1" t="n">
        <v>4</v>
      </c>
      <c r="F5" s="5" t="n">
        <f aca="false">(D5/A5)*100</f>
        <v>88.1392946773579</v>
      </c>
      <c r="H5" s="6"/>
      <c r="I5" s="6"/>
    </row>
    <row r="6" customFormat="false" ht="12.8" hidden="false" customHeight="false" outlineLevel="0" collapsed="false">
      <c r="C6" s="5"/>
      <c r="D6" s="5"/>
    </row>
    <row r="7" customFormat="false" ht="12.8" hidden="false" customHeight="false" outlineLevel="0" collapsed="false">
      <c r="H7" s="6" t="s">
        <v>9</v>
      </c>
      <c r="I7" s="6"/>
    </row>
  </sheetData>
  <mergeCells count="2">
    <mergeCell ref="H4:I5"/>
    <mergeCell ref="H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61"/>
    <col collapsed="false" customWidth="true" hidden="false" outlineLevel="0" max="2" min="2" style="1" width="12.39"/>
    <col collapsed="false" customWidth="true" hidden="false" outlineLevel="0" max="3" min="3" style="1" width="13.47"/>
    <col collapsed="false" customWidth="true" hidden="false" outlineLevel="0" max="4" min="4" style="1" width="17.76"/>
    <col collapsed="false" customWidth="true" hidden="false" outlineLevel="0" max="6" min="6" style="1" width="18.49"/>
    <col collapsed="false" customWidth="true" hidden="false" outlineLevel="0" max="7" min="7" style="1" width="19.98"/>
    <col collapsed="false" customWidth="true" hidden="false" outlineLevel="0" max="9" min="9" style="1" width="17.76"/>
  </cols>
  <sheetData>
    <row r="1" customFormat="false" ht="20.65" hidden="false" customHeight="true" outlineLevel="0" collapsed="false">
      <c r="A1" s="2" t="s">
        <v>0</v>
      </c>
      <c r="B1" s="2" t="s">
        <v>1</v>
      </c>
      <c r="C1" s="3"/>
      <c r="D1" s="2" t="s">
        <v>2</v>
      </c>
      <c r="E1" s="3"/>
      <c r="F1" s="2" t="s">
        <v>3</v>
      </c>
    </row>
    <row r="2" customFormat="false" ht="12.8" hidden="false" customHeight="false" outlineLevel="0" collapsed="false">
      <c r="A2" s="1" t="n">
        <v>1</v>
      </c>
      <c r="B2" s="1" t="n">
        <v>25.1223</v>
      </c>
      <c r="C2" s="1" t="n">
        <v>1</v>
      </c>
      <c r="D2" s="5" t="n">
        <f aca="false">$B$2/B2</f>
        <v>1</v>
      </c>
      <c r="E2" s="1" t="n">
        <v>1</v>
      </c>
      <c r="F2" s="5" t="n">
        <f aca="false">(D2/A2)*100</f>
        <v>100</v>
      </c>
    </row>
    <row r="3" customFormat="false" ht="12.8" hidden="false" customHeight="false" outlineLevel="0" collapsed="false">
      <c r="A3" s="1" t="n">
        <v>2</v>
      </c>
      <c r="B3" s="1" t="n">
        <v>13.59</v>
      </c>
      <c r="C3" s="1" t="n">
        <v>2</v>
      </c>
      <c r="D3" s="5" t="n">
        <f aca="false">$B$2/B3</f>
        <v>1.84858719646799</v>
      </c>
      <c r="E3" s="1" t="n">
        <v>2</v>
      </c>
      <c r="F3" s="5" t="n">
        <f aca="false">(D3/A3)*100</f>
        <v>92.4293598233996</v>
      </c>
    </row>
    <row r="4" customFormat="false" ht="12.8" hidden="false" customHeight="false" outlineLevel="0" collapsed="false">
      <c r="A4" s="1" t="n">
        <v>3</v>
      </c>
      <c r="B4" s="1" t="n">
        <v>12.127</v>
      </c>
      <c r="C4" s="1" t="n">
        <v>3</v>
      </c>
      <c r="D4" s="5" t="n">
        <f aca="false">$B$2/B4</f>
        <v>2.07160056073225</v>
      </c>
      <c r="E4" s="1" t="n">
        <v>3</v>
      </c>
      <c r="F4" s="5" t="n">
        <f aca="false">(D4/A4)*100</f>
        <v>69.0533520244083</v>
      </c>
      <c r="H4" s="6" t="s">
        <v>8</v>
      </c>
      <c r="I4" s="6"/>
    </row>
    <row r="5" customFormat="false" ht="12.8" hidden="false" customHeight="false" outlineLevel="0" collapsed="false">
      <c r="A5" s="1" t="n">
        <v>4</v>
      </c>
      <c r="B5" s="1" t="n">
        <v>9.81</v>
      </c>
      <c r="C5" s="1" t="n">
        <v>4</v>
      </c>
      <c r="D5" s="5" t="n">
        <f aca="false">$B$2/B5</f>
        <v>2.56088685015291</v>
      </c>
      <c r="E5" s="1" t="n">
        <v>4</v>
      </c>
      <c r="F5" s="5" t="n">
        <f aca="false">(D5/A5)*100</f>
        <v>64.0221712538226</v>
      </c>
      <c r="H5" s="6"/>
      <c r="I5" s="6"/>
    </row>
    <row r="6" customFormat="false" ht="12.8" hidden="false" customHeight="false" outlineLevel="0" collapsed="false">
      <c r="C6" s="5"/>
      <c r="D6" s="5"/>
    </row>
    <row r="7" customFormat="false" ht="12.8" hidden="false" customHeight="false" outlineLevel="0" collapsed="false">
      <c r="H7" s="6" t="s">
        <v>9</v>
      </c>
      <c r="I7" s="6"/>
    </row>
  </sheetData>
  <mergeCells count="2">
    <mergeCell ref="H4:I5"/>
    <mergeCell ref="H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H10" activeCellId="0" sqref="H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61"/>
    <col collapsed="false" customWidth="true" hidden="false" outlineLevel="0" max="2" min="2" style="1" width="12.39"/>
    <col collapsed="false" customWidth="true" hidden="false" outlineLevel="0" max="3" min="3" style="1" width="4.8"/>
    <col collapsed="false" customWidth="true" hidden="false" outlineLevel="0" max="4" min="4" style="1" width="18.46"/>
    <col collapsed="false" customWidth="true" hidden="false" outlineLevel="0" max="5" min="5" style="1" width="4.23"/>
    <col collapsed="false" customWidth="true" hidden="false" outlineLevel="0" max="6" min="6" style="1" width="19.09"/>
    <col collapsed="false" customWidth="true" hidden="false" outlineLevel="0" max="7" min="7" style="1" width="19.98"/>
    <col collapsed="false" customWidth="true" hidden="false" outlineLevel="0" max="10" min="10" style="1" width="17.68"/>
  </cols>
  <sheetData>
    <row r="1" customFormat="false" ht="20.65" hidden="false" customHeight="true" outlineLevel="0" collapsed="false">
      <c r="A1" s="2" t="s">
        <v>0</v>
      </c>
      <c r="B1" s="2" t="s">
        <v>1</v>
      </c>
      <c r="C1" s="3"/>
      <c r="D1" s="2" t="s">
        <v>2</v>
      </c>
      <c r="E1" s="3"/>
      <c r="F1" s="2" t="s">
        <v>3</v>
      </c>
      <c r="G1" s="4" t="s">
        <v>4</v>
      </c>
      <c r="H1" s="4"/>
    </row>
    <row r="2" customFormat="false" ht="12.8" hidden="false" customHeight="false" outlineLevel="0" collapsed="false">
      <c r="A2" s="1" t="n">
        <v>1</v>
      </c>
      <c r="B2" s="1" t="n">
        <v>47.024</v>
      </c>
      <c r="C2" s="1" t="n">
        <v>1</v>
      </c>
      <c r="D2" s="5" t="n">
        <f aca="false">$B$2/B2</f>
        <v>1</v>
      </c>
      <c r="E2" s="1" t="n">
        <v>1</v>
      </c>
      <c r="F2" s="5" t="n">
        <f aca="false">(D2/A2)*100</f>
        <v>100</v>
      </c>
      <c r="G2" s="4"/>
      <c r="H2" s="4"/>
      <c r="I2" s="7" t="s">
        <v>10</v>
      </c>
      <c r="J2" s="7"/>
    </row>
    <row r="3" customFormat="false" ht="12.8" hidden="false" customHeight="false" outlineLevel="0" collapsed="false">
      <c r="A3" s="1" t="n">
        <v>2</v>
      </c>
      <c r="B3" s="1" t="n">
        <v>24.787</v>
      </c>
      <c r="C3" s="1" t="n">
        <v>2</v>
      </c>
      <c r="D3" s="5" t="n">
        <f aca="false">$B$2/B3</f>
        <v>1.89712349215314</v>
      </c>
      <c r="E3" s="1" t="n">
        <v>2</v>
      </c>
      <c r="F3" s="5" t="n">
        <f aca="false">(D3/A3)*100</f>
        <v>94.8561746076572</v>
      </c>
      <c r="G3" s="4"/>
      <c r="H3" s="4"/>
      <c r="I3" s="8" t="s">
        <v>11</v>
      </c>
      <c r="J3" s="8"/>
    </row>
    <row r="4" customFormat="false" ht="12.8" hidden="false" customHeight="false" outlineLevel="0" collapsed="false">
      <c r="A4" s="1" t="n">
        <v>4</v>
      </c>
      <c r="B4" s="1" t="n">
        <v>12.31</v>
      </c>
      <c r="C4" s="1" t="n">
        <v>4</v>
      </c>
      <c r="D4" s="5" t="n">
        <f aca="false">$B$2/B4</f>
        <v>3.8199837530463</v>
      </c>
      <c r="E4" s="1" t="n">
        <v>4</v>
      </c>
      <c r="F4" s="5" t="n">
        <f aca="false">(D4/A4)*100</f>
        <v>95.4995938261576</v>
      </c>
      <c r="G4" s="4" t="s">
        <v>5</v>
      </c>
      <c r="H4" s="4"/>
      <c r="I4" s="9" t="s">
        <v>12</v>
      </c>
      <c r="J4" s="9"/>
    </row>
    <row r="5" customFormat="false" ht="12.8" hidden="false" customHeight="false" outlineLevel="0" collapsed="false">
      <c r="D5" s="5"/>
      <c r="F5" s="5"/>
      <c r="G5" s="4" t="s">
        <v>6</v>
      </c>
    </row>
    <row r="6" customFormat="false" ht="12.8" hidden="false" customHeight="false" outlineLevel="0" collapsed="false">
      <c r="D6" s="5"/>
      <c r="F6" s="5"/>
      <c r="G6" s="4" t="s">
        <v>7</v>
      </c>
    </row>
  </sheetData>
  <mergeCells count="4">
    <mergeCell ref="G1:H4"/>
    <mergeCell ref="I2:J2"/>
    <mergeCell ref="I3:J3"/>
    <mergeCell ref="I4:J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61"/>
    <col collapsed="false" customWidth="true" hidden="false" outlineLevel="0" max="2" min="2" style="1" width="12.39"/>
    <col collapsed="false" customWidth="true" hidden="false" outlineLevel="0" max="3" min="3" style="1" width="4.8"/>
    <col collapsed="false" customWidth="true" hidden="false" outlineLevel="0" max="4" min="4" style="1" width="18.46"/>
    <col collapsed="false" customWidth="true" hidden="false" outlineLevel="0" max="5" min="5" style="1" width="4.23"/>
    <col collapsed="false" customWidth="true" hidden="false" outlineLevel="0" max="6" min="6" style="1" width="19.09"/>
    <col collapsed="false" customWidth="true" hidden="false" outlineLevel="0" max="7" min="7" style="1" width="19.98"/>
    <col collapsed="false" customWidth="true" hidden="false" outlineLevel="0" max="10" min="10" style="1" width="20.86"/>
  </cols>
  <sheetData>
    <row r="1" customFormat="false" ht="20.65" hidden="false" customHeight="true" outlineLevel="0" collapsed="false">
      <c r="A1" s="2" t="s">
        <v>0</v>
      </c>
      <c r="B1" s="2" t="s">
        <v>1</v>
      </c>
      <c r="C1" s="3"/>
      <c r="D1" s="2" t="s">
        <v>2</v>
      </c>
      <c r="E1" s="3"/>
      <c r="F1" s="2" t="s">
        <v>3</v>
      </c>
      <c r="G1" s="0"/>
    </row>
    <row r="2" customFormat="false" ht="12.8" hidden="false" customHeight="false" outlineLevel="0" collapsed="false">
      <c r="A2" s="1" t="n">
        <v>1</v>
      </c>
      <c r="B2" s="1" t="n">
        <v>3.90757</v>
      </c>
      <c r="C2" s="1" t="n">
        <v>1</v>
      </c>
      <c r="D2" s="5" t="n">
        <f aca="false">$B$2/B2</f>
        <v>1</v>
      </c>
      <c r="E2" s="1" t="n">
        <v>1</v>
      </c>
      <c r="F2" s="5" t="n">
        <f aca="false">(D2/A2)*100</f>
        <v>100</v>
      </c>
      <c r="G2" s="0"/>
      <c r="I2" s="7"/>
      <c r="J2" s="7"/>
    </row>
    <row r="3" customFormat="false" ht="12.8" hidden="false" customHeight="false" outlineLevel="0" collapsed="false">
      <c r="A3" s="1" t="n">
        <v>2</v>
      </c>
      <c r="B3" s="1" t="n">
        <v>3.49905</v>
      </c>
      <c r="C3" s="1" t="n">
        <v>2</v>
      </c>
      <c r="D3" s="5" t="n">
        <f aca="false">$B$2/B3</f>
        <v>1.11675168974436</v>
      </c>
      <c r="E3" s="1" t="n">
        <v>2</v>
      </c>
      <c r="F3" s="5" t="n">
        <f aca="false">(D3/A3)*100</f>
        <v>55.837584487218</v>
      </c>
      <c r="G3" s="0"/>
      <c r="I3" s="8"/>
      <c r="J3" s="8"/>
    </row>
    <row r="4" customFormat="false" ht="12.8" hidden="false" customHeight="false" outlineLevel="0" collapsed="false">
      <c r="A4" s="1" t="n">
        <v>4</v>
      </c>
      <c r="B4" s="1" t="n">
        <v>1.78751</v>
      </c>
      <c r="C4" s="1" t="n">
        <v>4</v>
      </c>
      <c r="D4" s="5" t="n">
        <f aca="false">$B$2/B4</f>
        <v>2.18604091725361</v>
      </c>
      <c r="E4" s="1" t="n">
        <v>4</v>
      </c>
      <c r="F4" s="5" t="n">
        <f aca="false">(D4/A4)*100</f>
        <v>54.6510229313403</v>
      </c>
      <c r="G4" s="0"/>
      <c r="I4" s="9"/>
      <c r="J4" s="9"/>
    </row>
    <row r="5" customFormat="false" ht="12.8" hidden="false" customHeight="false" outlineLevel="0" collapsed="false">
      <c r="A5" s="1" t="n">
        <v>8</v>
      </c>
      <c r="B5" s="1" t="n">
        <v>1.87174</v>
      </c>
      <c r="C5" s="1" t="n">
        <v>8</v>
      </c>
      <c r="D5" s="5" t="n">
        <f aca="false">$B$2/B5</f>
        <v>2.08766709051471</v>
      </c>
      <c r="E5" s="1" t="n">
        <v>8</v>
      </c>
      <c r="F5" s="5" t="n">
        <f aca="false">(D5/A5)*100</f>
        <v>26.0958386314339</v>
      </c>
      <c r="G5" s="0"/>
      <c r="I5" s="4" t="s">
        <v>4</v>
      </c>
      <c r="J5" s="4"/>
    </row>
    <row r="6" customFormat="false" ht="12.8" hidden="false" customHeight="false" outlineLevel="0" collapsed="false">
      <c r="A6" s="1" t="n">
        <v>16</v>
      </c>
      <c r="B6" s="1" t="n">
        <v>0.984717</v>
      </c>
      <c r="C6" s="1" t="n">
        <v>16</v>
      </c>
      <c r="D6" s="5" t="n">
        <f aca="false">$B$2/B6</f>
        <v>3.96821624893243</v>
      </c>
      <c r="E6" s="1" t="n">
        <v>16</v>
      </c>
      <c r="F6" s="5" t="n">
        <f aca="false">(D6/A6)*100</f>
        <v>24.8013515558277</v>
      </c>
      <c r="G6" s="0"/>
      <c r="I6" s="4"/>
      <c r="J6" s="4"/>
    </row>
    <row r="7" customFormat="false" ht="12.8" hidden="false" customHeight="false" outlineLevel="0" collapsed="false">
      <c r="I7" s="4"/>
      <c r="J7" s="4"/>
    </row>
    <row r="8" customFormat="false" ht="12.8" hidden="false" customHeight="false" outlineLevel="0" collapsed="false">
      <c r="I8" s="4" t="s">
        <v>5</v>
      </c>
      <c r="J8" s="4"/>
    </row>
    <row r="9" customFormat="false" ht="12.8" hidden="false" customHeight="false" outlineLevel="0" collapsed="false">
      <c r="I9" s="4" t="s">
        <v>6</v>
      </c>
      <c r="J9" s="0"/>
    </row>
    <row r="10" customFormat="false" ht="12.8" hidden="false" customHeight="false" outlineLevel="0" collapsed="false">
      <c r="I10" s="4" t="s">
        <v>7</v>
      </c>
      <c r="J10" s="0"/>
    </row>
  </sheetData>
  <mergeCells count="4">
    <mergeCell ref="I2:J2"/>
    <mergeCell ref="I3:J3"/>
    <mergeCell ref="I4:J4"/>
    <mergeCell ref="I5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2024-04-28T17:16:11Z</dcterms:created>
  <dc:creator/>
  <dc:description/>
  <dc:language>ru-RU</dc:language>
  <cp:lastModifiedBy/>
  <dcterms:modified xsi:type="dcterms:W3CDTF">2024-05-12T13:42:08Z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