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N=10k; one host" sheetId="1" state="visible" r:id="rId3"/>
    <sheet name="N=2k; laptop; -O3_2" sheetId="2" state="visible" r:id="rId4"/>
    <sheet name="N=2k;laptop; -O2_2" sheetId="3" state="visible" r:id="rId5"/>
    <sheet name="N=2k;laptop; -O2" sheetId="4" state="visible" r:id="rId6"/>
    <sheet name="N=2k; laptop; -O3_3" sheetId="5" state="visible" r:id="rId7"/>
    <sheet name="N=2k; laptop; -O3" sheetId="6" state="visible" r:id="rId8"/>
    <sheet name="N=10k; many hosts" sheetId="7" state="visible" r:id="rId9"/>
    <sheet name="N=20k; one hosts" sheetId="8" state="visible" r:id="rId10"/>
    <sheet name="N=25k; many host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<sst xmlns="http://schemas.openxmlformats.org/spreadsheetml/2006/main" count="77" uniqueCount="12">
  <si>
    <t xml:space="preserve">Количество процессов</t>
  </si>
  <si>
    <t xml:space="preserve">V1 (allgatherv)</t>
  </si>
  <si>
    <t xml:space="preserve">V2 (ring)</t>
  </si>
  <si>
    <t xml:space="preserve">Ускорение</t>
  </si>
  <si>
    <t xml:space="preserve">Эффективность</t>
  </si>
  <si>
    <t xml:space="preserve">Время</t>
  </si>
  <si>
    <t xml:space="preserve">v0_sVector.c</t>
  </si>
  <si>
    <t xml:space="preserve">v0_reduction.c</t>
  </si>
  <si>
    <t xml:space="preserve">Ускорение, %</t>
  </si>
  <si>
    <t xml:space="preserve">Эффективность, %</t>
  </si>
  <si>
    <t xml:space="preserve">v1.c</t>
  </si>
  <si>
    <t xml:space="preserve">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</si>
</sst>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933"/>
        <bgColor rgb="FF158466"/>
      </patternFill>
    </fill>
    <fill>
      <patternFill patternType="solid">
        <fgColor rgb="FFFFD8CE"/>
        <bgColor rgb="FFE8F2A1"/>
      </patternFill>
    </fill>
    <fill>
      <patternFill patternType="solid">
        <fgColor rgb="FFFFAA95"/>
        <bgColor rgb="FFFF8080"/>
      </patternFill>
    </fill>
    <fill>
      <patternFill patternType="solid">
        <fgColor rgb="FF158466"/>
        <bgColor rgb="FF008080"/>
      </patternFill>
    </fill>
    <fill>
      <patternFill patternType="solid">
        <fgColor rgb="FF55308D"/>
        <bgColor rgb="FF333333"/>
      </patternFill>
    </fill>
    <fill>
      <patternFill patternType="solid">
        <fgColor rgb="FF77BC65"/>
        <bgColor rgb="FF99CC00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420E"/>
      <rgbColor rgb="FF666699"/>
      <rgbColor rgb="FF77BC65"/>
      <rgbColor rgb="FF00458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'N=10k; one host'!$A$2</c:f>
              <c:strCache>
                <c:ptCount val="1"/>
                <c:pt idx="0">
                  <c:v>V1 (allgatherv)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'N=10k; one host'!$B$1:$H$1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'N=10k; one host'!$B$2:$H$2</c:f>
              <c:numCache>
                <c:formatCode>General</c:formatCode>
                <c:ptCount val="7"/>
                <c:pt idx="0">
                  <c:v>21.63</c:v>
                </c:pt>
                <c:pt idx="1">
                  <c:v>11.256</c:v>
                </c:pt>
                <c:pt idx="2">
                  <c:v>9.18</c:v>
                </c:pt>
                <c:pt idx="3">
                  <c:v>6.6</c:v>
                </c:pt>
                <c:pt idx="4">
                  <c:v>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'N=10k; one host'!$A$3</c:f>
              <c:strCache>
                <c:ptCount val="1"/>
                <c:pt idx="0">
                  <c:v>V2 (ring)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'N=10k; one host'!$B$1:$H$1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'N=10k; one host'!$B$3:$H$3</c:f>
              <c:numCache>
                <c:formatCode>General</c:formatCode>
                <c:ptCount val="7"/>
                <c:pt idx="0">
                  <c:v>20.25</c:v>
                </c:pt>
                <c:pt idx="1">
                  <c:v>12.458</c:v>
                </c:pt>
                <c:pt idx="2">
                  <c:v>10.276</c:v>
                </c:pt>
                <c:pt idx="3">
                  <c:v>6.96</c:v>
                </c:pt>
                <c:pt idx="4">
                  <c:v>4.324</c:v>
                </c:pt>
              </c:numCache>
            </c:numRef>
          </c:yVal>
          <c:smooth val="0"/>
        </c:ser>
        <c:axId val="45552991"/>
        <c:axId val="68427893"/>
      </c:scatterChart>
      <c:valAx>
        <c:axId val="455529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427893"/>
        <c:crosses val="autoZero"/>
        <c:crossBetween val="midCat"/>
      </c:valAx>
      <c:valAx>
        <c:axId val="684278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5529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'N=25k; many hosts'!$A$2:$A$2</c:f>
              <c:strCache>
                <c:ptCount val="1"/>
                <c:pt idx="0">
                  <c:v>V1 (allgatherv)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many hosts'!$B$1:$F$1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many hosts'!$B$2:$F$2</c:f>
              <c:numCache>
                <c:formatCode>General</c:formatCode>
                <c:ptCount val="5"/>
                <c:pt idx="0">
                  <c:v>15.5151</c:v>
                </c:pt>
                <c:pt idx="1">
                  <c:v>8.31</c:v>
                </c:pt>
                <c:pt idx="2">
                  <c:v>4.605</c:v>
                </c:pt>
                <c:pt idx="3">
                  <c:v>2.755</c:v>
                </c:pt>
                <c:pt idx="4">
                  <c:v>2.484</c:v>
                </c:pt>
              </c:numCache>
            </c:numRef>
          </c:yVal>
          <c:smooth val="0"/>
        </c:ser>
        <c:axId val="92604130"/>
        <c:axId val="83190120"/>
      </c:scatterChart>
      <c:valAx>
        <c:axId val="92604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190120"/>
        <c:crosses val="autoZero"/>
        <c:crossBetween val="midCat"/>
      </c:valAx>
      <c:valAx>
        <c:axId val="831901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26041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788035603395"/>
          <c:y val="0.0460320382986559"/>
          <c:w val="0.750569240322915"/>
          <c:h val="0.86521819186153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axId val="14364418"/>
        <c:axId val="17157713"/>
      </c:scatterChart>
      <c:valAx>
        <c:axId val="143644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7157713"/>
        <c:crosses val="autoZero"/>
        <c:crossBetween val="midCat"/>
      </c:valAx>
      <c:valAx>
        <c:axId val="17157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3644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316921803889"/>
          <c:y val="0.0460235640648012"/>
          <c:w val="0.750517170045511"/>
          <c:h val="0.86505891016200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axId val="89749826"/>
        <c:axId val="12715293"/>
      </c:scatterChart>
      <c:valAx>
        <c:axId val="897498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715293"/>
        <c:crosses val="autoZero"/>
        <c:crossBetween val="midCat"/>
      </c:valAx>
      <c:valAx>
        <c:axId val="127152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97498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788035603395"/>
          <c:y val="0.0460320382986559"/>
          <c:w val="0.750569240322915"/>
          <c:h val="0.86521819186153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axId val="71686374"/>
        <c:axId val="77794773"/>
      </c:scatterChart>
      <c:valAx>
        <c:axId val="716863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794773"/>
        <c:crosses val="autoZero"/>
        <c:crossBetween val="midCat"/>
      </c:valAx>
      <c:valAx>
        <c:axId val="77794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6863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316921803889"/>
          <c:y val="0.0460235640648012"/>
          <c:w val="0.750517170045511"/>
          <c:h val="0.86505891016200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axId val="58722093"/>
        <c:axId val="85345113"/>
      </c:scatterChart>
      <c:valAx>
        <c:axId val="587220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345113"/>
        <c:crosses val="autoZero"/>
        <c:crossBetween val="midCat"/>
      </c:valAx>
      <c:valAx>
        <c:axId val="853451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722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788035603395"/>
          <c:y val="0.0460320382986559"/>
          <c:w val="0.750569240322915"/>
          <c:h val="0.86521819186153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axId val="47829314"/>
        <c:axId val="56667174"/>
      </c:scatterChart>
      <c:valAx>
        <c:axId val="478293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6667174"/>
        <c:crosses val="autoZero"/>
        <c:crossBetween val="midCat"/>
      </c:valAx>
      <c:valAx>
        <c:axId val="566671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8293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316921803889"/>
          <c:y val="0.0460235640648012"/>
          <c:w val="0.750517170045511"/>
          <c:h val="0.86505891016200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axId val="49130985"/>
        <c:axId val="47766294"/>
      </c:scatterChart>
      <c:valAx>
        <c:axId val="491309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766294"/>
        <c:crosses val="autoZero"/>
        <c:crossBetween val="midCat"/>
      </c:valAx>
      <c:valAx>
        <c:axId val="477662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91309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'N=10k; many hosts'!$A$2:$A$2</c:f>
              <c:strCache>
                <c:ptCount val="1"/>
                <c:pt idx="0">
                  <c:v>V1 (allgatherv)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'N=10k; many hosts'!$B$1:$F$1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'N=10k; many hosts'!$B$2:$F$2</c:f>
              <c:numCache>
                <c:formatCode>General</c:formatCode>
                <c:ptCount val="5"/>
                <c:pt idx="0">
                  <c:v>14.099</c:v>
                </c:pt>
                <c:pt idx="1">
                  <c:v>7.9499</c:v>
                </c:pt>
                <c:pt idx="2">
                  <c:v>4.399</c:v>
                </c:pt>
                <c:pt idx="3">
                  <c:v>3.915</c:v>
                </c:pt>
                <c:pt idx="4">
                  <c:v>2.484</c:v>
                </c:pt>
              </c:numCache>
            </c:numRef>
          </c:yVal>
          <c:smooth val="0"/>
        </c:ser>
        <c:axId val="69890988"/>
        <c:axId val="22832124"/>
      </c:scatterChart>
      <c:valAx>
        <c:axId val="69890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832124"/>
        <c:crosses val="autoZero"/>
        <c:crossBetween val="midCat"/>
      </c:valAx>
      <c:valAx>
        <c:axId val="228321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9890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'N=20k; one hosts'!$A$2:$A$2</c:f>
              <c:strCache>
                <c:ptCount val="1"/>
                <c:pt idx="0">
                  <c:v>V1 (allgatherv)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'N=20k; one hosts'!$B$1:$F$1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'N=20k; one hosts'!$B$2:$F$2</c:f>
              <c:numCache>
                <c:formatCode>General</c:formatCode>
                <c:ptCount val="5"/>
                <c:pt idx="0">
                  <c:v>38.4677</c:v>
                </c:pt>
                <c:pt idx="1">
                  <c:v>19.735</c:v>
                </c:pt>
                <c:pt idx="2">
                  <c:v>13.312</c:v>
                </c:pt>
                <c:pt idx="3">
                  <c:v>8.3655</c:v>
                </c:pt>
                <c:pt idx="4">
                  <c:v>7.436</c:v>
                </c:pt>
              </c:numCache>
            </c:numRef>
          </c:yVal>
          <c:smooth val="0"/>
        </c:ser>
        <c:axId val="45513913"/>
        <c:axId val="58876730"/>
      </c:scatterChart>
      <c:valAx>
        <c:axId val="45513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число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876730"/>
        <c:crosses val="autoZero"/>
        <c:crossBetween val="midCat"/>
      </c:valAx>
      <c:valAx>
        <c:axId val="58876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время, 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5139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1121040</xdr:colOff>
      <xdr:row>12</xdr:row>
      <xdr:rowOff>45360</xdr:rowOff>
    </xdr:from>
    <xdr:to>
      <xdr:col>6</xdr:col>
      <xdr:colOff>608760</xdr:colOff>
      <xdr:row>29</xdr:row>
      <xdr:rowOff>32760</xdr:rowOff>
    </xdr:to>
    <xdr:graphicFrame>
      <xdr:nvGraphicFramePr>
        <xdr:cNvPr id="0" name=""/>
        <xdr:cNvGraphicFramePr/>
      </xdr:nvGraphicFramePr>
      <xdr:xfrm>
        <a:off x="1121040" y="1996200"/>
        <a:ext cx="5231160" cy="27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170640</xdr:colOff>
      <xdr:row>13</xdr:row>
      <xdr:rowOff>51120</xdr:rowOff>
    </xdr:from>
    <xdr:to>
      <xdr:col>3</xdr:col>
      <xdr:colOff>186480</xdr:colOff>
      <xdr:row>25</xdr:row>
      <xdr:rowOff>55080</xdr:rowOff>
    </xdr:to>
    <xdr:graphicFrame>
      <xdr:nvGraphicFramePr>
        <xdr:cNvPr id="1" name=""/>
        <xdr:cNvGraphicFramePr/>
      </xdr:nvGraphicFramePr>
      <xdr:xfrm>
        <a:off x="170640" y="2164320"/>
        <a:ext cx="3477960" cy="19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360360</xdr:colOff>
      <xdr:row>13</xdr:row>
      <xdr:rowOff>109080</xdr:rowOff>
    </xdr:from>
    <xdr:to>
      <xdr:col>7</xdr:col>
      <xdr:colOff>480960</xdr:colOff>
      <xdr:row>25</xdr:row>
      <xdr:rowOff>113400</xdr:rowOff>
    </xdr:to>
    <xdr:graphicFrame>
      <xdr:nvGraphicFramePr>
        <xdr:cNvPr id="2" name=""/>
        <xdr:cNvGraphicFramePr/>
      </xdr:nvGraphicFramePr>
      <xdr:xfrm>
        <a:off x="3822480" y="2222280"/>
        <a:ext cx="3480120" cy="19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170640</xdr:colOff>
      <xdr:row>13</xdr:row>
      <xdr:rowOff>51120</xdr:rowOff>
    </xdr:from>
    <xdr:to>
      <xdr:col>3</xdr:col>
      <xdr:colOff>186480</xdr:colOff>
      <xdr:row>25</xdr:row>
      <xdr:rowOff>55080</xdr:rowOff>
    </xdr:to>
    <xdr:graphicFrame>
      <xdr:nvGraphicFramePr>
        <xdr:cNvPr id="3" name=""/>
        <xdr:cNvGraphicFramePr/>
      </xdr:nvGraphicFramePr>
      <xdr:xfrm>
        <a:off x="170640" y="2164320"/>
        <a:ext cx="3477960" cy="19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360360</xdr:colOff>
      <xdr:row>13</xdr:row>
      <xdr:rowOff>109080</xdr:rowOff>
    </xdr:from>
    <xdr:to>
      <xdr:col>7</xdr:col>
      <xdr:colOff>480960</xdr:colOff>
      <xdr:row>25</xdr:row>
      <xdr:rowOff>113400</xdr:rowOff>
    </xdr:to>
    <xdr:graphicFrame>
      <xdr:nvGraphicFramePr>
        <xdr:cNvPr id="4" name=""/>
        <xdr:cNvGraphicFramePr/>
      </xdr:nvGraphicFramePr>
      <xdr:xfrm>
        <a:off x="3822480" y="2222280"/>
        <a:ext cx="3480120" cy="19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170640</xdr:colOff>
      <xdr:row>13</xdr:row>
      <xdr:rowOff>51120</xdr:rowOff>
    </xdr:from>
    <xdr:to>
      <xdr:col>3</xdr:col>
      <xdr:colOff>186480</xdr:colOff>
      <xdr:row>25</xdr:row>
      <xdr:rowOff>55080</xdr:rowOff>
    </xdr:to>
    <xdr:graphicFrame>
      <xdr:nvGraphicFramePr>
        <xdr:cNvPr id="5" name=""/>
        <xdr:cNvGraphicFramePr/>
      </xdr:nvGraphicFramePr>
      <xdr:xfrm>
        <a:off x="170640" y="2164320"/>
        <a:ext cx="3477960" cy="19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360360</xdr:colOff>
      <xdr:row>13</xdr:row>
      <xdr:rowOff>109080</xdr:rowOff>
    </xdr:from>
    <xdr:to>
      <xdr:col>7</xdr:col>
      <xdr:colOff>480960</xdr:colOff>
      <xdr:row>25</xdr:row>
      <xdr:rowOff>113400</xdr:rowOff>
    </xdr:to>
    <xdr:graphicFrame>
      <xdr:nvGraphicFramePr>
        <xdr:cNvPr id="6" name=""/>
        <xdr:cNvGraphicFramePr/>
      </xdr:nvGraphicFramePr>
      <xdr:xfrm>
        <a:off x="3822480" y="2222280"/>
        <a:ext cx="3480120" cy="19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1258560</xdr:colOff>
      <xdr:row>12</xdr:row>
      <xdr:rowOff>39240</xdr:rowOff>
    </xdr:from>
    <xdr:to>
      <xdr:col>7</xdr:col>
      <xdr:colOff>77760</xdr:colOff>
      <xdr:row>29</xdr:row>
      <xdr:rowOff>19800</xdr:rowOff>
    </xdr:to>
    <xdr:graphicFrame>
      <xdr:nvGraphicFramePr>
        <xdr:cNvPr id="7" name=""/>
        <xdr:cNvGraphicFramePr/>
      </xdr:nvGraphicFramePr>
      <xdr:xfrm>
        <a:off x="1258560" y="1990080"/>
        <a:ext cx="537552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1258560</xdr:colOff>
      <xdr:row>12</xdr:row>
      <xdr:rowOff>38880</xdr:rowOff>
    </xdr:from>
    <xdr:to>
      <xdr:col>5</xdr:col>
      <xdr:colOff>706680</xdr:colOff>
      <xdr:row>26</xdr:row>
      <xdr:rowOff>149760</xdr:rowOff>
    </xdr:to>
    <xdr:graphicFrame>
      <xdr:nvGraphicFramePr>
        <xdr:cNvPr id="8" name=""/>
        <xdr:cNvGraphicFramePr/>
      </xdr:nvGraphicFramePr>
      <xdr:xfrm>
        <a:off x="1258560" y="1989720"/>
        <a:ext cx="4379040" cy="23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1258560</xdr:colOff>
      <xdr:row>12</xdr:row>
      <xdr:rowOff>38880</xdr:rowOff>
    </xdr:from>
    <xdr:to>
      <xdr:col>6</xdr:col>
      <xdr:colOff>484200</xdr:colOff>
      <xdr:row>26</xdr:row>
      <xdr:rowOff>117360</xdr:rowOff>
    </xdr:to>
    <xdr:graphicFrame>
      <xdr:nvGraphicFramePr>
        <xdr:cNvPr id="9" name=""/>
        <xdr:cNvGraphicFramePr/>
      </xdr:nvGraphicFramePr>
      <xdr:xfrm>
        <a:off x="1258560" y="1989720"/>
        <a:ext cx="4969080" cy="235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9" activeCellId="0" sqref="H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3"/>
  </cols>
  <sheetData>
    <row r="1" customFormat="false" ht="12.8" hidden="false" customHeight="false" outlineLevel="0" collapsed="false">
      <c r="A1" s="2" t="s">
        <v>0</v>
      </c>
      <c r="B1" s="1" t="n">
        <v>1</v>
      </c>
      <c r="C1" s="1" t="n">
        <v>2</v>
      </c>
      <c r="D1" s="1" t="n">
        <v>4</v>
      </c>
      <c r="E1" s="1" t="n">
        <v>8</v>
      </c>
      <c r="F1" s="1" t="n">
        <v>16</v>
      </c>
    </row>
    <row r="2" customFormat="false" ht="12.8" hidden="false" customHeight="false" outlineLevel="0" collapsed="false">
      <c r="A2" s="3" t="s">
        <v>1</v>
      </c>
      <c r="B2" s="1" t="n">
        <v>21.63</v>
      </c>
      <c r="C2" s="1" t="n">
        <v>11.256</v>
      </c>
      <c r="D2" s="1" t="n">
        <v>9.18</v>
      </c>
      <c r="E2" s="1" t="n">
        <v>6.6</v>
      </c>
      <c r="F2" s="1" t="n">
        <v>4.6</v>
      </c>
    </row>
    <row r="3" customFormat="false" ht="12.8" hidden="false" customHeight="false" outlineLevel="0" collapsed="false">
      <c r="A3" s="4" t="s">
        <v>2</v>
      </c>
      <c r="B3" s="1" t="n">
        <v>20.25</v>
      </c>
      <c r="C3" s="1" t="n">
        <v>12.458</v>
      </c>
      <c r="D3" s="1" t="n">
        <v>10.276</v>
      </c>
      <c r="E3" s="1" t="n">
        <v>6.96</v>
      </c>
      <c r="F3" s="1" t="n">
        <v>4.324</v>
      </c>
    </row>
    <row r="5" customFormat="false" ht="12.8" hidden="false" customHeight="false" outlineLevel="0" collapsed="false">
      <c r="A5" s="5" t="s">
        <v>3</v>
      </c>
      <c r="B5" s="1" t="n">
        <v>1</v>
      </c>
      <c r="C5" s="1" t="n">
        <v>2</v>
      </c>
      <c r="D5" s="1" t="n">
        <v>4</v>
      </c>
      <c r="E5" s="1" t="n">
        <v>8</v>
      </c>
      <c r="F5" s="1" t="n">
        <v>16</v>
      </c>
    </row>
    <row r="6" customFormat="false" ht="12.8" hidden="false" customHeight="false" outlineLevel="0" collapsed="false">
      <c r="A6" s="1" t="s">
        <v>1</v>
      </c>
      <c r="B6" s="1" t="n">
        <f aca="false">$B$2/B2</f>
        <v>1</v>
      </c>
      <c r="C6" s="1" t="n">
        <f aca="false">$B$2/C2</f>
        <v>1.92164179104478</v>
      </c>
      <c r="D6" s="1" t="n">
        <f aca="false">$B$2/D2</f>
        <v>2.3562091503268</v>
      </c>
      <c r="E6" s="1" t="n">
        <f aca="false">$B$2/E2</f>
        <v>3.27727272727273</v>
      </c>
      <c r="F6" s="1" t="n">
        <f aca="false">$B$2/F2</f>
        <v>4.70217391304348</v>
      </c>
    </row>
    <row r="7" customFormat="false" ht="12.8" hidden="false" customHeight="false" outlineLevel="0" collapsed="false">
      <c r="A7" s="1" t="s">
        <v>2</v>
      </c>
      <c r="B7" s="1" t="n">
        <f aca="false">$B$3/B3</f>
        <v>1</v>
      </c>
      <c r="C7" s="1" t="n">
        <f aca="false">$B$3/C3</f>
        <v>1.62546155081072</v>
      </c>
      <c r="D7" s="1" t="n">
        <f aca="false">$B$3/D3</f>
        <v>1.97061113273647</v>
      </c>
      <c r="E7" s="1" t="n">
        <f aca="false">$B$3/E3</f>
        <v>2.90948275862069</v>
      </c>
      <c r="F7" s="1" t="n">
        <f aca="false">$B$3/F3</f>
        <v>4.6831637372803</v>
      </c>
    </row>
    <row r="9" customFormat="false" ht="12.8" hidden="false" customHeight="false" outlineLevel="0" collapsed="false">
      <c r="A9" s="6" t="s">
        <v>4</v>
      </c>
      <c r="B9" s="1" t="n">
        <v>1</v>
      </c>
      <c r="C9" s="1" t="n">
        <v>2</v>
      </c>
      <c r="D9" s="1" t="n">
        <v>4</v>
      </c>
      <c r="E9" s="1" t="n">
        <v>8</v>
      </c>
      <c r="F9" s="1" t="n">
        <v>16</v>
      </c>
    </row>
    <row r="10" customFormat="false" ht="12.8" hidden="false" customHeight="false" outlineLevel="0" collapsed="false">
      <c r="A10" s="1" t="s">
        <v>1</v>
      </c>
      <c r="B10" s="1" t="n">
        <f aca="false">(B6/B9)*100</f>
        <v>100</v>
      </c>
      <c r="C10" s="1" t="n">
        <f aca="false">(C6/C9)*100</f>
        <v>96.0820895522388</v>
      </c>
      <c r="D10" s="1" t="n">
        <f aca="false">(D6/D9)*100</f>
        <v>58.9052287581699</v>
      </c>
      <c r="E10" s="1" t="n">
        <f aca="false">(E6/E9)*100</f>
        <v>40.9659090909091</v>
      </c>
      <c r="F10" s="1" t="n">
        <f aca="false">(F6/F9)*100</f>
        <v>29.3885869565217</v>
      </c>
    </row>
    <row r="11" customFormat="false" ht="12.8" hidden="false" customHeight="false" outlineLevel="0" collapsed="false">
      <c r="A11" s="1" t="s">
        <v>2</v>
      </c>
      <c r="B11" s="1" t="n">
        <f aca="false">(B7/B9)*100</f>
        <v>100</v>
      </c>
      <c r="C11" s="1" t="n">
        <f aca="false">(C7/C9)*100</f>
        <v>81.2730775405362</v>
      </c>
      <c r="D11" s="1" t="n">
        <f aca="false">(D7/D9)*100</f>
        <v>49.2652783184118</v>
      </c>
      <c r="E11" s="1" t="n">
        <f aca="false">(E7/E9)*100</f>
        <v>36.3685344827586</v>
      </c>
      <c r="F11" s="1" t="n">
        <f aca="false">(F7/F9)*100</f>
        <v>29.2697733580019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" t="s">
        <v>5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7" t="s">
        <v>6</v>
      </c>
      <c r="B2" s="1" t="n">
        <v>38.009598</v>
      </c>
      <c r="C2" s="1" t="n">
        <v>21.644592</v>
      </c>
      <c r="D2" s="1" t="n">
        <v>16.455677</v>
      </c>
      <c r="E2" s="1" t="n">
        <v>14.736977</v>
      </c>
    </row>
    <row r="3" customFormat="false" ht="12.8" hidden="false" customHeight="false" outlineLevel="0" collapsed="false">
      <c r="A3" s="8" t="s">
        <v>7</v>
      </c>
      <c r="B3" s="1" t="n">
        <v>43.599986</v>
      </c>
      <c r="C3" s="1" t="n">
        <v>26.217001</v>
      </c>
      <c r="D3" s="1" t="n">
        <v>17.783267</v>
      </c>
      <c r="E3" s="1" t="n">
        <v>15.36298</v>
      </c>
    </row>
    <row r="5" customFormat="false" ht="12.8" hidden="false" customHeight="false" outlineLevel="0" collapsed="false">
      <c r="A5" s="1" t="s">
        <v>8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7" t="s">
        <v>6</v>
      </c>
      <c r="B6" s="1" t="n">
        <f aca="false">(B2/$B$2) * 100</f>
        <v>100</v>
      </c>
      <c r="C6" s="1" t="n">
        <f aca="false">(C2/$B$2) * 100</f>
        <v>56.9450695058653</v>
      </c>
      <c r="D6" s="1" t="n">
        <f aca="false">(D2/$B$2) * 100</f>
        <v>43.293478136759</v>
      </c>
      <c r="E6" s="1" t="n">
        <f aca="false">(E2/$B$2) * 100</f>
        <v>38.7717254994383</v>
      </c>
    </row>
    <row r="7" customFormat="false" ht="12.8" hidden="false" customHeight="false" outlineLevel="0" collapsed="false">
      <c r="A7" s="8" t="s">
        <v>7</v>
      </c>
      <c r="B7" s="1" t="n">
        <f aca="false">(B3/$B$3)*100</f>
        <v>100</v>
      </c>
      <c r="C7" s="1" t="n">
        <f aca="false">(C3/$B$3)*100</f>
        <v>60.1307555465729</v>
      </c>
      <c r="D7" s="1" t="n">
        <f aca="false">(D3/$B$3)*100</f>
        <v>40.7873227298743</v>
      </c>
      <c r="E7" s="1" t="n">
        <f aca="false">(E3/$B$3)*100</f>
        <v>35.2362039749279</v>
      </c>
    </row>
    <row r="9" customFormat="false" ht="12.8" hidden="false" customHeight="false" outlineLevel="0" collapsed="false">
      <c r="A9" s="1" t="s">
        <v>9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7" t="s">
        <v>6</v>
      </c>
      <c r="B10" s="1" t="n">
        <f aca="false">(B6/B1)</f>
        <v>100</v>
      </c>
      <c r="C10" s="1" t="n">
        <f aca="false">(C6/C1)</f>
        <v>28.4725347529327</v>
      </c>
      <c r="D10" s="1" t="n">
        <f aca="false">(D6/D1)</f>
        <v>14.4311593789197</v>
      </c>
      <c r="E10" s="1" t="n">
        <f aca="false">(E6/E1)</f>
        <v>9.69293137485958</v>
      </c>
    </row>
    <row r="11" customFormat="false" ht="12.8" hidden="false" customHeight="false" outlineLevel="0" collapsed="false">
      <c r="A11" s="8" t="s">
        <v>7</v>
      </c>
      <c r="B11" s="1" t="n">
        <f aca="false">(B7/B1)</f>
        <v>100</v>
      </c>
      <c r="C11" s="1" t="n">
        <f aca="false">(C7/C1)</f>
        <v>30.0653777732864</v>
      </c>
      <c r="D11" s="1" t="n">
        <f aca="false">(D7/D1)</f>
        <v>13.5957742432914</v>
      </c>
      <c r="E11" s="1" t="n">
        <f aca="false">(E7/E1)</f>
        <v>8.80905099373197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07"/>
  </cols>
  <sheetData>
    <row r="1" customFormat="false" ht="12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6" t="s">
        <v>10</v>
      </c>
      <c r="B2" s="1" t="n">
        <v>18.608056</v>
      </c>
      <c r="C2" s="1" t="n">
        <v>10.056517</v>
      </c>
      <c r="D2" s="1" t="n">
        <v>7.183118</v>
      </c>
      <c r="E2" s="1" t="n">
        <v>6.476274</v>
      </c>
    </row>
    <row r="3" customFormat="false" ht="12.8" hidden="false" customHeight="false" outlineLevel="0" collapsed="false">
      <c r="A3" s="5" t="s">
        <v>6</v>
      </c>
      <c r="B3" s="1" t="n">
        <v>39.098662</v>
      </c>
      <c r="C3" s="1" t="n">
        <v>21.150715</v>
      </c>
      <c r="D3" s="1" t="n">
        <v>16.68434</v>
      </c>
      <c r="E3" s="1" t="n">
        <v>14.506033</v>
      </c>
    </row>
    <row r="4" customFormat="false" ht="12.8" hidden="false" customHeight="false" outlineLevel="0" collapsed="false">
      <c r="A4" s="2" t="s">
        <v>7</v>
      </c>
      <c r="B4" s="1" t="n">
        <v>43.639793</v>
      </c>
      <c r="C4" s="1" t="n">
        <v>23.441881</v>
      </c>
      <c r="D4" s="1" t="n">
        <v>18.132302</v>
      </c>
      <c r="E4" s="1" t="n">
        <v>15.549807</v>
      </c>
    </row>
    <row r="6" customFormat="false" ht="12.8" hidden="false" customHeight="false" outlineLevel="0" collapsed="false">
      <c r="A6" s="1" t="s">
        <v>8</v>
      </c>
      <c r="B6" s="1" t="n">
        <v>1</v>
      </c>
      <c r="C6" s="1" t="n">
        <v>2</v>
      </c>
      <c r="D6" s="1" t="n">
        <v>3</v>
      </c>
      <c r="E6" s="1" t="n">
        <v>4</v>
      </c>
    </row>
    <row r="7" customFormat="false" ht="12.8" hidden="false" customHeight="false" outlineLevel="0" collapsed="false">
      <c r="A7" s="6" t="s">
        <v>10</v>
      </c>
      <c r="B7" s="1" t="n">
        <f aca="false">(B2/$B$2)*100</f>
        <v>100</v>
      </c>
      <c r="C7" s="1" t="n">
        <f aca="false">(C2/$B$2)*100</f>
        <v>54.0438883030017</v>
      </c>
      <c r="D7" s="1" t="n">
        <f aca="false">(D2/$B$2)*100</f>
        <v>38.6021946623549</v>
      </c>
      <c r="E7" s="1" t="n">
        <f aca="false">(E2/$B$2)*100</f>
        <v>34.8036033425523</v>
      </c>
    </row>
    <row r="8" customFormat="false" ht="12.8" hidden="false" customHeight="false" outlineLevel="0" collapsed="false">
      <c r="A8" s="7" t="s">
        <v>6</v>
      </c>
      <c r="B8" s="1" t="n">
        <f aca="false">(B3/$B$3)*100</f>
        <v>100</v>
      </c>
      <c r="C8" s="1" t="n">
        <f aca="false">(C3/$B$3)*100</f>
        <v>54.0957514096007</v>
      </c>
      <c r="D8" s="1" t="n">
        <f aca="false">(D3/$B$3)*100</f>
        <v>42.6724065391291</v>
      </c>
      <c r="E8" s="1" t="n">
        <f aca="false">(E3/$B$3)*100</f>
        <v>37.1010982421854</v>
      </c>
    </row>
    <row r="9" customFormat="false" ht="12.8" hidden="false" customHeight="false" outlineLevel="0" collapsed="false">
      <c r="A9" s="8" t="s">
        <v>7</v>
      </c>
      <c r="B9" s="1" t="n">
        <f aca="false">(B4/$B$4)*100</f>
        <v>100</v>
      </c>
      <c r="C9" s="1" t="n">
        <f aca="false">(C4/$B$4)*100</f>
        <v>53.7167557142171</v>
      </c>
      <c r="D9" s="1" t="n">
        <f aca="false">(D4/$B$4)*100</f>
        <v>41.5499266919071</v>
      </c>
      <c r="E9" s="1" t="n">
        <f aca="false">(E4/$B$4)*100</f>
        <v>35.6321740572876</v>
      </c>
    </row>
    <row r="11" customFormat="false" ht="12.8" hidden="false" customHeight="false" outlineLevel="0" collapsed="false">
      <c r="A11" s="1" t="s">
        <v>9</v>
      </c>
      <c r="B11" s="1" t="n">
        <v>1</v>
      </c>
      <c r="C11" s="1" t="n">
        <v>2</v>
      </c>
      <c r="D11" s="1" t="n">
        <v>3</v>
      </c>
      <c r="E11" s="1" t="n">
        <v>4</v>
      </c>
    </row>
    <row r="12" customFormat="false" ht="12.8" hidden="false" customHeight="false" outlineLevel="0" collapsed="false">
      <c r="A12" s="6" t="s">
        <v>10</v>
      </c>
      <c r="B12" s="1" t="n">
        <f aca="false">(B7/B1)</f>
        <v>100</v>
      </c>
      <c r="C12" s="1" t="n">
        <f aca="false">(C7/C1)</f>
        <v>27.0219441515008</v>
      </c>
      <c r="D12" s="1" t="n">
        <f aca="false">(D7/D1)</f>
        <v>12.8673982207849</v>
      </c>
      <c r="E12" s="1" t="n">
        <f aca="false">(E7/E1)</f>
        <v>8.70090083563807</v>
      </c>
    </row>
    <row r="13" customFormat="false" ht="12.8" hidden="false" customHeight="false" outlineLevel="0" collapsed="false">
      <c r="A13" s="7" t="s">
        <v>6</v>
      </c>
      <c r="B13" s="1" t="n">
        <f aca="false">(B8/B1)</f>
        <v>100</v>
      </c>
      <c r="C13" s="1" t="n">
        <f aca="false">(C8/C1)</f>
        <v>27.0478757048003</v>
      </c>
      <c r="D13" s="1" t="n">
        <f aca="false">(D8/D1)</f>
        <v>14.224135513043</v>
      </c>
      <c r="E13" s="1" t="n">
        <f aca="false">(E8/E1)</f>
        <v>9.27527456054635</v>
      </c>
    </row>
    <row r="14" customFormat="false" ht="12.8" hidden="false" customHeight="false" outlineLevel="0" collapsed="false">
      <c r="A14" s="8" t="s">
        <v>7</v>
      </c>
      <c r="B14" s="1" t="n">
        <f aca="false">(B9/B1)</f>
        <v>100</v>
      </c>
      <c r="C14" s="1" t="n">
        <f aca="false">(C9/C2)</f>
        <v>5.3414870888417</v>
      </c>
      <c r="D14" s="1" t="n">
        <f aca="false">(D9/D2)</f>
        <v>5.78438592988547</v>
      </c>
      <c r="E14" s="1" t="n">
        <f aca="false">(E9/E2)</f>
        <v>5.50195591744382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07"/>
  </cols>
  <sheetData>
    <row r="1" customFormat="false" ht="12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6" t="s">
        <v>10</v>
      </c>
      <c r="B2" s="1" t="n">
        <v>18.608056</v>
      </c>
      <c r="C2" s="1" t="n">
        <v>10.056517</v>
      </c>
      <c r="D2" s="1" t="n">
        <v>7.183118</v>
      </c>
      <c r="E2" s="1" t="n">
        <v>6.476274</v>
      </c>
    </row>
    <row r="3" customFormat="false" ht="12.8" hidden="false" customHeight="false" outlineLevel="0" collapsed="false">
      <c r="A3" s="5" t="s">
        <v>6</v>
      </c>
      <c r="B3" s="1" t="n">
        <v>39.098662</v>
      </c>
      <c r="C3" s="1" t="n">
        <v>21.150715</v>
      </c>
      <c r="D3" s="1" t="n">
        <v>16.68434</v>
      </c>
      <c r="E3" s="1" t="n">
        <v>14.506033</v>
      </c>
    </row>
    <row r="4" customFormat="false" ht="12.8" hidden="false" customHeight="false" outlineLevel="0" collapsed="false">
      <c r="A4" s="2" t="s">
        <v>7</v>
      </c>
      <c r="B4" s="1" t="n">
        <v>43.639793</v>
      </c>
      <c r="C4" s="1" t="n">
        <v>23.441881</v>
      </c>
      <c r="D4" s="1" t="n">
        <v>18.132302</v>
      </c>
      <c r="E4" s="1" t="n">
        <v>15.549807</v>
      </c>
    </row>
    <row r="6" customFormat="false" ht="12.8" hidden="false" customHeight="false" outlineLevel="0" collapsed="false">
      <c r="A6" s="1" t="s">
        <v>8</v>
      </c>
      <c r="B6" s="1" t="n">
        <v>1</v>
      </c>
      <c r="C6" s="1" t="n">
        <v>2</v>
      </c>
      <c r="D6" s="1" t="n">
        <v>3</v>
      </c>
      <c r="E6" s="1" t="n">
        <v>4</v>
      </c>
    </row>
    <row r="7" customFormat="false" ht="12.8" hidden="false" customHeight="false" outlineLevel="0" collapsed="false">
      <c r="A7" s="6" t="s">
        <v>10</v>
      </c>
      <c r="B7" s="1" t="n">
        <f aca="false">(B2/$B$2)*100</f>
        <v>100</v>
      </c>
      <c r="C7" s="1" t="n">
        <f aca="false">(C2/$B$2)*100</f>
        <v>54.0438883030017</v>
      </c>
      <c r="D7" s="1" t="n">
        <f aca="false">(D2/$B$2)*100</f>
        <v>38.6021946623549</v>
      </c>
      <c r="E7" s="1" t="n">
        <f aca="false">(E2/$B$2)*100</f>
        <v>34.8036033425523</v>
      </c>
    </row>
    <row r="8" customFormat="false" ht="12.8" hidden="false" customHeight="false" outlineLevel="0" collapsed="false">
      <c r="A8" s="7" t="s">
        <v>6</v>
      </c>
      <c r="B8" s="1" t="n">
        <f aca="false">(B3/$B$3)*100</f>
        <v>100</v>
      </c>
      <c r="C8" s="1" t="n">
        <f aca="false">(C3/$B$3)*100</f>
        <v>54.0957514096007</v>
      </c>
      <c r="D8" s="1" t="n">
        <f aca="false">(D3/$B$3)*100</f>
        <v>42.6724065391291</v>
      </c>
      <c r="E8" s="1" t="n">
        <f aca="false">(E3/$B$3)*100</f>
        <v>37.1010982421854</v>
      </c>
    </row>
    <row r="9" customFormat="false" ht="12.8" hidden="false" customHeight="false" outlineLevel="0" collapsed="false">
      <c r="A9" s="8" t="s">
        <v>7</v>
      </c>
      <c r="B9" s="1" t="n">
        <f aca="false">(B4/$B$4)*100</f>
        <v>100</v>
      </c>
      <c r="C9" s="1" t="n">
        <f aca="false">(C4/$B$4)*100</f>
        <v>53.7167557142171</v>
      </c>
      <c r="D9" s="1" t="n">
        <f aca="false">(D4/$B$4)*100</f>
        <v>41.5499266919071</v>
      </c>
      <c r="E9" s="1" t="n">
        <f aca="false">(E4/$B$4)*100</f>
        <v>35.6321740572876</v>
      </c>
    </row>
    <row r="11" customFormat="false" ht="12.8" hidden="false" customHeight="false" outlineLevel="0" collapsed="false">
      <c r="A11" s="1" t="s">
        <v>9</v>
      </c>
      <c r="B11" s="1" t="n">
        <v>1</v>
      </c>
      <c r="C11" s="1" t="n">
        <v>2</v>
      </c>
      <c r="D11" s="1" t="n">
        <v>3</v>
      </c>
      <c r="E11" s="1" t="n">
        <v>4</v>
      </c>
    </row>
    <row r="12" customFormat="false" ht="12.8" hidden="false" customHeight="false" outlineLevel="0" collapsed="false">
      <c r="A12" s="6" t="s">
        <v>10</v>
      </c>
      <c r="B12" s="1" t="n">
        <f aca="false">(B7/B1)</f>
        <v>100</v>
      </c>
      <c r="C12" s="1" t="n">
        <f aca="false">(C7/C1)</f>
        <v>27.0219441515008</v>
      </c>
      <c r="D12" s="1" t="n">
        <f aca="false">(D7/D1)</f>
        <v>12.8673982207849</v>
      </c>
      <c r="E12" s="1" t="n">
        <f aca="false">(E7/E1)</f>
        <v>8.70090083563807</v>
      </c>
    </row>
    <row r="13" customFormat="false" ht="12.8" hidden="false" customHeight="false" outlineLevel="0" collapsed="false">
      <c r="A13" s="7" t="s">
        <v>6</v>
      </c>
      <c r="B13" s="1" t="n">
        <f aca="false">(B8/B1)</f>
        <v>100</v>
      </c>
      <c r="C13" s="1" t="n">
        <f aca="false">(C8/C1)</f>
        <v>27.0478757048003</v>
      </c>
      <c r="D13" s="1" t="n">
        <f aca="false">(D8/D1)</f>
        <v>14.224135513043</v>
      </c>
      <c r="E13" s="1" t="n">
        <f aca="false">(E8/E1)</f>
        <v>9.27527456054635</v>
      </c>
    </row>
    <row r="14" customFormat="false" ht="12.8" hidden="false" customHeight="false" outlineLevel="0" collapsed="false">
      <c r="A14" s="8" t="s">
        <v>7</v>
      </c>
      <c r="B14" s="1" t="n">
        <f aca="false">(B9/B1)</f>
        <v>100</v>
      </c>
      <c r="C14" s="1" t="n">
        <f aca="false">(C9/C2)</f>
        <v>5.3414870888417</v>
      </c>
      <c r="D14" s="1" t="n">
        <f aca="false">(D9/D2)</f>
        <v>5.78438592988547</v>
      </c>
      <c r="E14" s="1" t="n">
        <f aca="false">(E9/E2)</f>
        <v>5.50195591744382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" t="s">
        <v>5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7" t="s">
        <v>6</v>
      </c>
      <c r="B2" s="1" t="n">
        <v>38.009598</v>
      </c>
      <c r="C2" s="1" t="n">
        <v>21.644592</v>
      </c>
      <c r="D2" s="1" t="n">
        <v>16.455677</v>
      </c>
      <c r="E2" s="1" t="n">
        <v>14.736977</v>
      </c>
    </row>
    <row r="3" customFormat="false" ht="12.8" hidden="false" customHeight="false" outlineLevel="0" collapsed="false">
      <c r="A3" s="8" t="s">
        <v>7</v>
      </c>
      <c r="B3" s="1" t="n">
        <v>43.599986</v>
      </c>
      <c r="C3" s="1" t="n">
        <v>26.217001</v>
      </c>
      <c r="D3" s="1" t="n">
        <v>17.783267</v>
      </c>
      <c r="E3" s="1" t="n">
        <v>15.36298</v>
      </c>
    </row>
    <row r="5" customFormat="false" ht="12.8" hidden="false" customHeight="false" outlineLevel="0" collapsed="false">
      <c r="A5" s="1" t="s">
        <v>8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7" t="s">
        <v>6</v>
      </c>
      <c r="B6" s="1" t="n">
        <f aca="false">(B2/$B$2) * 100</f>
        <v>100</v>
      </c>
      <c r="C6" s="1" t="n">
        <f aca="false">(C2/$B$2) * 100</f>
        <v>56.9450695058653</v>
      </c>
      <c r="D6" s="1" t="n">
        <f aca="false">(D2/$B$2) * 100</f>
        <v>43.293478136759</v>
      </c>
      <c r="E6" s="1" t="n">
        <f aca="false">(E2/$B$2) * 100</f>
        <v>38.7717254994383</v>
      </c>
    </row>
    <row r="7" customFormat="false" ht="12.8" hidden="false" customHeight="false" outlineLevel="0" collapsed="false">
      <c r="A7" s="8" t="s">
        <v>7</v>
      </c>
      <c r="B7" s="1" t="n">
        <f aca="false">(B3/$B$3)*100</f>
        <v>100</v>
      </c>
      <c r="C7" s="1" t="n">
        <f aca="false">(C3/$B$3)*100</f>
        <v>60.1307555465729</v>
      </c>
      <c r="D7" s="1" t="n">
        <f aca="false">(D3/$B$3)*100</f>
        <v>40.7873227298743</v>
      </c>
      <c r="E7" s="1" t="n">
        <f aca="false">(E3/$B$3)*100</f>
        <v>35.2362039749279</v>
      </c>
    </row>
    <row r="9" customFormat="false" ht="12.8" hidden="false" customHeight="false" outlineLevel="0" collapsed="false">
      <c r="A9" s="1" t="s">
        <v>9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7" t="s">
        <v>6</v>
      </c>
      <c r="B10" s="1" t="n">
        <f aca="false">(B6/B1)</f>
        <v>100</v>
      </c>
      <c r="C10" s="1" t="n">
        <f aca="false">(C6/C1)</f>
        <v>28.4725347529327</v>
      </c>
      <c r="D10" s="1" t="n">
        <f aca="false">(D6/D1)</f>
        <v>14.4311593789197</v>
      </c>
      <c r="E10" s="1" t="n">
        <f aca="false">(E6/E1)</f>
        <v>9.69293137485958</v>
      </c>
    </row>
    <row r="11" customFormat="false" ht="12.8" hidden="false" customHeight="false" outlineLevel="0" collapsed="false">
      <c r="A11" s="8" t="s">
        <v>7</v>
      </c>
      <c r="B11" s="1" t="n">
        <f aca="false">(B7/B1)</f>
        <v>100</v>
      </c>
      <c r="C11" s="1" t="n">
        <f aca="false">(C7/C1)</f>
        <v>30.0653777732864</v>
      </c>
      <c r="D11" s="1" t="n">
        <f aca="false">(D7/D1)</f>
        <v>13.5957742432914</v>
      </c>
      <c r="E11" s="1" t="n">
        <f aca="false">(E7/E1)</f>
        <v>8.80905099373197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" t="s">
        <v>5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7" t="s">
        <v>6</v>
      </c>
      <c r="B2" s="1" t="n">
        <v>38.009598</v>
      </c>
      <c r="C2" s="1" t="n">
        <v>21.644592</v>
      </c>
      <c r="D2" s="1" t="n">
        <v>16.455677</v>
      </c>
      <c r="E2" s="1" t="n">
        <v>14.736977</v>
      </c>
    </row>
    <row r="3" customFormat="false" ht="12.8" hidden="false" customHeight="false" outlineLevel="0" collapsed="false">
      <c r="A3" s="8" t="s">
        <v>7</v>
      </c>
      <c r="B3" s="1" t="n">
        <v>43.599986</v>
      </c>
      <c r="C3" s="1" t="n">
        <v>26.217001</v>
      </c>
      <c r="D3" s="1" t="n">
        <v>17.783267</v>
      </c>
      <c r="E3" s="1" t="n">
        <v>15.36298</v>
      </c>
    </row>
    <row r="5" customFormat="false" ht="12.8" hidden="false" customHeight="false" outlineLevel="0" collapsed="false">
      <c r="A5" s="1" t="s">
        <v>8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7" t="s">
        <v>6</v>
      </c>
      <c r="B6" s="1" t="n">
        <f aca="false">(B2/$B$2) * 100</f>
        <v>100</v>
      </c>
      <c r="C6" s="1" t="n">
        <f aca="false">(C2/$B$2) * 100</f>
        <v>56.9450695058653</v>
      </c>
      <c r="D6" s="1" t="n">
        <f aca="false">(D2/$B$2) * 100</f>
        <v>43.293478136759</v>
      </c>
      <c r="E6" s="1" t="n">
        <f aca="false">(E2/$B$2) * 100</f>
        <v>38.7717254994383</v>
      </c>
    </row>
    <row r="7" customFormat="false" ht="12.8" hidden="false" customHeight="false" outlineLevel="0" collapsed="false">
      <c r="A7" s="8" t="s">
        <v>7</v>
      </c>
      <c r="B7" s="1" t="n">
        <f aca="false">(B3/$B$3)*100</f>
        <v>100</v>
      </c>
      <c r="C7" s="1" t="n">
        <f aca="false">(C3/$B$3)*100</f>
        <v>60.1307555465729</v>
      </c>
      <c r="D7" s="1" t="n">
        <f aca="false">(D3/$B$3)*100</f>
        <v>40.7873227298743</v>
      </c>
      <c r="E7" s="1" t="n">
        <f aca="false">(E3/$B$3)*100</f>
        <v>35.2362039749279</v>
      </c>
    </row>
    <row r="9" customFormat="false" ht="12.8" hidden="false" customHeight="false" outlineLevel="0" collapsed="false">
      <c r="A9" s="1" t="s">
        <v>9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7" t="s">
        <v>6</v>
      </c>
      <c r="B10" s="1" t="n">
        <f aca="false">(B6/B1)</f>
        <v>100</v>
      </c>
      <c r="C10" s="1" t="n">
        <f aca="false">(C6/C1)</f>
        <v>28.4725347529327</v>
      </c>
      <c r="D10" s="1" t="n">
        <f aca="false">(D6/D1)</f>
        <v>14.4311593789197</v>
      </c>
      <c r="E10" s="1" t="n">
        <f aca="false">(E6/E1)</f>
        <v>9.69293137485958</v>
      </c>
    </row>
    <row r="11" customFormat="false" ht="12.8" hidden="false" customHeight="false" outlineLevel="0" collapsed="false">
      <c r="A11" s="8" t="s">
        <v>7</v>
      </c>
      <c r="B11" s="1" t="n">
        <f aca="false">(B7/B1)</f>
        <v>100</v>
      </c>
      <c r="C11" s="1" t="n">
        <f aca="false">(C7/C1)</f>
        <v>30.0653777732864</v>
      </c>
      <c r="D11" s="1" t="n">
        <f aca="false">(D7/D1)</f>
        <v>13.5957742432914</v>
      </c>
      <c r="E11" s="1" t="n">
        <f aca="false">(E7/E1)</f>
        <v>8.80905099373197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2" colorId="64" zoomScale="150" zoomScaleNormal="15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3"/>
  </cols>
  <sheetData>
    <row r="1" customFormat="false" ht="12.8" hidden="false" customHeight="false" outlineLevel="0" collapsed="false">
      <c r="A1" s="2" t="s">
        <v>0</v>
      </c>
      <c r="B1" s="1" t="n">
        <v>1</v>
      </c>
      <c r="C1" s="1" t="n">
        <v>2</v>
      </c>
      <c r="D1" s="1" t="n">
        <v>4</v>
      </c>
      <c r="E1" s="1" t="n">
        <v>8</v>
      </c>
      <c r="F1" s="1" t="n">
        <v>16</v>
      </c>
    </row>
    <row r="2" customFormat="false" ht="12.8" hidden="false" customHeight="false" outlineLevel="0" collapsed="false">
      <c r="A2" s="3" t="s">
        <v>1</v>
      </c>
      <c r="B2" s="1" t="n">
        <v>14.099</v>
      </c>
      <c r="C2" s="1" t="n">
        <v>7.9499</v>
      </c>
      <c r="D2" s="1" t="n">
        <v>4.399</v>
      </c>
      <c r="E2" s="1" t="n">
        <v>3.915</v>
      </c>
      <c r="F2" s="1" t="n">
        <v>2.484</v>
      </c>
    </row>
    <row r="3" customFormat="false" ht="12.8" hidden="false" customHeight="false" outlineLevel="0" collapsed="false">
      <c r="A3" s="4"/>
    </row>
    <row r="5" customFormat="false" ht="12.8" hidden="false" customHeight="false" outlineLevel="0" collapsed="false">
      <c r="A5" s="5" t="s">
        <v>3</v>
      </c>
      <c r="B5" s="1" t="n">
        <v>1</v>
      </c>
      <c r="C5" s="1" t="n">
        <v>2</v>
      </c>
      <c r="D5" s="1" t="n">
        <v>4</v>
      </c>
      <c r="E5" s="1" t="n">
        <v>8</v>
      </c>
      <c r="F5" s="1" t="n">
        <v>16</v>
      </c>
    </row>
    <row r="6" customFormat="false" ht="12.8" hidden="false" customHeight="false" outlineLevel="0" collapsed="false">
      <c r="A6" s="1" t="s">
        <v>1</v>
      </c>
      <c r="B6" s="1" t="n">
        <f aca="false">$B$2/B2</f>
        <v>1</v>
      </c>
      <c r="C6" s="1" t="n">
        <f aca="false">$B$2/C2</f>
        <v>1.77348142743934</v>
      </c>
      <c r="D6" s="1" t="n">
        <f aca="false">$B$2/D2</f>
        <v>3.20504660150034</v>
      </c>
      <c r="E6" s="1" t="n">
        <f aca="false">$B$2/E2</f>
        <v>3.60127713920817</v>
      </c>
      <c r="F6" s="1" t="n">
        <f aca="false">$B$2/F2</f>
        <v>5.67592592592593</v>
      </c>
    </row>
    <row r="9" customFormat="false" ht="12.8" hidden="false" customHeight="false" outlineLevel="0" collapsed="false">
      <c r="A9" s="6" t="s">
        <v>4</v>
      </c>
      <c r="B9" s="1" t="n">
        <v>1</v>
      </c>
      <c r="C9" s="1" t="n">
        <v>2</v>
      </c>
      <c r="D9" s="1" t="n">
        <v>4</v>
      </c>
      <c r="E9" s="1" t="n">
        <v>8</v>
      </c>
      <c r="F9" s="1" t="n">
        <v>16</v>
      </c>
    </row>
    <row r="10" customFormat="false" ht="12.8" hidden="false" customHeight="false" outlineLevel="0" collapsed="false">
      <c r="A10" s="1" t="s">
        <v>1</v>
      </c>
      <c r="B10" s="1" t="n">
        <f aca="false">(B6/B9)*100</f>
        <v>100</v>
      </c>
      <c r="C10" s="1" t="n">
        <f aca="false">(C6/C9)*100</f>
        <v>88.674071371967</v>
      </c>
      <c r="D10" s="1" t="n">
        <f aca="false">(D6/D9)*100</f>
        <v>80.1261650375085</v>
      </c>
      <c r="E10" s="1" t="n">
        <f aca="false">(E6/E9)*100</f>
        <v>45.0159642401022</v>
      </c>
      <c r="F10" s="1" t="n">
        <f aca="false">(F6/F9)*100</f>
        <v>35.474537037037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3"/>
  </cols>
  <sheetData>
    <row r="1" customFormat="false" ht="12.8" hidden="false" customHeight="false" outlineLevel="0" collapsed="false">
      <c r="A1" s="2" t="s">
        <v>0</v>
      </c>
      <c r="B1" s="1" t="n">
        <v>1</v>
      </c>
      <c r="C1" s="1" t="n">
        <v>2</v>
      </c>
      <c r="D1" s="1" t="n">
        <v>4</v>
      </c>
      <c r="E1" s="1" t="n">
        <v>8</v>
      </c>
      <c r="F1" s="1" t="n">
        <v>16</v>
      </c>
    </row>
    <row r="2" customFormat="false" ht="12.8" hidden="false" customHeight="false" outlineLevel="0" collapsed="false">
      <c r="A2" s="3" t="s">
        <v>1</v>
      </c>
      <c r="B2" s="1" t="n">
        <v>38.4677</v>
      </c>
      <c r="C2" s="1" t="n">
        <v>19.735</v>
      </c>
      <c r="D2" s="1" t="n">
        <v>13.312</v>
      </c>
      <c r="E2" s="1" t="n">
        <v>8.3655</v>
      </c>
      <c r="F2" s="1" t="n">
        <v>7.436</v>
      </c>
    </row>
    <row r="3" customFormat="false" ht="12.8" hidden="false" customHeight="false" outlineLevel="0" collapsed="false">
      <c r="A3" s="4"/>
    </row>
    <row r="5" customFormat="false" ht="12.8" hidden="false" customHeight="false" outlineLevel="0" collapsed="false">
      <c r="A5" s="5" t="s">
        <v>3</v>
      </c>
      <c r="B5" s="1" t="n">
        <v>1</v>
      </c>
      <c r="C5" s="1" t="n">
        <v>2</v>
      </c>
      <c r="D5" s="1" t="n">
        <v>4</v>
      </c>
      <c r="E5" s="1" t="n">
        <v>8</v>
      </c>
      <c r="F5" s="1" t="n">
        <v>16</v>
      </c>
    </row>
    <row r="6" customFormat="false" ht="12.8" hidden="false" customHeight="false" outlineLevel="0" collapsed="false">
      <c r="A6" s="1" t="s">
        <v>1</v>
      </c>
      <c r="B6" s="1" t="n">
        <f aca="false">$B$2/B2</f>
        <v>1</v>
      </c>
      <c r="C6" s="1" t="n">
        <f aca="false">$B$2/C2</f>
        <v>1.94921205979225</v>
      </c>
      <c r="D6" s="1" t="n">
        <f aca="false">$B$2/D2</f>
        <v>2.88970102163462</v>
      </c>
      <c r="E6" s="1" t="n">
        <f aca="false">$B$2/E2</f>
        <v>4.59837427529735</v>
      </c>
      <c r="F6" s="1" t="n">
        <f aca="false">$B$2/F2</f>
        <v>5.17317105970952</v>
      </c>
    </row>
    <row r="9" customFormat="false" ht="12.8" hidden="false" customHeight="false" outlineLevel="0" collapsed="false">
      <c r="A9" s="6" t="s">
        <v>4</v>
      </c>
      <c r="B9" s="1" t="n">
        <v>1</v>
      </c>
      <c r="C9" s="1" t="n">
        <v>2</v>
      </c>
      <c r="D9" s="1" t="n">
        <v>4</v>
      </c>
      <c r="E9" s="1" t="n">
        <v>8</v>
      </c>
      <c r="F9" s="1" t="n">
        <v>16</v>
      </c>
    </row>
    <row r="10" customFormat="false" ht="12.8" hidden="false" customHeight="false" outlineLevel="0" collapsed="false">
      <c r="A10" s="1" t="s">
        <v>1</v>
      </c>
      <c r="B10" s="1" t="n">
        <f aca="false">(B6/B9)*100</f>
        <v>100</v>
      </c>
      <c r="C10" s="1" t="n">
        <f aca="false">(C6/C9)*100</f>
        <v>97.4606029896124</v>
      </c>
      <c r="D10" s="1" t="n">
        <f aca="false">(D6/D9)*100</f>
        <v>72.2425255408654</v>
      </c>
      <c r="E10" s="1" t="n">
        <f aca="false">(E6/E9)*100</f>
        <v>57.4796784412169</v>
      </c>
      <c r="F10" s="1" t="n">
        <f aca="false">(F6/F9)*100</f>
        <v>32.3323191231845</v>
      </c>
    </row>
    <row r="17" customFormat="false" ht="12.8" hidden="false" customHeight="false" outlineLevel="0" collapsed="false">
      <c r="G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3"/>
  </cols>
  <sheetData>
    <row r="1" customFormat="false" ht="12.8" hidden="false" customHeight="false" outlineLevel="0" collapsed="false">
      <c r="A1" s="2" t="s">
        <v>0</v>
      </c>
      <c r="B1" s="1" t="n">
        <v>1</v>
      </c>
      <c r="C1" s="1" t="n">
        <v>2</v>
      </c>
      <c r="D1" s="1" t="n">
        <v>4</v>
      </c>
      <c r="E1" s="1" t="n">
        <v>8</v>
      </c>
      <c r="F1" s="1" t="n">
        <v>16</v>
      </c>
    </row>
    <row r="2" customFormat="false" ht="12.8" hidden="false" customHeight="false" outlineLevel="0" collapsed="false">
      <c r="A2" s="3" t="s">
        <v>1</v>
      </c>
      <c r="B2" s="1" t="n">
        <v>15.5151</v>
      </c>
      <c r="C2" s="1" t="n">
        <v>8.31</v>
      </c>
      <c r="D2" s="1" t="n">
        <v>4.605</v>
      </c>
      <c r="E2" s="1" t="n">
        <v>2.755</v>
      </c>
      <c r="F2" s="1" t="n">
        <v>2.484</v>
      </c>
    </row>
    <row r="3" customFormat="false" ht="12.8" hidden="false" customHeight="false" outlineLevel="0" collapsed="false">
      <c r="A3" s="4"/>
    </row>
    <row r="5" customFormat="false" ht="12.8" hidden="false" customHeight="false" outlineLevel="0" collapsed="false">
      <c r="A5" s="5" t="s">
        <v>3</v>
      </c>
      <c r="B5" s="1" t="n">
        <v>1</v>
      </c>
      <c r="C5" s="1" t="n">
        <v>2</v>
      </c>
      <c r="D5" s="1" t="n">
        <v>4</v>
      </c>
      <c r="E5" s="1" t="n">
        <v>8</v>
      </c>
      <c r="F5" s="1" t="n">
        <v>16</v>
      </c>
    </row>
    <row r="6" customFormat="false" ht="12.8" hidden="false" customHeight="false" outlineLevel="0" collapsed="false">
      <c r="A6" s="1" t="s">
        <v>1</v>
      </c>
      <c r="B6" s="1" t="n">
        <f aca="false">$B$2/B2</f>
        <v>1</v>
      </c>
      <c r="C6" s="1" t="n">
        <f aca="false">$B$2/C2</f>
        <v>1.86703971119134</v>
      </c>
      <c r="D6" s="1" t="n">
        <f aca="false">$B$2/D2</f>
        <v>3.36918566775244</v>
      </c>
      <c r="E6" s="1" t="n">
        <f aca="false">$B$2/E2</f>
        <v>5.63161524500907</v>
      </c>
      <c r="F6" s="1" t="n">
        <f aca="false">$B$2/F2</f>
        <v>6.24601449275362</v>
      </c>
    </row>
    <row r="9" customFormat="false" ht="12.8" hidden="false" customHeight="false" outlineLevel="0" collapsed="false">
      <c r="A9" s="6" t="s">
        <v>4</v>
      </c>
      <c r="B9" s="1" t="n">
        <v>1</v>
      </c>
      <c r="C9" s="1" t="n">
        <v>2</v>
      </c>
      <c r="D9" s="1" t="n">
        <v>4</v>
      </c>
      <c r="E9" s="1" t="n">
        <v>8</v>
      </c>
      <c r="F9" s="1" t="n">
        <v>16</v>
      </c>
    </row>
    <row r="10" customFormat="false" ht="12.8" hidden="false" customHeight="false" outlineLevel="0" collapsed="false">
      <c r="A10" s="1" t="s">
        <v>1</v>
      </c>
      <c r="B10" s="1" t="n">
        <f aca="false">(B6/B9)*100</f>
        <v>100</v>
      </c>
      <c r="C10" s="1" t="n">
        <f aca="false">(C6/C9)*100</f>
        <v>93.3519855595668</v>
      </c>
      <c r="D10" s="1" t="n">
        <f aca="false">(D6/D9)*100</f>
        <v>84.2296416938111</v>
      </c>
      <c r="E10" s="1" t="n">
        <f aca="false">(E6/E9)*100</f>
        <v>70.3951905626134</v>
      </c>
      <c r="F10" s="1" t="n">
        <f aca="false">(F6/F9)*100</f>
        <v>39.0375905797102</v>
      </c>
    </row>
    <row r="17" customFormat="false" ht="12.8" hidden="false" customHeight="false" outlineLevel="0" collapsed="false">
      <c r="G17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2024-03-13T22:54:56Z</dcterms:created>
  <dc:creator/>
  <dc:description/>
  <dc:language>ru-RU</dc:language>
  <cp:lastModifiedBy/>
  <dcterms:modified xsi:type="dcterms:W3CDTF">2024-03-20T19:36:16Z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