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uster" sheetId="1" state="visible" r:id="rId3"/>
    <sheet name="laptop" sheetId="2" state="visible" r:id="rId4"/>
    <sheet name="laptop_new" sheetId="3" state="visible" r:id="rId5"/>
    <sheet name="cluster_new" sheetId="4" state="visible" r:id="rId6"/>
    <sheet name="cluster_new_2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<sst xmlns="http://schemas.openxmlformats.org/spreadsheetml/2006/main" count="42" uniqueCount="13">
  <si>
    <t xml:space="preserve">число процессов</t>
  </si>
  <si>
    <t xml:space="preserve">время, с</t>
  </si>
  <si>
    <t xml:space="preserve">ускорение, раз</t>
  </si>
  <si>
    <t xml:space="preserve">эффективность, %</t>
  </si>
  <si>
    <t xml:space="preserve">Запуск производился на кластере</t>
  </si>
  <si>
    <t xml:space="preserve">Размер задачи Nx=Ny=Nz = 1200</t>
  </si>
  <si>
    <t xml:space="preserve">compclass</t>
  </si>
  <si>
    <t xml:space="preserve">Nx=Ny=Nz = 1200</t>
  </si>
  <si>
    <t xml:space="preserve">Запуск производился на ПК</t>
  </si>
  <si>
    <t xml:space="preserve">Размер задачи Nx=Ny=Nz = 600</t>
  </si>
  <si>
    <t xml:space="preserve">Кластер сломался.</t>
  </si>
  <si>
    <t xml:space="preserve">на 16 процессах </t>
  </si>
  <si>
    <t xml:space="preserve">повторно запустить не удалось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</si>
</sst>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800080"/>
      <name val="Arial"/>
      <family val="2"/>
      <charset val="1"/>
    </font>
    <font>
      <sz val="10"/>
      <color rgb="FF80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cluster!$B$2:$B$6</c:f>
              <c:numCache>
                <c:formatCode>General</c:formatCode>
                <c:ptCount val="5"/>
                <c:pt idx="0">
                  <c:v>66</c:v>
                </c:pt>
                <c:pt idx="1">
                  <c:v>43</c:v>
                </c:pt>
                <c:pt idx="2">
                  <c:v>32.9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45566"/>
        <c:axId val="37132489"/>
      </c:lineChart>
      <c:catAx>
        <c:axId val="2194556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7132489"/>
        <c:crosses val="autoZero"/>
        <c:auto val="1"/>
        <c:lblAlgn val="ctr"/>
        <c:lblOffset val="100"/>
        <c:noMultiLvlLbl val="0"/>
      </c:catAx>
      <c:valAx>
        <c:axId val="371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9455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cluster_new!$B$2:$B$4</c:f>
              <c:numCache>
                <c:formatCode>General</c:formatCode>
                <c:ptCount val="3"/>
                <c:pt idx="0">
                  <c:v>47.024</c:v>
                </c:pt>
                <c:pt idx="1">
                  <c:v>24.787</c:v>
                </c:pt>
                <c:pt idx="2">
                  <c:v>12.31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585561"/>
        <c:axId val="36951212"/>
      </c:lineChart>
      <c:catAx>
        <c:axId val="3158556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6951212"/>
        <c:crosses val="autoZero"/>
        <c:auto val="1"/>
        <c:lblAlgn val="ctr"/>
        <c:lblOffset val="100"/>
        <c:noMultiLvlLbl val="0"/>
      </c:catAx>
      <c:valAx>
        <c:axId val="36951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15855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3098524512137"/>
          <c:y val="0.229677645409951"/>
          <c:w val="0.72013326987149"/>
          <c:h val="0.459705676243868"/>
        </c:manualLayout>
      </c:layout>
      <c:lineChart>
        <c:grouping val="standard"/>
        <c:varyColors val="0"/>
        <c:ser>
          <c:idx val="0"/>
          <c:order val="0"/>
          <c:tx>
            <c:strRef>
              <c:f>cluster_new!$D$1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cluster_new!$C$2:$C$4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cluster_new!$D$2:$D$4</c:f>
              <c:numCache>
                <c:formatCode>0.00</c:formatCode>
                <c:ptCount val="3"/>
                <c:pt idx="0">
                  <c:v>1</c:v>
                </c:pt>
                <c:pt idx="1">
                  <c:v>1.89712349215314</c:v>
                </c:pt>
                <c:pt idx="2">
                  <c:v>3.8199837530463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387754"/>
        <c:axId val="1167303"/>
      </c:lineChart>
      <c:catAx>
        <c:axId val="4638775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167303"/>
        <c:crosses val="autoZero"/>
        <c:auto val="1"/>
        <c:lblAlgn val="ctr"/>
        <c:lblOffset val="100"/>
        <c:noMultiLvlLbl val="0"/>
      </c:catAx>
      <c:valAx>
        <c:axId val="1167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63877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cluster_new!$F$2:$F$4</c:f>
              <c:numCache>
                <c:formatCode>0.00</c:formatCode>
                <c:ptCount val="3"/>
                <c:pt idx="0">
                  <c:v>100</c:v>
                </c:pt>
                <c:pt idx="1">
                  <c:v>94.8561746076572</c:v>
                </c:pt>
                <c:pt idx="2">
                  <c:v>95.4995938261576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333630"/>
        <c:axId val="96765434"/>
      </c:lineChart>
      <c:catAx>
        <c:axId val="6333363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6765434"/>
        <c:crosses val="autoZero"/>
        <c:auto val="1"/>
        <c:lblAlgn val="ctr"/>
        <c:lblOffset val="100"/>
        <c:noMultiLvlLbl val="0"/>
      </c:catAx>
      <c:valAx>
        <c:axId val="96765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3336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cluster_new_2!$B$1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cluster_new_2!$A$2:$A$4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cluster_new_2!$B$2:$B$4</c:f>
              <c:numCache>
                <c:formatCode>General</c:formatCode>
                <c:ptCount val="3"/>
                <c:pt idx="0">
                  <c:v>47.024</c:v>
                </c:pt>
                <c:pt idx="1">
                  <c:v>24.787</c:v>
                </c:pt>
                <c:pt idx="2">
                  <c:v>12.31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817078"/>
        <c:axId val="7375148"/>
      </c:lineChart>
      <c:catAx>
        <c:axId val="7481707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75148"/>
        <c:crosses val="autoZero"/>
        <c:auto val="1"/>
        <c:lblAlgn val="ctr"/>
        <c:lblOffset val="100"/>
        <c:noMultiLvlLbl val="0"/>
      </c:catAx>
      <c:valAx>
        <c:axId val="73751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817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989435241946"/>
          <c:y val="0.22965716646014"/>
          <c:w val="0.720099126124951"/>
          <c:h val="0.459520859149112"/>
        </c:manualLayout>
      </c:layout>
      <c:lineChart>
        <c:grouping val="standard"/>
        <c:varyColors val="0"/>
        <c:ser>
          <c:idx val="0"/>
          <c:order val="0"/>
          <c:tx>
            <c:strRef>
              <c:f>cluster_new_2!$D$1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cluster_new_2!$C$2:$C$4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cluster_new_2!$D$2:$D$4</c:f>
              <c:numCache>
                <c:formatCode>0.00</c:formatCode>
                <c:ptCount val="3"/>
                <c:pt idx="0">
                  <c:v>1</c:v>
                </c:pt>
                <c:pt idx="1">
                  <c:v>1.89712349215314</c:v>
                </c:pt>
                <c:pt idx="2">
                  <c:v>3.8199837530463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597682"/>
        <c:axId val="28565282"/>
      </c:lineChart>
      <c:catAx>
        <c:axId val="435976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8565282"/>
        <c:crosses val="autoZero"/>
        <c:auto val="1"/>
        <c:lblAlgn val="ctr"/>
        <c:lblOffset val="100"/>
        <c:noMultiLvlLbl val="0"/>
      </c:catAx>
      <c:valAx>
        <c:axId val="28565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35976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cluster_new_2!$F$1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cluster_new_2!$E$2:$E$4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cluster_new_2!$F$2:$F$4</c:f>
              <c:numCache>
                <c:formatCode>0.00</c:formatCode>
                <c:ptCount val="3"/>
                <c:pt idx="0">
                  <c:v>100</c:v>
                </c:pt>
                <c:pt idx="1">
                  <c:v>94.8561746076572</c:v>
                </c:pt>
                <c:pt idx="2">
                  <c:v>95.4995938261576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569896"/>
        <c:axId val="71219143"/>
      </c:lineChart>
      <c:catAx>
        <c:axId val="5256989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1219143"/>
        <c:crosses val="autoZero"/>
        <c:auto val="1"/>
        <c:lblAlgn val="ctr"/>
        <c:lblOffset val="100"/>
        <c:noMultiLvlLbl val="0"/>
      </c:catAx>
      <c:valAx>
        <c:axId val="712191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25698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cluster!$C$2:$C$6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cluster!$D$2:$D$6</c:f>
              <c:numCache>
                <c:formatCode>0.00</c:formatCode>
                <c:ptCount val="5"/>
                <c:pt idx="0">
                  <c:v>1</c:v>
                </c:pt>
                <c:pt idx="1">
                  <c:v>1.53488372093023</c:v>
                </c:pt>
                <c:pt idx="2">
                  <c:v>2.00607902735562</c:v>
                </c:pt>
                <c:pt idx="3">
                  <c:v>2.2</c:v>
                </c:pt>
                <c:pt idx="4">
                  <c:v>2.2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228119"/>
        <c:axId val="29001220"/>
      </c:lineChart>
      <c:catAx>
        <c:axId val="3322811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9001220"/>
        <c:crosses val="autoZero"/>
        <c:auto val="1"/>
        <c:lblAlgn val="ctr"/>
        <c:lblOffset val="100"/>
        <c:noMultiLvlLbl val="0"/>
      </c:catAx>
      <c:valAx>
        <c:axId val="290012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ускорение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2281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cluster!$F$1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cluster!$E$2:$E$6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cluster!$F$2:$F$6</c:f>
              <c:numCache>
                <c:formatCode>0.00</c:formatCode>
                <c:ptCount val="5"/>
                <c:pt idx="0">
                  <c:v>100</c:v>
                </c:pt>
                <c:pt idx="1">
                  <c:v>76.7441860465116</c:v>
                </c:pt>
                <c:pt idx="2">
                  <c:v>50.1519756838906</c:v>
                </c:pt>
                <c:pt idx="3">
                  <c:v>27.5</c:v>
                </c:pt>
                <c:pt idx="4">
                  <c:v>13.75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701580"/>
        <c:axId val="93551042"/>
      </c:lineChart>
      <c:catAx>
        <c:axId val="3370158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3551042"/>
        <c:crosses val="autoZero"/>
        <c:auto val="1"/>
        <c:lblAlgn val="ctr"/>
        <c:lblOffset val="100"/>
        <c:noMultiLvlLbl val="0"/>
      </c:catAx>
      <c:valAx>
        <c:axId val="935510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37015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laptop!$B$1:$B$1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laptop!$B$2:$B$5</c:f>
              <c:numCache>
                <c:formatCode>General</c:formatCode>
                <c:ptCount val="4"/>
                <c:pt idx="0">
                  <c:v>61.9517</c:v>
                </c:pt>
                <c:pt idx="1">
                  <c:v>36.9588</c:v>
                </c:pt>
                <c:pt idx="2">
                  <c:v>21.3389</c:v>
                </c:pt>
                <c:pt idx="3">
                  <c:v>17.5721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94483"/>
        <c:axId val="80713314"/>
      </c:lineChart>
      <c:catAx>
        <c:axId val="269448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713314"/>
        <c:crosses val="autoZero"/>
        <c:auto val="1"/>
        <c:lblAlgn val="ctr"/>
        <c:lblOffset val="100"/>
        <c:noMultiLvlLbl val="0"/>
      </c:catAx>
      <c:valAx>
        <c:axId val="807133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944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70779220779"/>
          <c:y val="0.162035428968392"/>
          <c:w val="0.857751623376623"/>
          <c:h val="0.684960055574852"/>
        </c:manualLayout>
      </c:layout>
      <c:lineChart>
        <c:grouping val="standard"/>
        <c:varyColors val="0"/>
        <c:ser>
          <c:idx val="0"/>
          <c:order val="0"/>
          <c:tx>
            <c:strRef>
              <c:f>laptop!$D$1:$D$1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laptop!$C$2:$C$5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laptop!$D$2:$D$5</c:f>
              <c:numCache>
                <c:formatCode>0.00</c:formatCode>
                <c:ptCount val="4"/>
                <c:pt idx="0">
                  <c:v>1</c:v>
                </c:pt>
                <c:pt idx="1">
                  <c:v>1.67623678257952</c:v>
                </c:pt>
                <c:pt idx="2">
                  <c:v>2.90322837634555</c:v>
                </c:pt>
                <c:pt idx="3">
                  <c:v>3.52557178709432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612123"/>
        <c:axId val="48381705"/>
      </c:lineChart>
      <c:catAx>
        <c:axId val="2661212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8381705"/>
        <c:crosses val="autoZero"/>
        <c:auto val="1"/>
        <c:lblAlgn val="ctr"/>
        <c:lblOffset val="100"/>
        <c:noMultiLvlLbl val="0"/>
      </c:catAx>
      <c:valAx>
        <c:axId val="483817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66121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laptop!$F$1:$F$1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laptop!$E$2:$E$5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laptop!$F$2:$F$5</c:f>
              <c:numCache>
                <c:formatCode>0.00</c:formatCode>
                <c:ptCount val="4"/>
                <c:pt idx="0">
                  <c:v>100</c:v>
                </c:pt>
                <c:pt idx="1">
                  <c:v>83.8118391289761</c:v>
                </c:pt>
                <c:pt idx="2">
                  <c:v>96.7742792115183</c:v>
                </c:pt>
                <c:pt idx="3">
                  <c:v>88.1392946773579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525307"/>
        <c:axId val="39082850"/>
      </c:lineChart>
      <c:catAx>
        <c:axId val="7352530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9082850"/>
        <c:crosses val="autoZero"/>
        <c:auto val="1"/>
        <c:lblAlgn val="ctr"/>
        <c:lblOffset val="100"/>
        <c:noMultiLvlLbl val="0"/>
      </c:catAx>
      <c:valAx>
        <c:axId val="39082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5253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Время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laptop_new!$B$1</c:f>
              <c:strCache>
                <c:ptCount val="1"/>
                <c:pt idx="0">
                  <c:v>время, с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laptop_new!$B$2:$B$5</c:f>
              <c:numCache>
                <c:formatCode>General</c:formatCode>
                <c:ptCount val="4"/>
                <c:pt idx="0">
                  <c:v>25.1223</c:v>
                </c:pt>
                <c:pt idx="1">
                  <c:v>13.59</c:v>
                </c:pt>
                <c:pt idx="2">
                  <c:v>12.127</c:v>
                </c:pt>
                <c:pt idx="3">
                  <c:v>9.81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210703"/>
        <c:axId val="74701759"/>
      </c:lineChart>
      <c:catAx>
        <c:axId val="9821070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701759"/>
        <c:crosses val="autoZero"/>
        <c:auto val="1"/>
        <c:lblAlgn val="ctr"/>
        <c:lblOffset val="100"/>
        <c:noMultiLvlLbl val="0"/>
      </c:catAx>
      <c:valAx>
        <c:axId val="747017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2107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ускорение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70779220779"/>
          <c:y val="0.162035428968392"/>
          <c:w val="0.857751623376623"/>
          <c:h val="0.684960055574852"/>
        </c:manualLayout>
      </c:layout>
      <c:lineChart>
        <c:grouping val="standard"/>
        <c:varyColors val="0"/>
        <c:ser>
          <c:idx val="0"/>
          <c:order val="0"/>
          <c:tx>
            <c:strRef>
              <c:f>laptop_new!$D$1</c:f>
              <c:strCache>
                <c:ptCount val="1"/>
                <c:pt idx="0">
                  <c:v>ускорение, раз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laptop_new!$C$2:$C$5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laptop_new!$D$2:$D$5</c:f>
              <c:numCache>
                <c:formatCode>0.00</c:formatCode>
                <c:ptCount val="4"/>
                <c:pt idx="0">
                  <c:v>1</c:v>
                </c:pt>
                <c:pt idx="1">
                  <c:v>1.84858719646799</c:v>
                </c:pt>
                <c:pt idx="2">
                  <c:v>2.07160056073225</c:v>
                </c:pt>
                <c:pt idx="3">
                  <c:v>2.56088685015291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989734"/>
        <c:axId val="30119929"/>
      </c:lineChart>
      <c:catAx>
        <c:axId val="7998973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119929"/>
        <c:crosses val="autoZero"/>
        <c:auto val="1"/>
        <c:lblAlgn val="ctr"/>
        <c:lblOffset val="100"/>
        <c:noMultiLvlLbl val="0"/>
      </c:catAx>
      <c:valAx>
        <c:axId val="301199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Раз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99897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Эффективность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laptop_new!$F$1</c:f>
              <c:strCache>
                <c:ptCount val="1"/>
                <c:pt idx="0">
                  <c:v>эффективность,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laptop_new!$E$2:$E$5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laptop_new!$F$2:$F$5</c:f>
              <c:numCache>
                <c:formatCode>0.00</c:formatCode>
                <c:ptCount val="4"/>
                <c:pt idx="0">
                  <c:v>100</c:v>
                </c:pt>
                <c:pt idx="1">
                  <c:v>92.4293598233996</c:v>
                </c:pt>
                <c:pt idx="2">
                  <c:v>69.0533520244083</c:v>
                </c:pt>
                <c:pt idx="3">
                  <c:v>64.0221712538226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244125"/>
        <c:axId val="44477417"/>
      </c:lineChart>
      <c:catAx>
        <c:axId val="8024412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процессов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477417"/>
        <c:crosses val="autoZero"/>
        <c:auto val="1"/>
        <c:lblAlgn val="ctr"/>
        <c:lblOffset val="100"/>
        <c:noMultiLvlLbl val="0"/>
      </c:catAx>
      <c:valAx>
        <c:axId val="444774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2441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8280</xdr:colOff>
      <xdr:row>7</xdr:row>
      <xdr:rowOff>13680</xdr:rowOff>
    </xdr:from>
    <xdr:to>
      <xdr:col>4</xdr:col>
      <xdr:colOff>85320</xdr:colOff>
      <xdr:row>21</xdr:row>
      <xdr:rowOff>11880</xdr:rowOff>
    </xdr:to>
    <xdr:graphicFrame>
      <xdr:nvGraphicFramePr>
        <xdr:cNvPr id="0" name=""/>
        <xdr:cNvGraphicFramePr/>
      </xdr:nvGraphicFramePr>
      <xdr:xfrm>
        <a:off x="8280" y="1251360"/>
        <a:ext cx="3690360" cy="227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78840</xdr:colOff>
      <xdr:row>7</xdr:row>
      <xdr:rowOff>88560</xdr:rowOff>
    </xdr:from>
    <xdr:to>
      <xdr:col>7</xdr:col>
      <xdr:colOff>51840</xdr:colOff>
      <xdr:row>20</xdr:row>
      <xdr:rowOff>30240</xdr:rowOff>
    </xdr:to>
    <xdr:graphicFrame>
      <xdr:nvGraphicFramePr>
        <xdr:cNvPr id="1" name=""/>
        <xdr:cNvGraphicFramePr/>
      </xdr:nvGraphicFramePr>
      <xdr:xfrm>
        <a:off x="3692160" y="1326240"/>
        <a:ext cx="3025440" cy="20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16920</xdr:colOff>
      <xdr:row>5</xdr:row>
      <xdr:rowOff>112320</xdr:rowOff>
    </xdr:from>
    <xdr:to>
      <xdr:col>11</xdr:col>
      <xdr:colOff>788760</xdr:colOff>
      <xdr:row>19</xdr:row>
      <xdr:rowOff>71640</xdr:rowOff>
    </xdr:to>
    <xdr:graphicFrame>
      <xdr:nvGraphicFramePr>
        <xdr:cNvPr id="2" name=""/>
        <xdr:cNvGraphicFramePr/>
      </xdr:nvGraphicFramePr>
      <xdr:xfrm>
        <a:off x="6682680" y="1024920"/>
        <a:ext cx="4023000" cy="223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30960</xdr:colOff>
      <xdr:row>8</xdr:row>
      <xdr:rowOff>141120</xdr:rowOff>
    </xdr:from>
    <xdr:to>
      <xdr:col>3</xdr:col>
      <xdr:colOff>366120</xdr:colOff>
      <xdr:row>22</xdr:row>
      <xdr:rowOff>27360</xdr:rowOff>
    </xdr:to>
    <xdr:graphicFrame>
      <xdr:nvGraphicFramePr>
        <xdr:cNvPr id="3" name=""/>
        <xdr:cNvGraphicFramePr/>
      </xdr:nvGraphicFramePr>
      <xdr:xfrm>
        <a:off x="30960" y="1541160"/>
        <a:ext cx="3258000" cy="21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519120</xdr:colOff>
      <xdr:row>9</xdr:row>
      <xdr:rowOff>28800</xdr:rowOff>
    </xdr:from>
    <xdr:to>
      <xdr:col>6</xdr:col>
      <xdr:colOff>699480</xdr:colOff>
      <xdr:row>21</xdr:row>
      <xdr:rowOff>150480</xdr:rowOff>
    </xdr:to>
    <xdr:graphicFrame>
      <xdr:nvGraphicFramePr>
        <xdr:cNvPr id="4" name=""/>
        <xdr:cNvGraphicFramePr/>
      </xdr:nvGraphicFramePr>
      <xdr:xfrm>
        <a:off x="3441960" y="1591560"/>
        <a:ext cx="3547800" cy="20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23</xdr:row>
      <xdr:rowOff>35640</xdr:rowOff>
    </xdr:from>
    <xdr:to>
      <xdr:col>6</xdr:col>
      <xdr:colOff>605520</xdr:colOff>
      <xdr:row>43</xdr:row>
      <xdr:rowOff>23400</xdr:rowOff>
    </xdr:to>
    <xdr:graphicFrame>
      <xdr:nvGraphicFramePr>
        <xdr:cNvPr id="5" name=""/>
        <xdr:cNvGraphicFramePr/>
      </xdr:nvGraphicFramePr>
      <xdr:xfrm>
        <a:off x="1136880" y="3874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30960</xdr:colOff>
      <xdr:row>8</xdr:row>
      <xdr:rowOff>141120</xdr:rowOff>
    </xdr:from>
    <xdr:to>
      <xdr:col>3</xdr:col>
      <xdr:colOff>366120</xdr:colOff>
      <xdr:row>22</xdr:row>
      <xdr:rowOff>27360</xdr:rowOff>
    </xdr:to>
    <xdr:graphicFrame>
      <xdr:nvGraphicFramePr>
        <xdr:cNvPr id="6" name=""/>
        <xdr:cNvGraphicFramePr/>
      </xdr:nvGraphicFramePr>
      <xdr:xfrm>
        <a:off x="30960" y="1541160"/>
        <a:ext cx="3258000" cy="21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519120</xdr:colOff>
      <xdr:row>9</xdr:row>
      <xdr:rowOff>28800</xdr:rowOff>
    </xdr:from>
    <xdr:to>
      <xdr:col>6</xdr:col>
      <xdr:colOff>699480</xdr:colOff>
      <xdr:row>21</xdr:row>
      <xdr:rowOff>150480</xdr:rowOff>
    </xdr:to>
    <xdr:graphicFrame>
      <xdr:nvGraphicFramePr>
        <xdr:cNvPr id="7" name=""/>
        <xdr:cNvGraphicFramePr/>
      </xdr:nvGraphicFramePr>
      <xdr:xfrm>
        <a:off x="3441960" y="1591560"/>
        <a:ext cx="3547800" cy="20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36360</xdr:colOff>
      <xdr:row>23</xdr:row>
      <xdr:rowOff>35640</xdr:rowOff>
    </xdr:from>
    <xdr:to>
      <xdr:col>6</xdr:col>
      <xdr:colOff>605520</xdr:colOff>
      <xdr:row>43</xdr:row>
      <xdr:rowOff>23400</xdr:rowOff>
    </xdr:to>
    <xdr:graphicFrame>
      <xdr:nvGraphicFramePr>
        <xdr:cNvPr id="8" name=""/>
        <xdr:cNvGraphicFramePr/>
      </xdr:nvGraphicFramePr>
      <xdr:xfrm>
        <a:off x="1136880" y="3874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34920</xdr:colOff>
      <xdr:row>5</xdr:row>
      <xdr:rowOff>23040</xdr:rowOff>
    </xdr:from>
    <xdr:to>
      <xdr:col>3</xdr:col>
      <xdr:colOff>511560</xdr:colOff>
      <xdr:row>15</xdr:row>
      <xdr:rowOff>146160</xdr:rowOff>
    </xdr:to>
    <xdr:graphicFrame>
      <xdr:nvGraphicFramePr>
        <xdr:cNvPr id="9" name=""/>
        <xdr:cNvGraphicFramePr/>
      </xdr:nvGraphicFramePr>
      <xdr:xfrm>
        <a:off x="34920" y="935640"/>
        <a:ext cx="2788560" cy="17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17280</xdr:colOff>
      <xdr:row>16</xdr:row>
      <xdr:rowOff>50760</xdr:rowOff>
    </xdr:from>
    <xdr:to>
      <xdr:col>3</xdr:col>
      <xdr:colOff>465120</xdr:colOff>
      <xdr:row>27</xdr:row>
      <xdr:rowOff>5400</xdr:rowOff>
    </xdr:to>
    <xdr:graphicFrame>
      <xdr:nvGraphicFramePr>
        <xdr:cNvPr id="10" name=""/>
        <xdr:cNvGraphicFramePr/>
      </xdr:nvGraphicFramePr>
      <xdr:xfrm>
        <a:off x="17280" y="2751480"/>
        <a:ext cx="2759760" cy="17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493920</xdr:colOff>
      <xdr:row>9</xdr:row>
      <xdr:rowOff>28800</xdr:rowOff>
    </xdr:from>
    <xdr:to>
      <xdr:col>6</xdr:col>
      <xdr:colOff>435960</xdr:colOff>
      <xdr:row>19</xdr:row>
      <xdr:rowOff>151560</xdr:rowOff>
    </xdr:to>
    <xdr:graphicFrame>
      <xdr:nvGraphicFramePr>
        <xdr:cNvPr id="11" name=""/>
        <xdr:cNvGraphicFramePr/>
      </xdr:nvGraphicFramePr>
      <xdr:xfrm>
        <a:off x="2805840" y="1591560"/>
        <a:ext cx="2887200" cy="17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34920</xdr:colOff>
      <xdr:row>5</xdr:row>
      <xdr:rowOff>23040</xdr:rowOff>
    </xdr:from>
    <xdr:to>
      <xdr:col>3</xdr:col>
      <xdr:colOff>511560</xdr:colOff>
      <xdr:row>15</xdr:row>
      <xdr:rowOff>146160</xdr:rowOff>
    </xdr:to>
    <xdr:graphicFrame>
      <xdr:nvGraphicFramePr>
        <xdr:cNvPr id="12" name=""/>
        <xdr:cNvGraphicFramePr/>
      </xdr:nvGraphicFramePr>
      <xdr:xfrm>
        <a:off x="34920" y="935640"/>
        <a:ext cx="2788560" cy="17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17280</xdr:colOff>
      <xdr:row>16</xdr:row>
      <xdr:rowOff>50760</xdr:rowOff>
    </xdr:from>
    <xdr:to>
      <xdr:col>3</xdr:col>
      <xdr:colOff>465120</xdr:colOff>
      <xdr:row>27</xdr:row>
      <xdr:rowOff>5400</xdr:rowOff>
    </xdr:to>
    <xdr:graphicFrame>
      <xdr:nvGraphicFramePr>
        <xdr:cNvPr id="13" name=""/>
        <xdr:cNvGraphicFramePr/>
      </xdr:nvGraphicFramePr>
      <xdr:xfrm>
        <a:off x="17280" y="2751480"/>
        <a:ext cx="2759760" cy="174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493920</xdr:colOff>
      <xdr:row>9</xdr:row>
      <xdr:rowOff>28800</xdr:rowOff>
    </xdr:from>
    <xdr:to>
      <xdr:col>6</xdr:col>
      <xdr:colOff>435960</xdr:colOff>
      <xdr:row>19</xdr:row>
      <xdr:rowOff>151560</xdr:rowOff>
    </xdr:to>
    <xdr:graphicFrame>
      <xdr:nvGraphicFramePr>
        <xdr:cNvPr id="14" name=""/>
        <xdr:cNvGraphicFramePr/>
      </xdr:nvGraphicFramePr>
      <xdr:xfrm>
        <a:off x="2805840" y="1591560"/>
        <a:ext cx="2887200" cy="17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4" colorId="64" zoomScale="170" zoomScaleNormal="17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4" t="s">
        <v>4</v>
      </c>
      <c r="H1" s="4"/>
    </row>
    <row r="2" customFormat="false" ht="12.8" hidden="false" customHeight="false" outlineLevel="0" collapsed="false">
      <c r="A2" s="1" t="n">
        <v>1</v>
      </c>
      <c r="B2" s="1" t="n">
        <v>66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4"/>
      <c r="H2" s="4"/>
    </row>
    <row r="3" customFormat="false" ht="12.8" hidden="false" customHeight="false" outlineLevel="0" collapsed="false">
      <c r="A3" s="1" t="n">
        <v>2</v>
      </c>
      <c r="B3" s="1" t="n">
        <v>43</v>
      </c>
      <c r="C3" s="1" t="n">
        <v>2</v>
      </c>
      <c r="D3" s="5" t="n">
        <f aca="false">$B$2/B3</f>
        <v>1.53488372093023</v>
      </c>
      <c r="E3" s="1" t="n">
        <v>2</v>
      </c>
      <c r="F3" s="5" t="n">
        <f aca="false">(D3/A3)*100</f>
        <v>76.7441860465116</v>
      </c>
      <c r="G3" s="4"/>
      <c r="H3" s="4"/>
    </row>
    <row r="4" customFormat="false" ht="12.8" hidden="false" customHeight="false" outlineLevel="0" collapsed="false">
      <c r="A4" s="1" t="n">
        <v>4</v>
      </c>
      <c r="B4" s="1" t="n">
        <v>32.9</v>
      </c>
      <c r="C4" s="1" t="n">
        <v>4</v>
      </c>
      <c r="D4" s="5" t="n">
        <f aca="false">$B$2/B4</f>
        <v>2.00607902735562</v>
      </c>
      <c r="E4" s="1" t="n">
        <v>4</v>
      </c>
      <c r="F4" s="5" t="n">
        <f aca="false">(D4/A4)*100</f>
        <v>50.1519756838906</v>
      </c>
      <c r="G4" s="4" t="s">
        <v>5</v>
      </c>
      <c r="H4" s="4"/>
    </row>
    <row r="5" customFormat="false" ht="12.8" hidden="false" customHeight="false" outlineLevel="0" collapsed="false">
      <c r="A5" s="1" t="n">
        <v>8</v>
      </c>
      <c r="B5" s="1" t="n">
        <v>30</v>
      </c>
      <c r="C5" s="1" t="n">
        <v>8</v>
      </c>
      <c r="D5" s="5" t="n">
        <f aca="false">$B$2/B5</f>
        <v>2.2</v>
      </c>
      <c r="E5" s="1" t="n">
        <v>8</v>
      </c>
      <c r="F5" s="5" t="n">
        <f aca="false">(D5/A5)*100</f>
        <v>27.5</v>
      </c>
      <c r="G5" s="4" t="s">
        <v>6</v>
      </c>
    </row>
    <row r="6" customFormat="false" ht="12.8" hidden="false" customHeight="false" outlineLevel="0" collapsed="false">
      <c r="A6" s="1" t="n">
        <v>16</v>
      </c>
      <c r="B6" s="1" t="n">
        <v>30</v>
      </c>
      <c r="C6" s="1" t="n">
        <v>16</v>
      </c>
      <c r="D6" s="5" t="n">
        <f aca="false">$B$2/B6</f>
        <v>2.2</v>
      </c>
      <c r="E6" s="1" t="n">
        <v>16</v>
      </c>
      <c r="F6" s="5" t="n">
        <f aca="false">(D6/A6)*100</f>
        <v>13.75</v>
      </c>
      <c r="G6" s="4" t="s">
        <v>7</v>
      </c>
    </row>
  </sheetData>
  <mergeCells count="1">
    <mergeCell ref="G1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13.47"/>
    <col collapsed="false" customWidth="true" hidden="false" outlineLevel="0" max="4" min="4" style="1" width="17.76"/>
    <col collapsed="false" customWidth="true" hidden="false" outlineLevel="0" max="6" min="6" style="1" width="18.49"/>
    <col collapsed="false" customWidth="true" hidden="false" outlineLevel="0" max="7" min="7" style="1" width="19.98"/>
    <col collapsed="false" customWidth="true" hidden="false" outlineLevel="0" max="9" min="9" style="1" width="17.76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</row>
    <row r="2" customFormat="false" ht="12.8" hidden="false" customHeight="false" outlineLevel="0" collapsed="false">
      <c r="A2" s="1" t="n">
        <v>1</v>
      </c>
      <c r="B2" s="1" t="n">
        <v>61.9517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</row>
    <row r="3" customFormat="false" ht="12.8" hidden="false" customHeight="false" outlineLevel="0" collapsed="false">
      <c r="A3" s="1" t="n">
        <v>2</v>
      </c>
      <c r="B3" s="1" t="n">
        <v>36.9588</v>
      </c>
      <c r="C3" s="1" t="n">
        <v>2</v>
      </c>
      <c r="D3" s="5" t="n">
        <f aca="false">$B$2/B3</f>
        <v>1.67623678257952</v>
      </c>
      <c r="E3" s="1" t="n">
        <v>2</v>
      </c>
      <c r="F3" s="5" t="n">
        <f aca="false">(D3/A3)*100</f>
        <v>83.8118391289761</v>
      </c>
    </row>
    <row r="4" customFormat="false" ht="12.8" hidden="false" customHeight="false" outlineLevel="0" collapsed="false">
      <c r="A4" s="1" t="n">
        <v>3</v>
      </c>
      <c r="B4" s="1" t="n">
        <v>21.3389</v>
      </c>
      <c r="C4" s="1" t="n">
        <v>3</v>
      </c>
      <c r="D4" s="5" t="n">
        <f aca="false">$B$2/B4</f>
        <v>2.90322837634555</v>
      </c>
      <c r="E4" s="1" t="n">
        <v>3</v>
      </c>
      <c r="F4" s="5" t="n">
        <f aca="false">(D4/A4)*100</f>
        <v>96.7742792115183</v>
      </c>
      <c r="H4" s="6" t="s">
        <v>8</v>
      </c>
      <c r="I4" s="6"/>
    </row>
    <row r="5" customFormat="false" ht="12.8" hidden="false" customHeight="false" outlineLevel="0" collapsed="false">
      <c r="A5" s="1" t="n">
        <v>4</v>
      </c>
      <c r="B5" s="1" t="n">
        <v>17.5721</v>
      </c>
      <c r="C5" s="1" t="n">
        <v>4</v>
      </c>
      <c r="D5" s="5" t="n">
        <f aca="false">$B$2/B5</f>
        <v>3.52557178709432</v>
      </c>
      <c r="E5" s="1" t="n">
        <v>4</v>
      </c>
      <c r="F5" s="5" t="n">
        <f aca="false">(D5/A5)*100</f>
        <v>88.1392946773579</v>
      </c>
      <c r="H5" s="6"/>
      <c r="I5" s="6"/>
    </row>
    <row r="6" customFormat="false" ht="12.8" hidden="false" customHeight="false" outlineLevel="0" collapsed="false">
      <c r="C6" s="5"/>
      <c r="D6" s="5"/>
    </row>
    <row r="7" customFormat="false" ht="12.8" hidden="false" customHeight="false" outlineLevel="0" collapsed="false">
      <c r="H7" s="6" t="s">
        <v>9</v>
      </c>
      <c r="I7" s="6"/>
    </row>
  </sheetData>
  <mergeCells count="2">
    <mergeCell ref="H4:I5"/>
    <mergeCell ref="H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13.47"/>
    <col collapsed="false" customWidth="true" hidden="false" outlineLevel="0" max="4" min="4" style="1" width="17.76"/>
    <col collapsed="false" customWidth="true" hidden="false" outlineLevel="0" max="6" min="6" style="1" width="18.49"/>
    <col collapsed="false" customWidth="true" hidden="false" outlineLevel="0" max="7" min="7" style="1" width="19.98"/>
    <col collapsed="false" customWidth="true" hidden="false" outlineLevel="0" max="9" min="9" style="1" width="17.76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</row>
    <row r="2" customFormat="false" ht="12.8" hidden="false" customHeight="false" outlineLevel="0" collapsed="false">
      <c r="A2" s="1" t="n">
        <v>1</v>
      </c>
      <c r="B2" s="1" t="n">
        <v>25.1223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</row>
    <row r="3" customFormat="false" ht="12.8" hidden="false" customHeight="false" outlineLevel="0" collapsed="false">
      <c r="A3" s="1" t="n">
        <v>2</v>
      </c>
      <c r="B3" s="1" t="n">
        <v>13.59</v>
      </c>
      <c r="C3" s="1" t="n">
        <v>2</v>
      </c>
      <c r="D3" s="5" t="n">
        <f aca="false">$B$2/B3</f>
        <v>1.84858719646799</v>
      </c>
      <c r="E3" s="1" t="n">
        <v>2</v>
      </c>
      <c r="F3" s="5" t="n">
        <f aca="false">(D3/A3)*100</f>
        <v>92.4293598233996</v>
      </c>
    </row>
    <row r="4" customFormat="false" ht="12.8" hidden="false" customHeight="false" outlineLevel="0" collapsed="false">
      <c r="A4" s="1" t="n">
        <v>3</v>
      </c>
      <c r="B4" s="1" t="n">
        <v>12.127</v>
      </c>
      <c r="C4" s="1" t="n">
        <v>3</v>
      </c>
      <c r="D4" s="5" t="n">
        <f aca="false">$B$2/B4</f>
        <v>2.07160056073225</v>
      </c>
      <c r="E4" s="1" t="n">
        <v>3</v>
      </c>
      <c r="F4" s="5" t="n">
        <f aca="false">(D4/A4)*100</f>
        <v>69.0533520244083</v>
      </c>
      <c r="H4" s="6" t="s">
        <v>8</v>
      </c>
      <c r="I4" s="6"/>
    </row>
    <row r="5" customFormat="false" ht="12.8" hidden="false" customHeight="false" outlineLevel="0" collapsed="false">
      <c r="A5" s="1" t="n">
        <v>4</v>
      </c>
      <c r="B5" s="1" t="n">
        <v>9.81</v>
      </c>
      <c r="C5" s="1" t="n">
        <v>4</v>
      </c>
      <c r="D5" s="5" t="n">
        <f aca="false">$B$2/B5</f>
        <v>2.56088685015291</v>
      </c>
      <c r="E5" s="1" t="n">
        <v>4</v>
      </c>
      <c r="F5" s="5" t="n">
        <f aca="false">(D5/A5)*100</f>
        <v>64.0221712538226</v>
      </c>
      <c r="H5" s="6"/>
      <c r="I5" s="6"/>
    </row>
    <row r="6" customFormat="false" ht="12.8" hidden="false" customHeight="false" outlineLevel="0" collapsed="false">
      <c r="C6" s="5"/>
      <c r="D6" s="5"/>
    </row>
    <row r="7" customFormat="false" ht="12.8" hidden="false" customHeight="false" outlineLevel="0" collapsed="false">
      <c r="H7" s="6" t="s">
        <v>9</v>
      </c>
      <c r="I7" s="6"/>
    </row>
  </sheetData>
  <mergeCells count="2">
    <mergeCell ref="H4:I5"/>
    <mergeCell ref="H7:I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  <col collapsed="false" customWidth="true" hidden="false" outlineLevel="0" max="10" min="10" style="0" width="17.68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4" t="s">
        <v>4</v>
      </c>
      <c r="H1" s="4"/>
    </row>
    <row r="2" customFormat="false" ht="12.8" hidden="false" customHeight="false" outlineLevel="0" collapsed="false">
      <c r="A2" s="1" t="n">
        <v>1</v>
      </c>
      <c r="B2" s="1" t="n">
        <v>47.024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4"/>
      <c r="H2" s="4"/>
      <c r="I2" s="7" t="s">
        <v>10</v>
      </c>
      <c r="J2" s="7"/>
    </row>
    <row r="3" customFormat="false" ht="12.8" hidden="false" customHeight="false" outlineLevel="0" collapsed="false">
      <c r="A3" s="1" t="n">
        <v>2</v>
      </c>
      <c r="B3" s="1" t="n">
        <v>24.787</v>
      </c>
      <c r="C3" s="1" t="n">
        <v>2</v>
      </c>
      <c r="D3" s="5" t="n">
        <f aca="false">$B$2/B3</f>
        <v>1.89712349215314</v>
      </c>
      <c r="E3" s="1" t="n">
        <v>2</v>
      </c>
      <c r="F3" s="5" t="n">
        <f aca="false">(D3/A3)*100</f>
        <v>94.8561746076572</v>
      </c>
      <c r="G3" s="4"/>
      <c r="H3" s="4"/>
      <c r="I3" s="8" t="s">
        <v>11</v>
      </c>
      <c r="J3" s="8"/>
    </row>
    <row r="4" customFormat="false" ht="12.8" hidden="false" customHeight="false" outlineLevel="0" collapsed="false">
      <c r="A4" s="1" t="n">
        <v>4</v>
      </c>
      <c r="B4" s="1" t="n">
        <v>12.31</v>
      </c>
      <c r="C4" s="1" t="n">
        <v>4</v>
      </c>
      <c r="D4" s="5" t="n">
        <f aca="false">$B$2/B4</f>
        <v>3.8199837530463</v>
      </c>
      <c r="E4" s="1" t="n">
        <v>4</v>
      </c>
      <c r="F4" s="5" t="n">
        <f aca="false">(D4/A4)*100</f>
        <v>95.4995938261576</v>
      </c>
      <c r="G4" s="4" t="s">
        <v>5</v>
      </c>
      <c r="H4" s="4"/>
      <c r="I4" s="9" t="s">
        <v>12</v>
      </c>
      <c r="J4" s="9"/>
    </row>
    <row r="5" customFormat="false" ht="12.8" hidden="false" customHeight="false" outlineLevel="0" collapsed="false">
      <c r="D5" s="5"/>
      <c r="F5" s="5"/>
      <c r="G5" s="4" t="s">
        <v>6</v>
      </c>
    </row>
    <row r="6" customFormat="false" ht="12.8" hidden="false" customHeight="false" outlineLevel="0" collapsed="false">
      <c r="D6" s="5"/>
      <c r="F6" s="5"/>
      <c r="G6" s="4" t="s">
        <v>7</v>
      </c>
    </row>
  </sheetData>
  <mergeCells count="4">
    <mergeCell ref="G1:H4"/>
    <mergeCell ref="I2:J2"/>
    <mergeCell ref="I3:J3"/>
    <mergeCell ref="I4: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61"/>
    <col collapsed="false" customWidth="true" hidden="false" outlineLevel="0" max="2" min="2" style="1" width="12.39"/>
    <col collapsed="false" customWidth="true" hidden="false" outlineLevel="0" max="3" min="3" style="1" width="4.8"/>
    <col collapsed="false" customWidth="true" hidden="false" outlineLevel="0" max="4" min="4" style="1" width="18.46"/>
    <col collapsed="false" customWidth="true" hidden="false" outlineLevel="0" max="5" min="5" style="1" width="4.23"/>
    <col collapsed="false" customWidth="true" hidden="false" outlineLevel="0" max="6" min="6" style="1" width="19.09"/>
    <col collapsed="false" customWidth="true" hidden="false" outlineLevel="0" max="7" min="7" style="1" width="19.98"/>
    <col collapsed="false" customWidth="true" hidden="false" outlineLevel="0" max="10" min="10" style="0" width="17.68"/>
  </cols>
  <sheetData>
    <row r="1" customFormat="false" ht="20.65" hidden="false" customHeight="true" outlineLevel="0" collapsed="false">
      <c r="A1" s="2" t="s">
        <v>0</v>
      </c>
      <c r="B1" s="2" t="s">
        <v>1</v>
      </c>
      <c r="C1" s="3"/>
      <c r="D1" s="2" t="s">
        <v>2</v>
      </c>
      <c r="E1" s="3"/>
      <c r="F1" s="2" t="s">
        <v>3</v>
      </c>
      <c r="G1" s="4" t="s">
        <v>4</v>
      </c>
      <c r="H1" s="4"/>
    </row>
    <row r="2" customFormat="false" ht="12.8" hidden="false" customHeight="false" outlineLevel="0" collapsed="false">
      <c r="A2" s="1" t="n">
        <v>1</v>
      </c>
      <c r="B2" s="1" t="n">
        <v>47.024</v>
      </c>
      <c r="C2" s="1" t="n">
        <v>1</v>
      </c>
      <c r="D2" s="5" t="n">
        <f aca="false">$B$2/B2</f>
        <v>1</v>
      </c>
      <c r="E2" s="1" t="n">
        <v>1</v>
      </c>
      <c r="F2" s="5" t="n">
        <f aca="false">(D2/A2)*100</f>
        <v>100</v>
      </c>
      <c r="G2" s="4"/>
      <c r="H2" s="4"/>
      <c r="I2" s="7" t="s">
        <v>10</v>
      </c>
      <c r="J2" s="7"/>
    </row>
    <row r="3" customFormat="false" ht="12.8" hidden="false" customHeight="false" outlineLevel="0" collapsed="false">
      <c r="A3" s="1" t="n">
        <v>2</v>
      </c>
      <c r="B3" s="1" t="n">
        <v>24.787</v>
      </c>
      <c r="C3" s="1" t="n">
        <v>2</v>
      </c>
      <c r="D3" s="5" t="n">
        <f aca="false">$B$2/B3</f>
        <v>1.89712349215314</v>
      </c>
      <c r="E3" s="1" t="n">
        <v>2</v>
      </c>
      <c r="F3" s="5" t="n">
        <f aca="false">(D3/A3)*100</f>
        <v>94.8561746076572</v>
      </c>
      <c r="G3" s="4"/>
      <c r="H3" s="4"/>
      <c r="I3" s="8" t="s">
        <v>11</v>
      </c>
      <c r="J3" s="8"/>
    </row>
    <row r="4" customFormat="false" ht="12.8" hidden="false" customHeight="false" outlineLevel="0" collapsed="false">
      <c r="A4" s="1" t="n">
        <v>4</v>
      </c>
      <c r="B4" s="1" t="n">
        <v>12.31</v>
      </c>
      <c r="C4" s="1" t="n">
        <v>4</v>
      </c>
      <c r="D4" s="5" t="n">
        <f aca="false">$B$2/B4</f>
        <v>3.8199837530463</v>
      </c>
      <c r="E4" s="1" t="n">
        <v>4</v>
      </c>
      <c r="F4" s="5" t="n">
        <f aca="false">(D4/A4)*100</f>
        <v>95.4995938261576</v>
      </c>
      <c r="G4" s="4" t="s">
        <v>5</v>
      </c>
      <c r="H4" s="4"/>
      <c r="I4" s="9" t="s">
        <v>12</v>
      </c>
      <c r="J4" s="9"/>
    </row>
    <row r="5" customFormat="false" ht="12.8" hidden="false" customHeight="false" outlineLevel="0" collapsed="false">
      <c r="D5" s="5"/>
      <c r="F5" s="5"/>
      <c r="G5" s="4" t="s">
        <v>6</v>
      </c>
    </row>
    <row r="6" customFormat="false" ht="12.8" hidden="false" customHeight="false" outlineLevel="0" collapsed="false">
      <c r="D6" s="5"/>
      <c r="F6" s="5"/>
      <c r="G6" s="4" t="s">
        <v>7</v>
      </c>
    </row>
  </sheetData>
  <mergeCells count="4">
    <mergeCell ref="G1:H4"/>
    <mergeCell ref="I2:J2"/>
    <mergeCell ref="I3:J3"/>
    <mergeCell ref="I4: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2024-04-28T17:16:11Z</dcterms:created>
  <dc:creator/>
  <dc:description/>
  <dc:language>ru-RU</dc:language>
  <cp:lastModifiedBy/>
  <dcterms:modified xsi:type="dcterms:W3CDTF">2024-04-30T15:42:52Z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