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_rels/chart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_rels/workbook.xml.rels" ContentType="application/vnd.openxmlformats-package.relationships+xml"/>
  <Override PartName="/xl/media/image1.wmf" ContentType="image/x-wmf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(old)N=2k; cluster; -O3" sheetId="1" state="visible" r:id="rId3"/>
    <sheet name="(old)N=25k;laptop; -O2" sheetId="2" state="visible" r:id="rId4"/>
    <sheet name="(old)N=2k;laptop; -O2" sheetId="3" state="visible" r:id="rId5"/>
    <sheet name="(old)N=2k; laptop; -O3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<sst xmlns="http://schemas.openxmlformats.org/spreadsheetml/2006/main" count="59" uniqueCount="10">
  <si>
    <t xml:space="preserve">Время</t>
  </si>
  <si>
    <t xml:space="preserve">v1.c</t>
  </si>
  <si>
    <t xml:space="preserve">v0_sVector.c</t>
  </si>
  <si>
    <t xml:space="preserve">v0_reduction.c</t>
  </si>
  <si>
    <t xml:space="preserve">Ускорение</t>
  </si>
  <si>
    <t xml:space="preserve">Эффективность, %</t>
  </si>
  <si>
    <t xml:space="preserve">Эффективность</t>
  </si>
  <si>
    <t xml:space="preserve">время</t>
  </si>
  <si>
    <t xml:space="preserve">Эффективность %</t>
  </si>
  <si>
    <t xml:space="preserve">Ускорение, %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</si>
</sst>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4000"/>
        <bgColor rgb="FFFF420E"/>
      </patternFill>
    </fill>
    <fill>
      <patternFill patternType="solid">
        <fgColor rgb="FFFF0000"/>
        <bgColor rgb="FFFF4000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  <fill>
      <patternFill patternType="solid">
        <fgColor rgb="FF158466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55308D"/>
        <bgColor rgb="FF333333"/>
      </patternFill>
    </fill>
    <fill>
      <patternFill patternType="solid">
        <fgColor rgb="FF00A933"/>
        <bgColor rgb="FF158466"/>
      </patternFill>
    </fill>
    <fill>
      <patternFill patternType="solid">
        <fgColor rgb="FF77BC65"/>
        <bgColor rgb="FF99CC00"/>
      </patternFill>
    </fill>
    <fill>
      <patternFill patternType="solid">
        <fgColor rgb="FF2A6099"/>
        <bgColor rgb="FF00458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77BC65"/>
      <rgbColor rgb="FF004586"/>
      <rgbColor rgb="FF00A933"/>
      <rgbColor rgb="FF003300"/>
      <rgbColor rgb="FF333300"/>
      <rgbColor rgb="FFFF40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3860883966463"/>
          <c:y val="0.0460405156537753"/>
          <c:w val="0.750439913052479"/>
          <c:h val="0.865009208103131"/>
        </c:manualLayout>
      </c:layout>
      <c:scatterChart>
        <c:scatterStyle val="line"/>
        <c:varyColors val="0"/>
        <c:ser>
          <c:idx val="0"/>
          <c:order val="0"/>
          <c:tx>
            <c:strRef>
              <c:f>'(old)N=2k; cluster; -O3'!$A$6:$A$6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-O3'!$B$6:$Q$6</c:f>
              <c:numCache>
                <c:formatCode>General</c:formatCode>
                <c:ptCount val="16"/>
                <c:pt idx="0">
                  <c:v>0</c:v>
                </c:pt>
                <c:pt idx="1">
                  <c:v>2.37830965741951</c:v>
                </c:pt>
                <c:pt idx="2">
                  <c:v>1.64410406213459</c:v>
                </c:pt>
                <c:pt idx="3">
                  <c:v>2.35150249191643</c:v>
                </c:pt>
                <c:pt idx="4">
                  <c:v>1.93961798905349</c:v>
                </c:pt>
                <c:pt idx="5">
                  <c:v>2.41617720646955</c:v>
                </c:pt>
                <c:pt idx="6">
                  <c:v>2.12812001526273</c:v>
                </c:pt>
                <c:pt idx="7">
                  <c:v>2.31540969060561</c:v>
                </c:pt>
                <c:pt idx="8">
                  <c:v>2.1184821954291</c:v>
                </c:pt>
                <c:pt idx="9">
                  <c:v>2.17910560677671</c:v>
                </c:pt>
                <c:pt idx="10">
                  <c:v>1.91702751537638</c:v>
                </c:pt>
                <c:pt idx="11">
                  <c:v>2.35285740470247</c:v>
                </c:pt>
                <c:pt idx="12">
                  <c:v>1.77658189334595</c:v>
                </c:pt>
                <c:pt idx="13">
                  <c:v>2.14216315171331</c:v>
                </c:pt>
                <c:pt idx="14">
                  <c:v>1.82579261444873</c:v>
                </c:pt>
                <c:pt idx="15">
                  <c:v>2.15177375809191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cluster; -O3'!$A$7:$A$7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-O3'!$B$7:$Q$7</c:f>
              <c:numCache>
                <c:formatCode>General</c:formatCode>
                <c:ptCount val="16"/>
                <c:pt idx="0">
                  <c:v>0</c:v>
                </c:pt>
                <c:pt idx="1">
                  <c:v>2.49095070533014</c:v>
                </c:pt>
                <c:pt idx="2">
                  <c:v>1.82908623195933</c:v>
                </c:pt>
                <c:pt idx="3">
                  <c:v>2.6208497569931</c:v>
                </c:pt>
                <c:pt idx="4">
                  <c:v>2.02031961182379</c:v>
                </c:pt>
                <c:pt idx="5">
                  <c:v>2.62425671255493</c:v>
                </c:pt>
                <c:pt idx="6">
                  <c:v>2.29333310203129</c:v>
                </c:pt>
                <c:pt idx="7">
                  <c:v>2.62768310066007</c:v>
                </c:pt>
                <c:pt idx="8">
                  <c:v>2.34126164062783</c:v>
                </c:pt>
                <c:pt idx="9">
                  <c:v>2.50071965229523</c:v>
                </c:pt>
                <c:pt idx="10">
                  <c:v>2.50631291097806</c:v>
                </c:pt>
                <c:pt idx="11">
                  <c:v>2.36997103984155</c:v>
                </c:pt>
                <c:pt idx="12">
                  <c:v>2.41257930971355</c:v>
                </c:pt>
                <c:pt idx="13">
                  <c:v>2.55530592986499</c:v>
                </c:pt>
                <c:pt idx="14">
                  <c:v>2.46973343874187</c:v>
                </c:pt>
                <c:pt idx="15">
                  <c:v>2.59791246043127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cluster; -O3'!$A$8:$A$8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-O3'!$B$8:$Q$8</c:f>
              <c:numCache>
                <c:formatCode>General</c:formatCode>
                <c:ptCount val="16"/>
                <c:pt idx="0">
                  <c:v>0</c:v>
                </c:pt>
                <c:pt idx="1">
                  <c:v>2.15177387818604</c:v>
                </c:pt>
                <c:pt idx="2">
                  <c:v>1.67269029447014</c:v>
                </c:pt>
                <c:pt idx="3">
                  <c:v>2.25004998697243</c:v>
                </c:pt>
                <c:pt idx="4">
                  <c:v>1.85307082885646</c:v>
                </c:pt>
                <c:pt idx="5">
                  <c:v>2.19534523396273</c:v>
                </c:pt>
                <c:pt idx="6">
                  <c:v>1.96680309902909</c:v>
                </c:pt>
                <c:pt idx="7">
                  <c:v>2.18550482546227</c:v>
                </c:pt>
                <c:pt idx="8">
                  <c:v>2.12511194637136</c:v>
                </c:pt>
                <c:pt idx="9">
                  <c:v>2.25204110271311</c:v>
                </c:pt>
                <c:pt idx="10">
                  <c:v>2.12482789232246</c:v>
                </c:pt>
                <c:pt idx="11">
                  <c:v>2.08235635689484</c:v>
                </c:pt>
                <c:pt idx="12">
                  <c:v>2.12891127807277</c:v>
                </c:pt>
                <c:pt idx="13">
                  <c:v>2.22091560207267</c:v>
                </c:pt>
                <c:pt idx="14">
                  <c:v>2.11496122414693</c:v>
                </c:pt>
                <c:pt idx="15">
                  <c:v>2.23119097347522</c:v>
                </c:pt>
              </c:numCache>
            </c:numRef>
          </c:yVal>
          <c:smooth val="0"/>
        </c:ser>
        <c:axId val="44954932"/>
        <c:axId val="75096667"/>
      </c:scatterChart>
      <c:valAx>
        <c:axId val="449549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5096667"/>
        <c:crosses val="autoZero"/>
        <c:crossBetween val="midCat"/>
      </c:valAx>
      <c:valAx>
        <c:axId val="750966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9549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4309418646293"/>
          <c:y val="0.0459696386572589"/>
          <c:w val="0.750507341530381"/>
          <c:h val="0.865084455847766"/>
        </c:manualLayout>
      </c:layout>
      <c:scatterChart>
        <c:scatterStyle val="line"/>
        <c:varyColors val="0"/>
        <c:ser>
          <c:idx val="0"/>
          <c:order val="0"/>
          <c:tx>
            <c:strRef>
              <c:f>'(old)N=2k; laptop; -O3'!$A$6:$A$6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-O3'!$B$6:$E$6</c:f>
              <c:numCache>
                <c:formatCode>General</c:formatCode>
                <c:ptCount val="4"/>
                <c:pt idx="0">
                  <c:v>1</c:v>
                </c:pt>
                <c:pt idx="1">
                  <c:v>1.88677995166002</c:v>
                </c:pt>
                <c:pt idx="2">
                  <c:v>2.60313595522689</c:v>
                </c:pt>
                <c:pt idx="3">
                  <c:v>2.85681776304238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laptop; -O3'!$A$7:$A$7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-O3'!$B$7:$E$7</c:f>
              <c:numCache>
                <c:formatCode>General</c:formatCode>
                <c:ptCount val="4"/>
                <c:pt idx="0">
                  <c:v>1</c:v>
                </c:pt>
                <c:pt idx="1">
                  <c:v>1.92757665184513</c:v>
                </c:pt>
                <c:pt idx="2">
                  <c:v>2.51227117012567</c:v>
                </c:pt>
                <c:pt idx="3">
                  <c:v>2.8758599221995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laptop; -O3'!$A$8:$A$8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-O3'!$B$8:$E$8</c:f>
              <c:numCache>
                <c:formatCode>General</c:formatCode>
                <c:ptCount val="4"/>
                <c:pt idx="0">
                  <c:v>1</c:v>
                </c:pt>
                <c:pt idx="1">
                  <c:v>1.85850371950505</c:v>
                </c:pt>
                <c:pt idx="2">
                  <c:v>2.46299459968664</c:v>
                </c:pt>
                <c:pt idx="3">
                  <c:v>2.84675799345013</c:v>
                </c:pt>
              </c:numCache>
            </c:numRef>
          </c:yVal>
          <c:smooth val="0"/>
        </c:ser>
        <c:axId val="66853871"/>
        <c:axId val="77957551"/>
      </c:scatterChart>
      <c:valAx>
        <c:axId val="668538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7957551"/>
        <c:crosses val="autoZero"/>
        <c:crossBetween val="midCat"/>
      </c:valAx>
      <c:valAx>
        <c:axId val="779575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68538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2264196633975"/>
          <c:y val="0.0461206896551724"/>
          <c:w val="0.750454050127134"/>
          <c:h val="0.864870689655172"/>
        </c:manualLayout>
      </c:layout>
      <c:scatterChart>
        <c:scatterStyle val="line"/>
        <c:varyColors val="0"/>
        <c:ser>
          <c:idx val="0"/>
          <c:order val="0"/>
          <c:tx>
            <c:strRef>
              <c:f>'(old)N=2k; laptop; -O3'!$A$10:$A$10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-O3'!$B$10:$E$10</c:f>
              <c:numCache>
                <c:formatCode>General</c:formatCode>
                <c:ptCount val="4"/>
                <c:pt idx="0">
                  <c:v>100</c:v>
                </c:pt>
                <c:pt idx="1">
                  <c:v>94.3389975830008</c:v>
                </c:pt>
                <c:pt idx="2">
                  <c:v>86.7711985075629</c:v>
                </c:pt>
                <c:pt idx="3">
                  <c:v>71.4204440760596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laptop; -O3'!$A$11:$A$11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-O3'!$B$11:$E$11</c:f>
              <c:numCache>
                <c:formatCode>General</c:formatCode>
                <c:ptCount val="4"/>
                <c:pt idx="0">
                  <c:v>100</c:v>
                </c:pt>
                <c:pt idx="1">
                  <c:v>96.3788325922564</c:v>
                </c:pt>
                <c:pt idx="2">
                  <c:v>83.7423723375225</c:v>
                </c:pt>
                <c:pt idx="3">
                  <c:v>71.8964980549876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laptop; -O3'!$A$12:$A$12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-O3'!$B$12:$E$12</c:f>
              <c:numCache>
                <c:formatCode>General</c:formatCode>
                <c:ptCount val="4"/>
                <c:pt idx="0">
                  <c:v>100</c:v>
                </c:pt>
                <c:pt idx="1">
                  <c:v>92.9251859752523</c:v>
                </c:pt>
                <c:pt idx="2">
                  <c:v>82.0998199895547</c:v>
                </c:pt>
                <c:pt idx="3">
                  <c:v>71.1689498362534</c:v>
                </c:pt>
              </c:numCache>
            </c:numRef>
          </c:yVal>
          <c:smooth val="0"/>
        </c:ser>
        <c:axId val="47042040"/>
        <c:axId val="61085496"/>
      </c:scatterChart>
      <c:valAx>
        <c:axId val="4704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1085496"/>
        <c:crosses val="autoZero"/>
        <c:crossBetween val="midCat"/>
      </c:valAx>
      <c:valAx>
        <c:axId val="610854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70420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 laptop; -O3'!$A$2:$A$2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-O3'!$B$2:$E$2</c:f>
              <c:numCache>
                <c:formatCode>General</c:formatCode>
                <c:ptCount val="4"/>
                <c:pt idx="0">
                  <c:v>18.418944</c:v>
                </c:pt>
                <c:pt idx="1">
                  <c:v>9.762105</c:v>
                </c:pt>
                <c:pt idx="2">
                  <c:v>7.075675</c:v>
                </c:pt>
                <c:pt idx="3">
                  <c:v>6.447364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laptop; -O3'!$A$3:$A$3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-O3'!$B$3:$E$3</c:f>
              <c:numCache>
                <c:formatCode>General</c:formatCode>
                <c:ptCount val="4"/>
                <c:pt idx="0">
                  <c:v>39.274089</c:v>
                </c:pt>
                <c:pt idx="1">
                  <c:v>20.374852</c:v>
                </c:pt>
                <c:pt idx="2">
                  <c:v>15.632902</c:v>
                </c:pt>
                <c:pt idx="3">
                  <c:v>13.656468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laptop; -O3'!$A$4:$A$4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-O3'!$B$4:$E$4</c:f>
              <c:numCache>
                <c:formatCode>General</c:formatCode>
                <c:ptCount val="4"/>
                <c:pt idx="0">
                  <c:v>42.481455</c:v>
                </c:pt>
                <c:pt idx="1">
                  <c:v>22.85788</c:v>
                </c:pt>
                <c:pt idx="2">
                  <c:v>17.247888</c:v>
                </c:pt>
                <c:pt idx="3">
                  <c:v>14.922749</c:v>
                </c:pt>
              </c:numCache>
            </c:numRef>
          </c:yVal>
          <c:smooth val="0"/>
        </c:ser>
        <c:axId val="5481063"/>
        <c:axId val="43842329"/>
      </c:scatterChart>
      <c:valAx>
        <c:axId val="54810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3842329"/>
        <c:crosses val="autoZero"/>
        <c:crossBetween val="midCat"/>
      </c:valAx>
      <c:valAx>
        <c:axId val="438423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4810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3424019861384"/>
          <c:y val="0.0460320382986559"/>
          <c:w val="0.750387917658012"/>
          <c:h val="0.864849935555146"/>
        </c:manualLayout>
      </c:layout>
      <c:scatterChart>
        <c:scatterStyle val="line"/>
        <c:varyColors val="0"/>
        <c:ser>
          <c:idx val="0"/>
          <c:order val="0"/>
          <c:tx>
            <c:strRef>
              <c:f>'(old)N=2k; cluster; -O3'!$A$10:$A$10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-O3'!$B$10:$Q$10</c:f>
              <c:numCache>
                <c:formatCode>General</c:formatCode>
                <c:ptCount val="16"/>
                <c:pt idx="0">
                  <c:v>0</c:v>
                </c:pt>
                <c:pt idx="1">
                  <c:v>118.915482870975</c:v>
                </c:pt>
                <c:pt idx="2">
                  <c:v>54.8034687378197</c:v>
                </c:pt>
                <c:pt idx="3">
                  <c:v>58.7875622979108</c:v>
                </c:pt>
                <c:pt idx="4">
                  <c:v>38.7923597810697</c:v>
                </c:pt>
                <c:pt idx="5">
                  <c:v>40.2696201078259</c:v>
                </c:pt>
                <c:pt idx="6">
                  <c:v>30.4017145037533</c:v>
                </c:pt>
                <c:pt idx="7">
                  <c:v>28.9426211325701</c:v>
                </c:pt>
                <c:pt idx="8">
                  <c:v>23.5386910603233</c:v>
                </c:pt>
                <c:pt idx="9">
                  <c:v>21.7910560677671</c:v>
                </c:pt>
                <c:pt idx="10">
                  <c:v>17.427522867058</c:v>
                </c:pt>
                <c:pt idx="11">
                  <c:v>19.6071450391872</c:v>
                </c:pt>
                <c:pt idx="12">
                  <c:v>13.6660145641997</c:v>
                </c:pt>
                <c:pt idx="13">
                  <c:v>15.3011653693808</c:v>
                </c:pt>
                <c:pt idx="14">
                  <c:v>12.1719507629916</c:v>
                </c:pt>
                <c:pt idx="15">
                  <c:v>13.4485859880744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cluster; -O3'!$A$11:$A$11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-O3'!$B$11:$Q$11</c:f>
              <c:numCache>
                <c:formatCode>General</c:formatCode>
                <c:ptCount val="16"/>
                <c:pt idx="0">
                  <c:v>0</c:v>
                </c:pt>
                <c:pt idx="1">
                  <c:v>124.547535266507</c:v>
                </c:pt>
                <c:pt idx="2">
                  <c:v>60.9695410653111</c:v>
                </c:pt>
                <c:pt idx="3">
                  <c:v>65.5212439248274</c:v>
                </c:pt>
                <c:pt idx="4">
                  <c:v>40.4063922364757</c:v>
                </c:pt>
                <c:pt idx="5">
                  <c:v>43.7376118759155</c:v>
                </c:pt>
                <c:pt idx="6">
                  <c:v>32.7619014575899</c:v>
                </c:pt>
                <c:pt idx="7">
                  <c:v>32.8460387582509</c:v>
                </c:pt>
                <c:pt idx="8">
                  <c:v>26.0140182291981</c:v>
                </c:pt>
                <c:pt idx="9">
                  <c:v>25.0071965229523</c:v>
                </c:pt>
                <c:pt idx="10">
                  <c:v>22.7846628270733</c:v>
                </c:pt>
                <c:pt idx="11">
                  <c:v>19.7497586653462</c:v>
                </c:pt>
                <c:pt idx="12">
                  <c:v>18.5583023824119</c:v>
                </c:pt>
                <c:pt idx="13">
                  <c:v>18.2521852133213</c:v>
                </c:pt>
                <c:pt idx="14">
                  <c:v>16.4648895916125</c:v>
                </c:pt>
                <c:pt idx="15">
                  <c:v>16.2369528776954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cluster; -O3'!$A$12:$A$12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-O3'!$B$12:$Q$12</c:f>
              <c:numCache>
                <c:formatCode>General</c:formatCode>
                <c:ptCount val="16"/>
                <c:pt idx="0">
                  <c:v>0</c:v>
                </c:pt>
                <c:pt idx="1">
                  <c:v>107.588693909302</c:v>
                </c:pt>
                <c:pt idx="2">
                  <c:v>55.7563431490047</c:v>
                </c:pt>
                <c:pt idx="3">
                  <c:v>56.2512496743106</c:v>
                </c:pt>
                <c:pt idx="4">
                  <c:v>37.0614165771292</c:v>
                </c:pt>
                <c:pt idx="5">
                  <c:v>36.5890872327122</c:v>
                </c:pt>
                <c:pt idx="6">
                  <c:v>28.097187128987</c:v>
                </c:pt>
                <c:pt idx="7">
                  <c:v>27.3188103182784</c:v>
                </c:pt>
                <c:pt idx="8">
                  <c:v>23.6123549596818</c:v>
                </c:pt>
                <c:pt idx="9">
                  <c:v>22.5204110271311</c:v>
                </c:pt>
                <c:pt idx="10">
                  <c:v>19.3166172029315</c:v>
                </c:pt>
                <c:pt idx="11">
                  <c:v>17.3529696407903</c:v>
                </c:pt>
                <c:pt idx="12">
                  <c:v>16.3762406005598</c:v>
                </c:pt>
                <c:pt idx="13">
                  <c:v>15.8636828719476</c:v>
                </c:pt>
                <c:pt idx="14">
                  <c:v>14.0997414943129</c:v>
                </c:pt>
                <c:pt idx="15">
                  <c:v>13.9449435842201</c:v>
                </c:pt>
              </c:numCache>
            </c:numRef>
          </c:yVal>
          <c:smooth val="0"/>
        </c:ser>
        <c:axId val="85202584"/>
        <c:axId val="42696965"/>
      </c:scatterChart>
      <c:valAx>
        <c:axId val="8520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2696965"/>
        <c:crosses val="autoZero"/>
        <c:crossBetween val="midCat"/>
      </c:valAx>
      <c:valAx>
        <c:axId val="426969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52025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 cluster; -O3'!$A$2:$A$2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-O3'!$B$2:$Q$2</c:f>
              <c:numCache>
                <c:formatCode>General</c:formatCode>
                <c:ptCount val="16"/>
                <c:pt idx="0">
                  <c:v>25.750382</c:v>
                </c:pt>
                <c:pt idx="1">
                  <c:v>10.827178</c:v>
                </c:pt>
                <c:pt idx="2">
                  <c:v>15.662258</c:v>
                </c:pt>
                <c:pt idx="3">
                  <c:v>10.950608</c:v>
                </c:pt>
                <c:pt idx="4">
                  <c:v>13.276007</c:v>
                </c:pt>
                <c:pt idx="5">
                  <c:v>10.657489</c:v>
                </c:pt>
                <c:pt idx="6">
                  <c:v>12.100061</c:v>
                </c:pt>
                <c:pt idx="7">
                  <c:v>11.121307</c:v>
                </c:pt>
                <c:pt idx="8">
                  <c:v>12.155109</c:v>
                </c:pt>
                <c:pt idx="9">
                  <c:v>11.81695</c:v>
                </c:pt>
                <c:pt idx="10">
                  <c:v>13.432453</c:v>
                </c:pt>
                <c:pt idx="11">
                  <c:v>10.944302</c:v>
                </c:pt>
                <c:pt idx="12">
                  <c:v>14.49434</c:v>
                </c:pt>
                <c:pt idx="13">
                  <c:v>12.020738</c:v>
                </c:pt>
                <c:pt idx="14">
                  <c:v>14.103673</c:v>
                </c:pt>
                <c:pt idx="15">
                  <c:v>11.967049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cluster; -O3'!$A$3:$A$3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-O3'!$B$3:$Q$3</c:f>
              <c:numCache>
                <c:formatCode>General</c:formatCode>
                <c:ptCount val="16"/>
                <c:pt idx="0">
                  <c:v>58.828317</c:v>
                </c:pt>
                <c:pt idx="1">
                  <c:v>23.616813</c:v>
                </c:pt>
                <c:pt idx="2">
                  <c:v>32.162681</c:v>
                </c:pt>
                <c:pt idx="3">
                  <c:v>22.446276</c:v>
                </c:pt>
                <c:pt idx="4">
                  <c:v>29.118322</c:v>
                </c:pt>
                <c:pt idx="5">
                  <c:v>22.417135</c:v>
                </c:pt>
                <c:pt idx="6">
                  <c:v>25.651885</c:v>
                </c:pt>
                <c:pt idx="7">
                  <c:v>22.387904</c:v>
                </c:pt>
                <c:pt idx="8">
                  <c:v>25.126759</c:v>
                </c:pt>
                <c:pt idx="9">
                  <c:v>23.524555</c:v>
                </c:pt>
                <c:pt idx="10">
                  <c:v>23.472056</c:v>
                </c:pt>
                <c:pt idx="11">
                  <c:v>24.822378</c:v>
                </c:pt>
                <c:pt idx="12">
                  <c:v>24.383993</c:v>
                </c:pt>
                <c:pt idx="13">
                  <c:v>23.022025</c:v>
                </c:pt>
                <c:pt idx="14">
                  <c:v>23.819703</c:v>
                </c:pt>
                <c:pt idx="15">
                  <c:v>22.644457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cluster; -O3'!$A$4:$A$4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-O3'!$B$4:$Q$4</c:f>
              <c:numCache>
                <c:formatCode>General</c:formatCode>
                <c:ptCount val="16"/>
                <c:pt idx="0">
                  <c:v>61.408614</c:v>
                </c:pt>
                <c:pt idx="1">
                  <c:v>28.5386</c:v>
                </c:pt>
                <c:pt idx="2">
                  <c:v>36.712483</c:v>
                </c:pt>
                <c:pt idx="3">
                  <c:v>27.292111</c:v>
                </c:pt>
                <c:pt idx="4">
                  <c:v>33.138838</c:v>
                </c:pt>
                <c:pt idx="5">
                  <c:v>27.97219</c:v>
                </c:pt>
                <c:pt idx="6">
                  <c:v>31.222553</c:v>
                </c:pt>
                <c:pt idx="7">
                  <c:v>28.098137</c:v>
                </c:pt>
                <c:pt idx="8">
                  <c:v>28.896649</c:v>
                </c:pt>
                <c:pt idx="9">
                  <c:v>27.267981</c:v>
                </c:pt>
                <c:pt idx="10">
                  <c:v>28.900512</c:v>
                </c:pt>
                <c:pt idx="11">
                  <c:v>29.489964</c:v>
                </c:pt>
                <c:pt idx="12">
                  <c:v>28.845079</c:v>
                </c:pt>
                <c:pt idx="13">
                  <c:v>27.650134</c:v>
                </c:pt>
                <c:pt idx="14">
                  <c:v>29.035338</c:v>
                </c:pt>
                <c:pt idx="15">
                  <c:v>27.522796</c:v>
                </c:pt>
              </c:numCache>
            </c:numRef>
          </c:yVal>
          <c:smooth val="0"/>
        </c:ser>
        <c:axId val="94896087"/>
        <c:axId val="10105917"/>
      </c:scatterChart>
      <c:valAx>
        <c:axId val="948960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0105917"/>
        <c:crosses val="autoZero"/>
        <c:crossBetween val="midCat"/>
      </c:valAx>
      <c:valAx>
        <c:axId val="101059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48960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'(old)N=25k;laptop; -O2'!$A$2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-O2'!$B$2:$E$2</c:f>
              <c:numCache>
                <c:formatCode>General</c:formatCode>
                <c:ptCount val="4"/>
                <c:pt idx="0">
                  <c:v>241.165675</c:v>
                </c:pt>
                <c:pt idx="1">
                  <c:v>131.591662</c:v>
                </c:pt>
                <c:pt idx="2">
                  <c:v>98.11338</c:v>
                </c:pt>
                <c:pt idx="3">
                  <c:v>86.861908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'(old)N=25k;laptop; -O2'!$A$3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-O2'!$B$3:$E$3</c:f>
              <c:numCache>
                <c:formatCode>General</c:formatCode>
                <c:ptCount val="4"/>
                <c:pt idx="0">
                  <c:v>496.780565</c:v>
                </c:pt>
                <c:pt idx="1">
                  <c:v>273.7279</c:v>
                </c:pt>
                <c:pt idx="2">
                  <c:v>213.71958</c:v>
                </c:pt>
                <c:pt idx="3">
                  <c:v>186.350883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'(old)N=25k;laptop; -O2'!$A$4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-O2'!$B$4:$E$4</c:f>
              <c:numCache>
                <c:formatCode>General</c:formatCode>
                <c:ptCount val="4"/>
                <c:pt idx="0">
                  <c:v>480.732935</c:v>
                </c:pt>
                <c:pt idx="1">
                  <c:v>265.863294</c:v>
                </c:pt>
                <c:pt idx="2">
                  <c:v>207.719863</c:v>
                </c:pt>
                <c:pt idx="3">
                  <c:v>177.944</c:v>
                </c:pt>
              </c:numCache>
            </c:numRef>
          </c:yVal>
          <c:smooth val="0"/>
        </c:ser>
        <c:axId val="65655162"/>
        <c:axId val="96932552"/>
      </c:scatterChart>
      <c:valAx>
        <c:axId val="656551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6932552"/>
        <c:crosses val="autoZero"/>
        <c:crossBetween val="midCat"/>
      </c:valAx>
      <c:valAx>
        <c:axId val="969325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56551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'(old)N=25k;laptop; -O2'!$A$6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-O2'!$B$6:$E$6</c:f>
              <c:numCache>
                <c:formatCode>General</c:formatCode>
                <c:ptCount val="4"/>
                <c:pt idx="0">
                  <c:v>1</c:v>
                </c:pt>
                <c:pt idx="1">
                  <c:v>1.83268203573567</c:v>
                </c:pt>
                <c:pt idx="2">
                  <c:v>2.45803044396187</c:v>
                </c:pt>
                <c:pt idx="3">
                  <c:v>2.77642617521135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'(old)N=25k;laptop; -O2'!$A$7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-O2'!$B$7:$E$7</c:f>
              <c:numCache>
                <c:formatCode>General</c:formatCode>
                <c:ptCount val="4"/>
                <c:pt idx="0">
                  <c:v>1</c:v>
                </c:pt>
                <c:pt idx="1">
                  <c:v>1.81487004064986</c:v>
                </c:pt>
                <c:pt idx="2">
                  <c:v>2.32445040833414</c:v>
                </c:pt>
                <c:pt idx="3">
                  <c:v>2.66583424238457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'(old)N=25k;laptop; -O2'!$A$8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-O2'!$B$8:$E$8</c:f>
              <c:numCache>
                <c:formatCode>General</c:formatCode>
                <c:ptCount val="4"/>
                <c:pt idx="0">
                  <c:v>1</c:v>
                </c:pt>
                <c:pt idx="1">
                  <c:v>1.80819596329834</c:v>
                </c:pt>
                <c:pt idx="2">
                  <c:v>2.31433300627586</c:v>
                </c:pt>
                <c:pt idx="3">
                  <c:v>2.70159676639842</c:v>
                </c:pt>
              </c:numCache>
            </c:numRef>
          </c:yVal>
          <c:smooth val="0"/>
        </c:ser>
        <c:axId val="93669907"/>
        <c:axId val="35772220"/>
      </c:scatterChart>
      <c:valAx>
        <c:axId val="936699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5772220"/>
        <c:crosses val="autoZero"/>
        <c:crossBetween val="midCat"/>
      </c:valAx>
      <c:valAx>
        <c:axId val="357722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36699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'(old)N=25k;laptop; -O2'!$A$10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-O2'!$B$10:$E$10</c:f>
              <c:numCache>
                <c:formatCode>General</c:formatCode>
                <c:ptCount val="4"/>
                <c:pt idx="0">
                  <c:v>100</c:v>
                </c:pt>
                <c:pt idx="1">
                  <c:v>91.6341017867834</c:v>
                </c:pt>
                <c:pt idx="2">
                  <c:v>81.9343481320625</c:v>
                </c:pt>
                <c:pt idx="3">
                  <c:v>69.4106543802837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'(old)N=25k;laptop; -O2'!$A$11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-O2'!$B$11:$E$11</c:f>
              <c:numCache>
                <c:formatCode>General</c:formatCode>
                <c:ptCount val="4"/>
                <c:pt idx="0">
                  <c:v>100</c:v>
                </c:pt>
                <c:pt idx="1">
                  <c:v>90.7435020324929</c:v>
                </c:pt>
                <c:pt idx="2">
                  <c:v>77.4816802778045</c:v>
                </c:pt>
                <c:pt idx="3">
                  <c:v>66.6458560596142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'(old)N=25k;laptop; -O2'!$A$12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-O2'!$B$12:$E$12</c:f>
              <c:numCache>
                <c:formatCode>General</c:formatCode>
                <c:ptCount val="4"/>
                <c:pt idx="0">
                  <c:v>100</c:v>
                </c:pt>
                <c:pt idx="1">
                  <c:v>90.4097981649171</c:v>
                </c:pt>
                <c:pt idx="2">
                  <c:v>77.1444335425287</c:v>
                </c:pt>
                <c:pt idx="3">
                  <c:v>67.5399191599604</c:v>
                </c:pt>
              </c:numCache>
            </c:numRef>
          </c:yVal>
          <c:smooth val="0"/>
        </c:ser>
        <c:axId val="82119"/>
        <c:axId val="32001825"/>
      </c:scatterChart>
      <c:valAx>
        <c:axId val="821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2001825"/>
        <c:crosses val="autoZero"/>
        <c:crossBetween val="midCat"/>
      </c:valAx>
      <c:valAx>
        <c:axId val="320018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21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'(old)N=2k;laptop; -O2'!$A$2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-O2'!$B$2:$E$2</c:f>
              <c:numCache>
                <c:formatCode>General</c:formatCode>
                <c:ptCount val="4"/>
                <c:pt idx="0">
                  <c:v>18.608056</c:v>
                </c:pt>
                <c:pt idx="1">
                  <c:v>10.056517</c:v>
                </c:pt>
                <c:pt idx="2">
                  <c:v>7.183118</c:v>
                </c:pt>
                <c:pt idx="3">
                  <c:v>6.476274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'(old)N=2k;laptop; -O2'!$A$3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-O2'!$B$3:$E$3</c:f>
              <c:numCache>
                <c:formatCode>General</c:formatCode>
                <c:ptCount val="4"/>
                <c:pt idx="0">
                  <c:v>39.098662</c:v>
                </c:pt>
                <c:pt idx="1">
                  <c:v>21.150715</c:v>
                </c:pt>
                <c:pt idx="2">
                  <c:v>16.68434</c:v>
                </c:pt>
                <c:pt idx="3">
                  <c:v>14.506033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'(old)N=2k;laptop; -O2'!$A$4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-O2'!$B$4:$E$4</c:f>
              <c:numCache>
                <c:formatCode>General</c:formatCode>
                <c:ptCount val="4"/>
                <c:pt idx="0">
                  <c:v>43.639793</c:v>
                </c:pt>
                <c:pt idx="1">
                  <c:v>23.441881</c:v>
                </c:pt>
                <c:pt idx="2">
                  <c:v>18.132302</c:v>
                </c:pt>
                <c:pt idx="3">
                  <c:v>15.549807</c:v>
                </c:pt>
              </c:numCache>
            </c:numRef>
          </c:yVal>
          <c:smooth val="0"/>
        </c:ser>
        <c:axId val="28128902"/>
        <c:axId val="96457060"/>
      </c:scatterChart>
      <c:valAx>
        <c:axId val="281289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6457060"/>
        <c:crosses val="autoZero"/>
        <c:crossBetween val="midCat"/>
      </c:valAx>
      <c:valAx>
        <c:axId val="964570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812890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'(old)N=2k;laptop; -O2'!$A$7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-O2'!$B$6:$E$6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-O2'!$B$7:$E$7</c:f>
              <c:numCache>
                <c:formatCode>General</c:formatCode>
                <c:ptCount val="4"/>
                <c:pt idx="0">
                  <c:v>1</c:v>
                </c:pt>
                <c:pt idx="1">
                  <c:v>1.85034798827467</c:v>
                </c:pt>
                <c:pt idx="2">
                  <c:v>2.59052628677407</c:v>
                </c:pt>
                <c:pt idx="3">
                  <c:v>2.87326570802903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'(old)N=2k;laptop; -O2'!$A$8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-O2'!$B$6:$E$6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-O2'!$B$8:$E$8</c:f>
              <c:numCache>
                <c:formatCode>General</c:formatCode>
                <c:ptCount val="4"/>
                <c:pt idx="0">
                  <c:v>1</c:v>
                </c:pt>
                <c:pt idx="1">
                  <c:v>1.84857400801817</c:v>
                </c:pt>
                <c:pt idx="2">
                  <c:v>2.3434347417998</c:v>
                </c:pt>
                <c:pt idx="3">
                  <c:v>2.69533800178174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'(old)N=2k;laptop; -O2'!$A$9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-O2'!$B$6:$E$6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-O2'!$B$9:$E$9</c:f>
              <c:numCache>
                <c:formatCode>General</c:formatCode>
                <c:ptCount val="4"/>
                <c:pt idx="0">
                  <c:v>1</c:v>
                </c:pt>
                <c:pt idx="1">
                  <c:v>1.86161652300854</c:v>
                </c:pt>
                <c:pt idx="2">
                  <c:v>2.40674311513232</c:v>
                </c:pt>
                <c:pt idx="3">
                  <c:v>2.80645238876598</c:v>
                </c:pt>
              </c:numCache>
            </c:numRef>
          </c:yVal>
          <c:smooth val="0"/>
        </c:ser>
        <c:axId val="65343637"/>
        <c:axId val="52586730"/>
      </c:scatterChart>
      <c:valAx>
        <c:axId val="653436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2586730"/>
        <c:crosses val="autoZero"/>
        <c:crossBetween val="midCat"/>
      </c:valAx>
      <c:valAx>
        <c:axId val="52586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53436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'(old)N=2k;laptop; -O2'!$A$12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-O2'!$B$12:$E$12</c:f>
              <c:numCache>
                <c:formatCode>General</c:formatCode>
                <c:ptCount val="4"/>
                <c:pt idx="0">
                  <c:v>100</c:v>
                </c:pt>
                <c:pt idx="1">
                  <c:v>92.5173994137334</c:v>
                </c:pt>
                <c:pt idx="2">
                  <c:v>86.3508762258024</c:v>
                </c:pt>
                <c:pt idx="3">
                  <c:v>71.8316427007258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'(old)N=2k;laptop; -O2'!$A$13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-O2'!$B$13:$E$13</c:f>
              <c:numCache>
                <c:formatCode>General</c:formatCode>
                <c:ptCount val="4"/>
                <c:pt idx="0">
                  <c:v>100</c:v>
                </c:pt>
                <c:pt idx="1">
                  <c:v>92.4287004009084</c:v>
                </c:pt>
                <c:pt idx="2">
                  <c:v>78.1144913933265</c:v>
                </c:pt>
                <c:pt idx="3">
                  <c:v>67.3834500445435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'(old)N=2k;laptop; -O2'!$A$14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-O2'!$B$14:$E$14</c:f>
              <c:numCache>
                <c:formatCode>General</c:formatCode>
                <c:ptCount val="4"/>
                <c:pt idx="0">
                  <c:v>100</c:v>
                </c:pt>
                <c:pt idx="1">
                  <c:v>93.0808261504271</c:v>
                </c:pt>
                <c:pt idx="2">
                  <c:v>80.2247705044107</c:v>
                </c:pt>
                <c:pt idx="3">
                  <c:v>70.1613097191496</c:v>
                </c:pt>
              </c:numCache>
            </c:numRef>
          </c:yVal>
          <c:smooth val="0"/>
        </c:ser>
        <c:axId val="86603775"/>
        <c:axId val="18843260"/>
      </c:scatterChart>
      <c:valAx>
        <c:axId val="866037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8843260"/>
        <c:crosses val="autoZero"/>
        <c:crossBetween val="midCat"/>
      </c:valAx>
      <c:valAx>
        <c:axId val="188432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660377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229680</xdr:colOff>
      <xdr:row>16</xdr:row>
      <xdr:rowOff>83520</xdr:rowOff>
    </xdr:from>
    <xdr:to>
      <xdr:col>2</xdr:col>
      <xdr:colOff>1058040</xdr:colOff>
      <xdr:row>28</xdr:row>
      <xdr:rowOff>87120</xdr:rowOff>
    </xdr:to>
    <xdr:graphicFrame>
      <xdr:nvGraphicFramePr>
        <xdr:cNvPr id="0" name=""/>
        <xdr:cNvGraphicFramePr/>
      </xdr:nvGraphicFramePr>
      <xdr:xfrm>
        <a:off x="229680" y="2684520"/>
        <a:ext cx="3477600" cy="195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16</xdr:row>
      <xdr:rowOff>52920</xdr:rowOff>
    </xdr:from>
    <xdr:to>
      <xdr:col>6</xdr:col>
      <xdr:colOff>631800</xdr:colOff>
      <xdr:row>28</xdr:row>
      <xdr:rowOff>56880</xdr:rowOff>
    </xdr:to>
    <xdr:graphicFrame>
      <xdr:nvGraphicFramePr>
        <xdr:cNvPr id="1" name=""/>
        <xdr:cNvGraphicFramePr/>
      </xdr:nvGraphicFramePr>
      <xdr:xfrm>
        <a:off x="3747240" y="2653920"/>
        <a:ext cx="3479760" cy="19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159480</xdr:colOff>
      <xdr:row>15</xdr:row>
      <xdr:rowOff>59040</xdr:rowOff>
    </xdr:from>
    <xdr:to>
      <xdr:col>12</xdr:col>
      <xdr:colOff>514440</xdr:colOff>
      <xdr:row>27</xdr:row>
      <xdr:rowOff>103320</xdr:rowOff>
    </xdr:to>
    <xdr:graphicFrame>
      <xdr:nvGraphicFramePr>
        <xdr:cNvPr id="3" name=""/>
        <xdr:cNvGraphicFramePr/>
      </xdr:nvGraphicFramePr>
      <xdr:xfrm>
        <a:off x="7567560" y="2497320"/>
        <a:ext cx="4418640" cy="199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0.103134374676735</cdr:x>
      <cdr:y>0.18357576873504</cdr:y>
    </cdr:to>
    <cdr:pic>
      <cdr:nvPicPr>
        <cdr:cNvPr id="2" name="" descr=""/>
        <cdr:cNvPicPr/>
      </cdr:nvPicPr>
      <cdr:blipFill>
        <a:blip r:embed="rId1"/>
        <a:stretch/>
      </cdr:blipFill>
      <cdr:spPr>
        <a:xfrm>
          <a:off x="0" y="0"/>
          <a:ext cx="358920" cy="358920"/>
        </a:xfrm>
        <a:prstGeom prst="rect">
          <a:avLst/>
        </a:prstGeom>
        <a:ln w="0">
          <a:noFill/>
        </a:ln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18000</xdr:colOff>
      <xdr:row>14</xdr:row>
      <xdr:rowOff>81360</xdr:rowOff>
    </xdr:from>
    <xdr:to>
      <xdr:col>2</xdr:col>
      <xdr:colOff>234360</xdr:colOff>
      <xdr:row>25</xdr:row>
      <xdr:rowOff>107640</xdr:rowOff>
    </xdr:to>
    <xdr:graphicFrame>
      <xdr:nvGraphicFramePr>
        <xdr:cNvPr id="4" name=""/>
        <xdr:cNvGraphicFramePr/>
      </xdr:nvGraphicFramePr>
      <xdr:xfrm>
        <a:off x="18000" y="2357280"/>
        <a:ext cx="2963880" cy="18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396000</xdr:colOff>
      <xdr:row>14</xdr:row>
      <xdr:rowOff>99360</xdr:rowOff>
    </xdr:from>
    <xdr:to>
      <xdr:col>6</xdr:col>
      <xdr:colOff>582120</xdr:colOff>
      <xdr:row>26</xdr:row>
      <xdr:rowOff>8640</xdr:rowOff>
    </xdr:to>
    <xdr:graphicFrame>
      <xdr:nvGraphicFramePr>
        <xdr:cNvPr id="5" name=""/>
        <xdr:cNvGraphicFramePr/>
      </xdr:nvGraphicFramePr>
      <xdr:xfrm>
        <a:off x="3143520" y="2375280"/>
        <a:ext cx="3437280" cy="18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207720</xdr:colOff>
      <xdr:row>0</xdr:row>
      <xdr:rowOff>90360</xdr:rowOff>
    </xdr:from>
    <xdr:to>
      <xdr:col>9</xdr:col>
      <xdr:colOff>429480</xdr:colOff>
      <xdr:row>13</xdr:row>
      <xdr:rowOff>89640</xdr:rowOff>
    </xdr:to>
    <xdr:graphicFrame>
      <xdr:nvGraphicFramePr>
        <xdr:cNvPr id="6" name=""/>
        <xdr:cNvGraphicFramePr/>
      </xdr:nvGraphicFramePr>
      <xdr:xfrm>
        <a:off x="5393880" y="90360"/>
        <a:ext cx="3472920" cy="211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26640</xdr:colOff>
      <xdr:row>18</xdr:row>
      <xdr:rowOff>72360</xdr:rowOff>
    </xdr:from>
    <xdr:to>
      <xdr:col>2</xdr:col>
      <xdr:colOff>632160</xdr:colOff>
      <xdr:row>29</xdr:row>
      <xdr:rowOff>35640</xdr:rowOff>
    </xdr:to>
    <xdr:graphicFrame>
      <xdr:nvGraphicFramePr>
        <xdr:cNvPr id="7" name=""/>
        <xdr:cNvGraphicFramePr/>
      </xdr:nvGraphicFramePr>
      <xdr:xfrm>
        <a:off x="26640" y="2998440"/>
        <a:ext cx="2973960" cy="175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686520</xdr:colOff>
      <xdr:row>18</xdr:row>
      <xdr:rowOff>81360</xdr:rowOff>
    </xdr:from>
    <xdr:to>
      <xdr:col>7</xdr:col>
      <xdr:colOff>69840</xdr:colOff>
      <xdr:row>30</xdr:row>
      <xdr:rowOff>44280</xdr:rowOff>
    </xdr:to>
    <xdr:graphicFrame>
      <xdr:nvGraphicFramePr>
        <xdr:cNvPr id="8" name=""/>
        <xdr:cNvGraphicFramePr/>
      </xdr:nvGraphicFramePr>
      <xdr:xfrm>
        <a:off x="3054960" y="3007440"/>
        <a:ext cx="3447360" cy="19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257760</xdr:colOff>
      <xdr:row>2</xdr:row>
      <xdr:rowOff>117360</xdr:rowOff>
    </xdr:from>
    <xdr:to>
      <xdr:col>9</xdr:col>
      <xdr:colOff>730800</xdr:colOff>
      <xdr:row>16</xdr:row>
      <xdr:rowOff>35280</xdr:rowOff>
    </xdr:to>
    <xdr:graphicFrame>
      <xdr:nvGraphicFramePr>
        <xdr:cNvPr id="9" name=""/>
        <xdr:cNvGraphicFramePr/>
      </xdr:nvGraphicFramePr>
      <xdr:xfrm>
        <a:off x="5064840" y="442440"/>
        <a:ext cx="3724200" cy="219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111600</xdr:colOff>
      <xdr:row>14</xdr:row>
      <xdr:rowOff>13320</xdr:rowOff>
    </xdr:from>
    <xdr:to>
      <xdr:col>2</xdr:col>
      <xdr:colOff>477720</xdr:colOff>
      <xdr:row>24</xdr:row>
      <xdr:rowOff>71280</xdr:rowOff>
    </xdr:to>
    <xdr:graphicFrame>
      <xdr:nvGraphicFramePr>
        <xdr:cNvPr id="10" name=""/>
        <xdr:cNvGraphicFramePr/>
      </xdr:nvGraphicFramePr>
      <xdr:xfrm>
        <a:off x="111600" y="2289240"/>
        <a:ext cx="3015360" cy="168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570240</xdr:colOff>
      <xdr:row>15</xdr:row>
      <xdr:rowOff>44280</xdr:rowOff>
    </xdr:from>
    <xdr:to>
      <xdr:col>6</xdr:col>
      <xdr:colOff>183240</xdr:colOff>
      <xdr:row>25</xdr:row>
      <xdr:rowOff>88560</xdr:rowOff>
    </xdr:to>
    <xdr:graphicFrame>
      <xdr:nvGraphicFramePr>
        <xdr:cNvPr id="11" name=""/>
        <xdr:cNvGraphicFramePr/>
      </xdr:nvGraphicFramePr>
      <xdr:xfrm>
        <a:off x="3219480" y="2482560"/>
        <a:ext cx="2972880" cy="16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88560</xdr:colOff>
      <xdr:row>1</xdr:row>
      <xdr:rowOff>155880</xdr:rowOff>
    </xdr:from>
    <xdr:to>
      <xdr:col>8</xdr:col>
      <xdr:colOff>757440</xdr:colOff>
      <xdr:row>13</xdr:row>
      <xdr:rowOff>77400</xdr:rowOff>
    </xdr:to>
    <xdr:graphicFrame>
      <xdr:nvGraphicFramePr>
        <xdr:cNvPr id="12" name=""/>
        <xdr:cNvGraphicFramePr/>
      </xdr:nvGraphicFramePr>
      <xdr:xfrm>
        <a:off x="5284800" y="318600"/>
        <a:ext cx="3107160" cy="18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3" min="3" style="1" width="15.58"/>
    <col collapsed="false" customWidth="true" hidden="false" outlineLevel="0" max="4" min="4" style="1" width="17.34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</row>
    <row r="2" customFormat="false" ht="12.8" hidden="false" customHeight="false" outlineLevel="0" collapsed="false">
      <c r="A2" s="2" t="s">
        <v>1</v>
      </c>
      <c r="B2" s="1" t="n">
        <v>25.750382</v>
      </c>
      <c r="C2" s="1" t="n">
        <v>10.827178</v>
      </c>
      <c r="D2" s="1" t="n">
        <v>15.662258</v>
      </c>
      <c r="E2" s="1" t="n">
        <v>10.950608</v>
      </c>
      <c r="F2" s="1" t="n">
        <v>13.276007</v>
      </c>
      <c r="G2" s="1" t="n">
        <v>10.657489</v>
      </c>
      <c r="H2" s="1" t="n">
        <v>12.100061</v>
      </c>
      <c r="I2" s="1" t="n">
        <v>11.121307</v>
      </c>
      <c r="J2" s="1" t="n">
        <v>12.155109</v>
      </c>
      <c r="K2" s="1" t="n">
        <v>11.81695</v>
      </c>
      <c r="L2" s="1" t="n">
        <v>13.432453</v>
      </c>
      <c r="M2" s="1" t="n">
        <v>10.944302</v>
      </c>
      <c r="N2" s="1" t="n">
        <v>14.49434</v>
      </c>
      <c r="O2" s="1" t="n">
        <v>12.020738</v>
      </c>
      <c r="P2" s="1" t="n">
        <v>14.103673</v>
      </c>
      <c r="Q2" s="1" t="n">
        <v>11.967049</v>
      </c>
    </row>
    <row r="3" customFormat="false" ht="12.8" hidden="false" customHeight="false" outlineLevel="0" collapsed="false">
      <c r="A3" s="3" t="s">
        <v>2</v>
      </c>
      <c r="B3" s="1" t="n">
        <v>58.828317</v>
      </c>
      <c r="C3" s="1" t="n">
        <v>23.616813</v>
      </c>
      <c r="D3" s="1" t="n">
        <v>32.162681</v>
      </c>
      <c r="E3" s="1" t="n">
        <v>22.446276</v>
      </c>
      <c r="F3" s="1" t="n">
        <v>29.118322</v>
      </c>
      <c r="G3" s="1" t="n">
        <v>22.417135</v>
      </c>
      <c r="H3" s="1" t="n">
        <v>25.651885</v>
      </c>
      <c r="I3" s="1" t="n">
        <v>22.387904</v>
      </c>
      <c r="J3" s="1" t="n">
        <v>25.126759</v>
      </c>
      <c r="K3" s="1" t="n">
        <v>23.524555</v>
      </c>
      <c r="L3" s="1" t="n">
        <v>23.472056</v>
      </c>
      <c r="M3" s="1" t="n">
        <v>24.822378</v>
      </c>
      <c r="N3" s="1" t="n">
        <v>24.383993</v>
      </c>
      <c r="O3" s="1" t="n">
        <v>23.022025</v>
      </c>
      <c r="P3" s="1" t="n">
        <v>23.819703</v>
      </c>
      <c r="Q3" s="1" t="n">
        <v>22.644457</v>
      </c>
    </row>
    <row r="4" customFormat="false" ht="12.8" hidden="false" customHeight="false" outlineLevel="0" collapsed="false">
      <c r="A4" s="4" t="s">
        <v>3</v>
      </c>
      <c r="B4" s="1" t="n">
        <v>61.408614</v>
      </c>
      <c r="C4" s="1" t="n">
        <v>28.5386</v>
      </c>
      <c r="D4" s="1" t="n">
        <v>36.712483</v>
      </c>
      <c r="E4" s="1" t="n">
        <v>27.292111</v>
      </c>
      <c r="F4" s="1" t="n">
        <v>33.138838</v>
      </c>
      <c r="G4" s="1" t="n">
        <v>27.97219</v>
      </c>
      <c r="H4" s="1" t="n">
        <v>31.222553</v>
      </c>
      <c r="I4" s="1" t="n">
        <v>28.098137</v>
      </c>
      <c r="J4" s="1" t="n">
        <v>28.896649</v>
      </c>
      <c r="K4" s="1" t="n">
        <v>27.267981</v>
      </c>
      <c r="L4" s="1" t="n">
        <v>28.900512</v>
      </c>
      <c r="M4" s="1" t="n">
        <v>29.489964</v>
      </c>
      <c r="N4" s="1" t="n">
        <v>28.845079</v>
      </c>
      <c r="O4" s="1" t="n">
        <v>27.650134</v>
      </c>
      <c r="P4" s="1" t="n">
        <v>29.035338</v>
      </c>
      <c r="Q4" s="1" t="n">
        <v>27.522796</v>
      </c>
    </row>
    <row r="5" customFormat="false" ht="12.8" hidden="false" customHeight="false" outlineLevel="0" collapsed="false">
      <c r="A5" s="1" t="s">
        <v>4</v>
      </c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  <c r="J5" s="5" t="n">
        <v>9</v>
      </c>
      <c r="K5" s="5" t="n">
        <v>10</v>
      </c>
      <c r="L5" s="5" t="n">
        <v>11</v>
      </c>
      <c r="M5" s="5" t="n">
        <v>12</v>
      </c>
      <c r="N5" s="5" t="n">
        <v>13</v>
      </c>
      <c r="O5" s="5" t="n">
        <v>14</v>
      </c>
      <c r="P5" s="5" t="n">
        <v>15</v>
      </c>
      <c r="Q5" s="5" t="n">
        <v>16</v>
      </c>
    </row>
    <row r="6" customFormat="false" ht="12.8" hidden="false" customHeight="false" outlineLevel="0" collapsed="false">
      <c r="A6" s="2" t="s">
        <v>1</v>
      </c>
      <c r="B6" s="1" t="n">
        <v>0</v>
      </c>
      <c r="C6" s="1" t="n">
        <f aca="false">($B$2/C2)</f>
        <v>2.37830965741951</v>
      </c>
      <c r="D6" s="1" t="n">
        <f aca="false">($B$2/D2)</f>
        <v>1.64410406213459</v>
      </c>
      <c r="E6" s="1" t="n">
        <f aca="false">($B$2/E2)</f>
        <v>2.35150249191643</v>
      </c>
      <c r="F6" s="1" t="n">
        <f aca="false">($B$2/F2)</f>
        <v>1.93961798905349</v>
      </c>
      <c r="G6" s="1" t="n">
        <f aca="false">($B$2/G2)</f>
        <v>2.41617720646955</v>
      </c>
      <c r="H6" s="1" t="n">
        <f aca="false">($B$2/H2)</f>
        <v>2.12812001526273</v>
      </c>
      <c r="I6" s="1" t="n">
        <f aca="false">($B$2/I2)</f>
        <v>2.31540969060561</v>
      </c>
      <c r="J6" s="1" t="n">
        <f aca="false">($B$2/J2)</f>
        <v>2.1184821954291</v>
      </c>
      <c r="K6" s="1" t="n">
        <f aca="false">($B$2/K2)</f>
        <v>2.17910560677671</v>
      </c>
      <c r="L6" s="1" t="n">
        <f aca="false">($B$2/L2)</f>
        <v>1.91702751537638</v>
      </c>
      <c r="M6" s="1" t="n">
        <f aca="false">($B$2/M2)</f>
        <v>2.35285740470247</v>
      </c>
      <c r="N6" s="1" t="n">
        <f aca="false">($B$2/N2)</f>
        <v>1.77658189334595</v>
      </c>
      <c r="O6" s="1" t="n">
        <f aca="false">($B$2/O2)</f>
        <v>2.14216315171331</v>
      </c>
      <c r="P6" s="1" t="n">
        <f aca="false">($B$2/P2)</f>
        <v>1.82579261444873</v>
      </c>
      <c r="Q6" s="1" t="n">
        <f aca="false">($B$2/Q2)</f>
        <v>2.15177375809191</v>
      </c>
    </row>
    <row r="7" customFormat="false" ht="12.8" hidden="false" customHeight="false" outlineLevel="0" collapsed="false">
      <c r="A7" s="3" t="s">
        <v>2</v>
      </c>
      <c r="B7" s="1" t="n">
        <v>0</v>
      </c>
      <c r="C7" s="1" t="n">
        <f aca="false">($B$3/C3)</f>
        <v>2.49095070533014</v>
      </c>
      <c r="D7" s="1" t="n">
        <f aca="false">($B$3/D3)</f>
        <v>1.82908623195933</v>
      </c>
      <c r="E7" s="1" t="n">
        <f aca="false">($B$3/E3)</f>
        <v>2.6208497569931</v>
      </c>
      <c r="F7" s="1" t="n">
        <f aca="false">($B$3/F3)</f>
        <v>2.02031961182379</v>
      </c>
      <c r="G7" s="1" t="n">
        <f aca="false">($B$3/G3)</f>
        <v>2.62425671255493</v>
      </c>
      <c r="H7" s="1" t="n">
        <f aca="false">($B$3/H3)</f>
        <v>2.29333310203129</v>
      </c>
      <c r="I7" s="1" t="n">
        <f aca="false">($B$3/I3)</f>
        <v>2.62768310066007</v>
      </c>
      <c r="J7" s="1" t="n">
        <f aca="false">($B$3/J3)</f>
        <v>2.34126164062783</v>
      </c>
      <c r="K7" s="1" t="n">
        <f aca="false">($B$3/K3)</f>
        <v>2.50071965229523</v>
      </c>
      <c r="L7" s="1" t="n">
        <f aca="false">($B$3/L3)</f>
        <v>2.50631291097806</v>
      </c>
      <c r="M7" s="1" t="n">
        <f aca="false">($B$3/M3)</f>
        <v>2.36997103984155</v>
      </c>
      <c r="N7" s="1" t="n">
        <f aca="false">($B$3/N3)</f>
        <v>2.41257930971355</v>
      </c>
      <c r="O7" s="1" t="n">
        <f aca="false">($B$3/O3)</f>
        <v>2.55530592986499</v>
      </c>
      <c r="P7" s="1" t="n">
        <f aca="false">($B$3/P3)</f>
        <v>2.46973343874187</v>
      </c>
      <c r="Q7" s="1" t="n">
        <f aca="false">($B$3/Q3)</f>
        <v>2.59791246043127</v>
      </c>
    </row>
    <row r="8" customFormat="false" ht="12.8" hidden="false" customHeight="false" outlineLevel="0" collapsed="false">
      <c r="A8" s="4" t="s">
        <v>3</v>
      </c>
      <c r="B8" s="1" t="n">
        <v>0</v>
      </c>
      <c r="C8" s="1" t="n">
        <f aca="false">($B$4/C4)</f>
        <v>2.15177387818604</v>
      </c>
      <c r="D8" s="1" t="n">
        <f aca="false">($B$4/D4)</f>
        <v>1.67269029447014</v>
      </c>
      <c r="E8" s="1" t="n">
        <f aca="false">($B$4/E4)</f>
        <v>2.25004998697243</v>
      </c>
      <c r="F8" s="1" t="n">
        <f aca="false">($B$4/F4)</f>
        <v>1.85307082885646</v>
      </c>
      <c r="G8" s="1" t="n">
        <f aca="false">($B$4/G4)</f>
        <v>2.19534523396273</v>
      </c>
      <c r="H8" s="1" t="n">
        <f aca="false">($B$4/H4)</f>
        <v>1.96680309902909</v>
      </c>
      <c r="I8" s="1" t="n">
        <f aca="false">($B$4/I4)</f>
        <v>2.18550482546227</v>
      </c>
      <c r="J8" s="1" t="n">
        <f aca="false">($B$4/J4)</f>
        <v>2.12511194637136</v>
      </c>
      <c r="K8" s="1" t="n">
        <f aca="false">($B$4/K4)</f>
        <v>2.25204110271311</v>
      </c>
      <c r="L8" s="1" t="n">
        <f aca="false">($B$4/L4)</f>
        <v>2.12482789232246</v>
      </c>
      <c r="M8" s="1" t="n">
        <f aca="false">($B$4/M4)</f>
        <v>2.08235635689484</v>
      </c>
      <c r="N8" s="1" t="n">
        <f aca="false">($B$4/N4)</f>
        <v>2.12891127807277</v>
      </c>
      <c r="O8" s="1" t="n">
        <f aca="false">($B$4/O4)</f>
        <v>2.22091560207267</v>
      </c>
      <c r="P8" s="1" t="n">
        <f aca="false">($B$4/P4)</f>
        <v>2.11496122414693</v>
      </c>
      <c r="Q8" s="1" t="n">
        <f aca="false">($B$4/Q4)</f>
        <v>2.23119097347522</v>
      </c>
    </row>
    <row r="9" customFormat="false" ht="12.8" hidden="false" customHeight="false" outlineLevel="0" collapsed="false">
      <c r="A9" s="1" t="s">
        <v>5</v>
      </c>
      <c r="B9" s="5" t="n">
        <v>1</v>
      </c>
      <c r="C9" s="5" t="n">
        <v>2</v>
      </c>
      <c r="D9" s="5" t="n">
        <v>3</v>
      </c>
      <c r="E9" s="5" t="n">
        <v>4</v>
      </c>
      <c r="F9" s="5" t="n">
        <v>5</v>
      </c>
      <c r="G9" s="5" t="n">
        <v>6</v>
      </c>
      <c r="H9" s="5" t="n">
        <v>7</v>
      </c>
      <c r="I9" s="5" t="n">
        <v>8</v>
      </c>
      <c r="J9" s="5" t="n">
        <v>9</v>
      </c>
      <c r="K9" s="5" t="n">
        <v>10</v>
      </c>
      <c r="L9" s="5" t="n">
        <v>11</v>
      </c>
      <c r="M9" s="5" t="n">
        <v>12</v>
      </c>
      <c r="N9" s="5" t="n">
        <v>13</v>
      </c>
      <c r="O9" s="5" t="n">
        <v>14</v>
      </c>
      <c r="P9" s="5" t="n">
        <v>15</v>
      </c>
      <c r="Q9" s="5" t="n">
        <v>16</v>
      </c>
    </row>
    <row r="10" customFormat="false" ht="12.8" hidden="false" customHeight="false" outlineLevel="0" collapsed="false">
      <c r="A10" s="2" t="s">
        <v>1</v>
      </c>
      <c r="B10" s="1" t="n">
        <f aca="false">(B6/B1)</f>
        <v>0</v>
      </c>
      <c r="C10" s="1" t="n">
        <f aca="false">(C6/C1) * 100</f>
        <v>118.915482870975</v>
      </c>
      <c r="D10" s="1" t="n">
        <f aca="false">(D6/D1) * 100</f>
        <v>54.8034687378197</v>
      </c>
      <c r="E10" s="1" t="n">
        <f aca="false">(E6/E1) * 100</f>
        <v>58.7875622979108</v>
      </c>
      <c r="F10" s="1" t="n">
        <f aca="false">(F6/F1) * 100</f>
        <v>38.7923597810697</v>
      </c>
      <c r="G10" s="1" t="n">
        <f aca="false">(G6/G1) * 100</f>
        <v>40.2696201078259</v>
      </c>
      <c r="H10" s="1" t="n">
        <f aca="false">(H6/H1) * 100</f>
        <v>30.4017145037533</v>
      </c>
      <c r="I10" s="1" t="n">
        <f aca="false">(I6/I1) * 100</f>
        <v>28.9426211325701</v>
      </c>
      <c r="J10" s="1" t="n">
        <f aca="false">(J6/J1) * 100</f>
        <v>23.5386910603233</v>
      </c>
      <c r="K10" s="1" t="n">
        <f aca="false">(K6/K1) * 100</f>
        <v>21.7910560677671</v>
      </c>
      <c r="L10" s="1" t="n">
        <f aca="false">(L6/L1) * 100</f>
        <v>17.427522867058</v>
      </c>
      <c r="M10" s="1" t="n">
        <f aca="false">(M6/M1) * 100</f>
        <v>19.6071450391872</v>
      </c>
      <c r="N10" s="1" t="n">
        <f aca="false">(N6/N1) * 100</f>
        <v>13.6660145641997</v>
      </c>
      <c r="O10" s="1" t="n">
        <f aca="false">(O6/O1) * 100</f>
        <v>15.3011653693808</v>
      </c>
      <c r="P10" s="1" t="n">
        <f aca="false">(P6/P1) * 100</f>
        <v>12.1719507629916</v>
      </c>
      <c r="Q10" s="1" t="n">
        <f aca="false">(Q6/Q1) * 100</f>
        <v>13.4485859880744</v>
      </c>
    </row>
    <row r="11" customFormat="false" ht="12.8" hidden="false" customHeight="false" outlineLevel="0" collapsed="false">
      <c r="A11" s="3" t="s">
        <v>2</v>
      </c>
      <c r="B11" s="1" t="n">
        <f aca="false">(B7/B1)</f>
        <v>0</v>
      </c>
      <c r="C11" s="1" t="n">
        <f aca="false">(C7/C1)*100</f>
        <v>124.547535266507</v>
      </c>
      <c r="D11" s="1" t="n">
        <f aca="false">(D7/D1)*100</f>
        <v>60.9695410653111</v>
      </c>
      <c r="E11" s="1" t="n">
        <f aca="false">(E7/E1)*100</f>
        <v>65.5212439248274</v>
      </c>
      <c r="F11" s="1" t="n">
        <f aca="false">(F7/F1)*100</f>
        <v>40.4063922364757</v>
      </c>
      <c r="G11" s="1" t="n">
        <f aca="false">(G7/G1)*100</f>
        <v>43.7376118759155</v>
      </c>
      <c r="H11" s="1" t="n">
        <f aca="false">(H7/H1)*100</f>
        <v>32.7619014575899</v>
      </c>
      <c r="I11" s="1" t="n">
        <f aca="false">(I7/I1)*100</f>
        <v>32.8460387582509</v>
      </c>
      <c r="J11" s="1" t="n">
        <f aca="false">(J7/J1)*100</f>
        <v>26.0140182291981</v>
      </c>
      <c r="K11" s="1" t="n">
        <f aca="false">(K7/K1)*100</f>
        <v>25.0071965229523</v>
      </c>
      <c r="L11" s="1" t="n">
        <f aca="false">(L7/L1)*100</f>
        <v>22.7846628270733</v>
      </c>
      <c r="M11" s="1" t="n">
        <f aca="false">(M7/M1)*100</f>
        <v>19.7497586653462</v>
      </c>
      <c r="N11" s="1" t="n">
        <f aca="false">(N7/N1)*100</f>
        <v>18.5583023824119</v>
      </c>
      <c r="O11" s="1" t="n">
        <f aca="false">(O7/O1)*100</f>
        <v>18.2521852133213</v>
      </c>
      <c r="P11" s="1" t="n">
        <f aca="false">(P7/P1)*100</f>
        <v>16.4648895916125</v>
      </c>
      <c r="Q11" s="1" t="n">
        <f aca="false">(Q7/Q1)*100</f>
        <v>16.2369528776954</v>
      </c>
    </row>
    <row r="12" customFormat="false" ht="12.8" hidden="false" customHeight="false" outlineLevel="0" collapsed="false">
      <c r="A12" s="4" t="s">
        <v>3</v>
      </c>
      <c r="B12" s="1" t="n">
        <f aca="false">B8/B1</f>
        <v>0</v>
      </c>
      <c r="C12" s="1" t="n">
        <f aca="false">(C8/C1)*100</f>
        <v>107.588693909302</v>
      </c>
      <c r="D12" s="1" t="n">
        <f aca="false">(D8/D1)*100</f>
        <v>55.7563431490047</v>
      </c>
      <c r="E12" s="1" t="n">
        <f aca="false">(E8/E1)*100</f>
        <v>56.2512496743106</v>
      </c>
      <c r="F12" s="1" t="n">
        <f aca="false">(F8/F1)*100</f>
        <v>37.0614165771292</v>
      </c>
      <c r="G12" s="1" t="n">
        <f aca="false">(G8/G1)*100</f>
        <v>36.5890872327122</v>
      </c>
      <c r="H12" s="1" t="n">
        <f aca="false">(H8/H1)*100</f>
        <v>28.097187128987</v>
      </c>
      <c r="I12" s="1" t="n">
        <f aca="false">(I8/I1)*100</f>
        <v>27.3188103182784</v>
      </c>
      <c r="J12" s="1" t="n">
        <f aca="false">(J8/J1)*100</f>
        <v>23.6123549596818</v>
      </c>
      <c r="K12" s="1" t="n">
        <f aca="false">(K8/K1)*100</f>
        <v>22.5204110271311</v>
      </c>
      <c r="L12" s="1" t="n">
        <f aca="false">(L8/L1)*100</f>
        <v>19.3166172029315</v>
      </c>
      <c r="M12" s="1" t="n">
        <f aca="false">(M8/M1)*100</f>
        <v>17.3529696407903</v>
      </c>
      <c r="N12" s="1" t="n">
        <f aca="false">(N8/N1)*100</f>
        <v>16.3762406005598</v>
      </c>
      <c r="O12" s="1" t="n">
        <f aca="false">(O8/O1)*100</f>
        <v>15.8636828719476</v>
      </c>
      <c r="P12" s="1" t="n">
        <f aca="false">(P8/P1)*100</f>
        <v>14.0997414943129</v>
      </c>
      <c r="Q12" s="1" t="n">
        <f aca="false">(Q8/Q1)*100</f>
        <v>13.9449435842201</v>
      </c>
    </row>
    <row r="15" customFormat="false" ht="12.8" hidden="false" customHeight="false" outlineLevel="0" collapsed="false">
      <c r="J15" s="6" t="s">
        <v>0</v>
      </c>
    </row>
    <row r="16" customFormat="false" ht="12.8" hidden="false" customHeight="false" outlineLevel="0" collapsed="false">
      <c r="B16" s="6" t="s">
        <v>6</v>
      </c>
      <c r="E16" s="6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4" activeCellId="0" sqref="M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5"/>
  </cols>
  <sheetData>
    <row r="1" customFormat="false" ht="12.8" hidden="false" customHeight="false" outlineLevel="0" collapsed="false">
      <c r="A1" s="7" t="s">
        <v>7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8" t="s">
        <v>1</v>
      </c>
      <c r="B2" s="1" t="n">
        <v>241.165675</v>
      </c>
      <c r="C2" s="1" t="n">
        <v>131.591662</v>
      </c>
      <c r="D2" s="1" t="n">
        <v>98.11338</v>
      </c>
      <c r="E2" s="1" t="n">
        <v>86.861908</v>
      </c>
    </row>
    <row r="3" customFormat="false" ht="12.8" hidden="false" customHeight="false" outlineLevel="0" collapsed="false">
      <c r="A3" s="8" t="s">
        <v>2</v>
      </c>
      <c r="B3" s="1" t="n">
        <v>496.780565</v>
      </c>
      <c r="C3" s="1" t="n">
        <v>273.7279</v>
      </c>
      <c r="D3" s="1" t="n">
        <v>213.71958</v>
      </c>
      <c r="E3" s="1" t="n">
        <v>186.350883</v>
      </c>
    </row>
    <row r="4" customFormat="false" ht="12.8" hidden="false" customHeight="false" outlineLevel="0" collapsed="false">
      <c r="A4" s="8" t="s">
        <v>3</v>
      </c>
      <c r="B4" s="1" t="n">
        <v>480.732935</v>
      </c>
      <c r="C4" s="1" t="n">
        <v>265.863294</v>
      </c>
      <c r="D4" s="1" t="n">
        <v>207.719863</v>
      </c>
      <c r="E4" s="1" t="n">
        <v>177.944</v>
      </c>
    </row>
    <row r="5" customFormat="false" ht="12.8" hidden="false" customHeight="false" outlineLevel="0" collapsed="false">
      <c r="A5" s="1" t="s">
        <v>4</v>
      </c>
      <c r="B5" s="1" t="n">
        <v>1</v>
      </c>
      <c r="C5" s="1" t="n">
        <v>2</v>
      </c>
      <c r="D5" s="1" t="n">
        <v>3</v>
      </c>
      <c r="E5" s="1" t="n">
        <v>4</v>
      </c>
    </row>
    <row r="6" customFormat="false" ht="12.8" hidden="false" customHeight="false" outlineLevel="0" collapsed="false">
      <c r="A6" s="8" t="s">
        <v>1</v>
      </c>
      <c r="B6" s="1" t="n">
        <f aca="false">($B$2/B2)</f>
        <v>1</v>
      </c>
      <c r="C6" s="1" t="n">
        <f aca="false">($B$2/C2)</f>
        <v>1.83268203573567</v>
      </c>
      <c r="D6" s="1" t="n">
        <f aca="false">($B$2/D2)</f>
        <v>2.45803044396187</v>
      </c>
      <c r="E6" s="1" t="n">
        <f aca="false">($B$2/E2)</f>
        <v>2.77642617521135</v>
      </c>
    </row>
    <row r="7" customFormat="false" ht="12.8" hidden="false" customHeight="false" outlineLevel="0" collapsed="false">
      <c r="A7" s="8" t="s">
        <v>2</v>
      </c>
      <c r="B7" s="1" t="n">
        <f aca="false">($B$3/B3)</f>
        <v>1</v>
      </c>
      <c r="C7" s="1" t="n">
        <f aca="false">($B$3/C3)</f>
        <v>1.81487004064986</v>
      </c>
      <c r="D7" s="1" t="n">
        <f aca="false">($B$3/D3)</f>
        <v>2.32445040833414</v>
      </c>
      <c r="E7" s="1" t="n">
        <f aca="false">($B$3/E3)</f>
        <v>2.66583424238457</v>
      </c>
    </row>
    <row r="8" customFormat="false" ht="12.8" hidden="false" customHeight="false" outlineLevel="0" collapsed="false">
      <c r="A8" s="8" t="s">
        <v>3</v>
      </c>
      <c r="B8" s="1" t="n">
        <f aca="false">($B$4/B4)</f>
        <v>1</v>
      </c>
      <c r="C8" s="1" t="n">
        <f aca="false">($B$4/C4)</f>
        <v>1.80819596329834</v>
      </c>
      <c r="D8" s="1" t="n">
        <f aca="false">($B$4/D4)</f>
        <v>2.31433300627586</v>
      </c>
      <c r="E8" s="1" t="n">
        <f aca="false">($B$4/E4)</f>
        <v>2.70159676639842</v>
      </c>
    </row>
    <row r="9" customFormat="false" ht="12.8" hidden="false" customHeight="false" outlineLevel="0" collapsed="false">
      <c r="A9" s="6" t="s">
        <v>5</v>
      </c>
      <c r="B9" s="1" t="n">
        <v>1</v>
      </c>
      <c r="C9" s="1" t="n">
        <v>2</v>
      </c>
      <c r="D9" s="1" t="n">
        <v>3</v>
      </c>
      <c r="E9" s="1" t="n">
        <v>4</v>
      </c>
    </row>
    <row r="10" customFormat="false" ht="12.8" hidden="false" customHeight="false" outlineLevel="0" collapsed="false">
      <c r="A10" s="8" t="s">
        <v>1</v>
      </c>
      <c r="B10" s="1" t="n">
        <f aca="false">(B6/B9)*100</f>
        <v>100</v>
      </c>
      <c r="C10" s="1" t="n">
        <f aca="false">(C6/C9)*100</f>
        <v>91.6341017867834</v>
      </c>
      <c r="D10" s="1" t="n">
        <f aca="false">(D6/D9)*100</f>
        <v>81.9343481320625</v>
      </c>
      <c r="E10" s="1" t="n">
        <f aca="false">(E6/E9)*100</f>
        <v>69.4106543802837</v>
      </c>
    </row>
    <row r="11" customFormat="false" ht="12.8" hidden="false" customHeight="false" outlineLevel="0" collapsed="false">
      <c r="A11" s="8" t="s">
        <v>2</v>
      </c>
      <c r="B11" s="1" t="n">
        <f aca="false">(B7/B9)*100</f>
        <v>100</v>
      </c>
      <c r="C11" s="1" t="n">
        <f aca="false">(C7/C9)*100</f>
        <v>90.7435020324929</v>
      </c>
      <c r="D11" s="1" t="n">
        <f aca="false">(D7/D9)*100</f>
        <v>77.4816802778045</v>
      </c>
      <c r="E11" s="1" t="n">
        <f aca="false">(E7/E9)*100</f>
        <v>66.6458560596142</v>
      </c>
    </row>
    <row r="12" customFormat="false" ht="12.8" hidden="false" customHeight="false" outlineLevel="0" collapsed="false">
      <c r="A12" s="8" t="s">
        <v>3</v>
      </c>
      <c r="B12" s="1" t="n">
        <f aca="false">(B8/B9)*100</f>
        <v>100</v>
      </c>
      <c r="C12" s="1" t="n">
        <f aca="false">(C8/C9)*100</f>
        <v>90.4097981649171</v>
      </c>
      <c r="D12" s="1" t="n">
        <f aca="false">(D8/D9)*100</f>
        <v>77.1444335425287</v>
      </c>
      <c r="E12" s="1" t="n">
        <f aca="false">(E8/E9)*100</f>
        <v>67.5399191599604</v>
      </c>
    </row>
    <row r="14" customFormat="false" ht="12.8" hidden="false" customHeight="false" outlineLevel="0" collapsed="false">
      <c r="A14" s="1" t="s">
        <v>0</v>
      </c>
      <c r="D14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7" activeCellId="0" sqref="D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07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9" t="s">
        <v>1</v>
      </c>
      <c r="B2" s="1" t="n">
        <v>18.608056</v>
      </c>
      <c r="C2" s="1" t="n">
        <v>10.056517</v>
      </c>
      <c r="D2" s="1" t="n">
        <v>7.183118</v>
      </c>
      <c r="E2" s="1" t="n">
        <v>6.476274</v>
      </c>
      <c r="G2" s="9" t="s">
        <v>8</v>
      </c>
      <c r="H2" s="9"/>
    </row>
    <row r="3" customFormat="false" ht="12.8" hidden="false" customHeight="false" outlineLevel="0" collapsed="false">
      <c r="A3" s="7" t="s">
        <v>2</v>
      </c>
      <c r="B3" s="1" t="n">
        <v>39.098662</v>
      </c>
      <c r="C3" s="1" t="n">
        <v>21.150715</v>
      </c>
      <c r="D3" s="1" t="n">
        <v>16.68434</v>
      </c>
      <c r="E3" s="1" t="n">
        <v>14.506033</v>
      </c>
    </row>
    <row r="4" customFormat="false" ht="12.8" hidden="false" customHeight="false" outlineLevel="0" collapsed="false">
      <c r="A4" s="10" t="s">
        <v>3</v>
      </c>
      <c r="B4" s="1" t="n">
        <v>43.639793</v>
      </c>
      <c r="C4" s="1" t="n">
        <v>23.441881</v>
      </c>
      <c r="D4" s="1" t="n">
        <v>18.132302</v>
      </c>
      <c r="E4" s="1" t="n">
        <v>15.549807</v>
      </c>
    </row>
    <row r="6" customFormat="false" ht="12.8" hidden="false" customHeight="false" outlineLevel="0" collapsed="false">
      <c r="A6" s="1" t="s">
        <v>4</v>
      </c>
      <c r="B6" s="1" t="n">
        <v>1</v>
      </c>
      <c r="C6" s="1" t="n">
        <v>2</v>
      </c>
      <c r="D6" s="1" t="n">
        <v>3</v>
      </c>
      <c r="E6" s="1" t="n">
        <v>4</v>
      </c>
    </row>
    <row r="7" customFormat="false" ht="12.8" hidden="false" customHeight="false" outlineLevel="0" collapsed="false">
      <c r="A7" s="9" t="s">
        <v>1</v>
      </c>
      <c r="B7" s="1" t="n">
        <f aca="false">($B$2/B2)</f>
        <v>1</v>
      </c>
      <c r="C7" s="1" t="n">
        <f aca="false">($B$2/C2)</f>
        <v>1.85034798827467</v>
      </c>
      <c r="D7" s="1" t="n">
        <f aca="false">($B$2/D2)</f>
        <v>2.59052628677407</v>
      </c>
      <c r="E7" s="1" t="n">
        <f aca="false">($B$2/E2)</f>
        <v>2.87326570802903</v>
      </c>
    </row>
    <row r="8" customFormat="false" ht="12.8" hidden="false" customHeight="false" outlineLevel="0" collapsed="false">
      <c r="A8" s="11" t="s">
        <v>2</v>
      </c>
      <c r="B8" s="1" t="n">
        <f aca="false">$B$3/B3</f>
        <v>1</v>
      </c>
      <c r="C8" s="1" t="n">
        <f aca="false">$B$3/C3</f>
        <v>1.84857400801817</v>
      </c>
      <c r="D8" s="1" t="n">
        <f aca="false">$B$3/D3</f>
        <v>2.3434347417998</v>
      </c>
      <c r="E8" s="1" t="n">
        <f aca="false">$B$3/E3</f>
        <v>2.69533800178174</v>
      </c>
    </row>
    <row r="9" customFormat="false" ht="12.8" hidden="false" customHeight="false" outlineLevel="0" collapsed="false">
      <c r="A9" s="12" t="s">
        <v>3</v>
      </c>
      <c r="B9" s="1" t="n">
        <f aca="false">($B$4/B4)</f>
        <v>1</v>
      </c>
      <c r="C9" s="1" t="n">
        <f aca="false">($B$4/C4)</f>
        <v>1.86161652300854</v>
      </c>
      <c r="D9" s="1" t="n">
        <f aca="false">($B$4/D4)</f>
        <v>2.40674311513232</v>
      </c>
      <c r="E9" s="1" t="n">
        <f aca="false">($B$4/E4)</f>
        <v>2.80645238876598</v>
      </c>
    </row>
    <row r="11" customFormat="false" ht="12.8" hidden="false" customHeight="false" outlineLevel="0" collapsed="false">
      <c r="A11" s="1" t="s">
        <v>5</v>
      </c>
      <c r="B11" s="1" t="n">
        <v>1</v>
      </c>
      <c r="C11" s="1" t="n">
        <v>2</v>
      </c>
      <c r="D11" s="1" t="n">
        <v>3</v>
      </c>
      <c r="E11" s="1" t="n">
        <v>4</v>
      </c>
    </row>
    <row r="12" customFormat="false" ht="12.8" hidden="false" customHeight="false" outlineLevel="0" collapsed="false">
      <c r="A12" s="9" t="s">
        <v>1</v>
      </c>
      <c r="B12" s="1" t="n">
        <f aca="false">(B7/B1)*100</f>
        <v>100</v>
      </c>
      <c r="C12" s="1" t="n">
        <f aca="false">(C7/C1)*100</f>
        <v>92.5173994137334</v>
      </c>
      <c r="D12" s="1" t="n">
        <f aca="false">(D7/D1)*100</f>
        <v>86.3508762258024</v>
      </c>
      <c r="E12" s="1" t="n">
        <f aca="false">(E7/E1)*100</f>
        <v>71.8316427007258</v>
      </c>
    </row>
    <row r="13" customFormat="false" ht="12.8" hidden="false" customHeight="false" outlineLevel="0" collapsed="false">
      <c r="A13" s="11" t="s">
        <v>2</v>
      </c>
      <c r="B13" s="1" t="n">
        <f aca="false">(B8/B1)*100</f>
        <v>100</v>
      </c>
      <c r="C13" s="1" t="n">
        <f aca="false">(C8/C1)*100</f>
        <v>92.4287004009084</v>
      </c>
      <c r="D13" s="1" t="n">
        <f aca="false">(D8/D1)*100</f>
        <v>78.1144913933265</v>
      </c>
      <c r="E13" s="1" t="n">
        <f aca="false">(E8/E1)*100</f>
        <v>67.3834500445435</v>
      </c>
    </row>
    <row r="14" customFormat="false" ht="12.8" hidden="false" customHeight="false" outlineLevel="0" collapsed="false">
      <c r="A14" s="12" t="s">
        <v>3</v>
      </c>
      <c r="B14" s="1" t="n">
        <f aca="false">(B9/B1)*100</f>
        <v>100</v>
      </c>
      <c r="C14" s="1" t="n">
        <f aca="false">(C9/C1)*100</f>
        <v>93.0808261504271</v>
      </c>
      <c r="D14" s="1" t="n">
        <f aca="false">(D9/D1)*100</f>
        <v>80.2247705044107</v>
      </c>
      <c r="E14" s="1" t="n">
        <f aca="false">(E9/E1)*100</f>
        <v>70.1613097191496</v>
      </c>
    </row>
    <row r="18" customFormat="false" ht="12.8" hidden="false" customHeight="false" outlineLevel="0" collapsed="false">
      <c r="A18" s="9" t="s">
        <v>0</v>
      </c>
      <c r="E18" s="9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33" activeCellId="0" sqref="F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4" min="4" style="1" width="13.07"/>
  </cols>
  <sheetData>
    <row r="1" customFormat="false" ht="12.8" hidden="false" customHeight="false" outlineLevel="0" collapsed="false">
      <c r="A1" s="13" t="s">
        <v>0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9" t="s">
        <v>1</v>
      </c>
      <c r="B2" s="1" t="n">
        <v>18.418944</v>
      </c>
      <c r="C2" s="1" t="n">
        <v>9.762105</v>
      </c>
      <c r="D2" s="1" t="n">
        <v>7.075675</v>
      </c>
      <c r="E2" s="1" t="n">
        <v>6.447364</v>
      </c>
      <c r="H2" s="7" t="s">
        <v>0</v>
      </c>
    </row>
    <row r="3" customFormat="false" ht="12.8" hidden="false" customHeight="false" outlineLevel="0" collapsed="false">
      <c r="A3" s="9" t="s">
        <v>2</v>
      </c>
      <c r="B3" s="1" t="n">
        <v>39.274089</v>
      </c>
      <c r="C3" s="1" t="n">
        <v>20.374852</v>
      </c>
      <c r="D3" s="1" t="n">
        <v>15.632902</v>
      </c>
      <c r="E3" s="1" t="n">
        <v>13.656468</v>
      </c>
      <c r="F3" s="7"/>
    </row>
    <row r="4" customFormat="false" ht="12.8" hidden="false" customHeight="false" outlineLevel="0" collapsed="false">
      <c r="A4" s="9" t="s">
        <v>3</v>
      </c>
      <c r="B4" s="1" t="n">
        <v>42.481455</v>
      </c>
      <c r="C4" s="1" t="n">
        <v>22.85788</v>
      </c>
      <c r="D4" s="1" t="n">
        <v>17.247888</v>
      </c>
      <c r="E4" s="1" t="n">
        <v>14.922749</v>
      </c>
      <c r="F4" s="7"/>
    </row>
    <row r="5" customFormat="false" ht="12.8" hidden="false" customHeight="false" outlineLevel="0" collapsed="false">
      <c r="A5" s="13" t="s">
        <v>4</v>
      </c>
      <c r="B5" s="1" t="n">
        <v>1</v>
      </c>
      <c r="C5" s="1" t="n">
        <v>2</v>
      </c>
      <c r="D5" s="1" t="n">
        <v>3</v>
      </c>
      <c r="E5" s="1" t="n">
        <v>4</v>
      </c>
      <c r="F5" s="7"/>
    </row>
    <row r="6" customFormat="false" ht="12.8" hidden="false" customHeight="false" outlineLevel="0" collapsed="false">
      <c r="A6" s="9" t="s">
        <v>1</v>
      </c>
      <c r="B6" s="1" t="n">
        <f aca="false">($B$2/B2)</f>
        <v>1</v>
      </c>
      <c r="C6" s="1" t="n">
        <f aca="false">($B$2/C2)</f>
        <v>1.88677995166002</v>
      </c>
      <c r="D6" s="1" t="n">
        <f aca="false">($B$2/D2)</f>
        <v>2.60313595522689</v>
      </c>
      <c r="E6" s="1" t="n">
        <f aca="false">($B$2/E2)</f>
        <v>2.85681776304238</v>
      </c>
      <c r="F6" s="7"/>
    </row>
    <row r="7" customFormat="false" ht="12.8" hidden="false" customHeight="false" outlineLevel="0" collapsed="false">
      <c r="A7" s="9" t="s">
        <v>2</v>
      </c>
      <c r="B7" s="1" t="n">
        <f aca="false">($B$3/B3)</f>
        <v>1</v>
      </c>
      <c r="C7" s="1" t="n">
        <f aca="false">($B$3/C3)</f>
        <v>1.92757665184513</v>
      </c>
      <c r="D7" s="1" t="n">
        <f aca="false">($B$3/D3)</f>
        <v>2.51227117012567</v>
      </c>
      <c r="E7" s="1" t="n">
        <f aca="false">($B$3/E3)</f>
        <v>2.8758599221995</v>
      </c>
      <c r="F7" s="7"/>
    </row>
    <row r="8" customFormat="false" ht="12.8" hidden="false" customHeight="false" outlineLevel="0" collapsed="false">
      <c r="A8" s="9" t="s">
        <v>3</v>
      </c>
      <c r="B8" s="1" t="n">
        <f aca="false">($B$4/B4)</f>
        <v>1</v>
      </c>
      <c r="C8" s="1" t="n">
        <f aca="false">($B$4/C4)</f>
        <v>1.85850371950505</v>
      </c>
      <c r="D8" s="1" t="n">
        <f aca="false">($B$4/D4)</f>
        <v>2.46299459968664</v>
      </c>
      <c r="E8" s="1" t="n">
        <f aca="false">($B$4/E4)</f>
        <v>2.84675799345013</v>
      </c>
      <c r="F8" s="7"/>
    </row>
    <row r="9" customFormat="false" ht="12.8" hidden="false" customHeight="false" outlineLevel="0" collapsed="false">
      <c r="A9" s="13" t="s">
        <v>5</v>
      </c>
      <c r="B9" s="1" t="n">
        <v>1</v>
      </c>
      <c r="C9" s="1" t="n">
        <v>2</v>
      </c>
      <c r="D9" s="1" t="n">
        <v>3</v>
      </c>
      <c r="E9" s="1" t="n">
        <v>4</v>
      </c>
      <c r="F9" s="7"/>
    </row>
    <row r="10" customFormat="false" ht="12.8" hidden="false" customHeight="false" outlineLevel="0" collapsed="false">
      <c r="A10" s="9" t="s">
        <v>1</v>
      </c>
      <c r="B10" s="1" t="n">
        <f aca="false">(B6/B1)*100</f>
        <v>100</v>
      </c>
      <c r="C10" s="1" t="n">
        <f aca="false">(C6/C1)*100</f>
        <v>94.3389975830008</v>
      </c>
      <c r="D10" s="1" t="n">
        <f aca="false">(D6/D1)*100</f>
        <v>86.7711985075629</v>
      </c>
      <c r="E10" s="1" t="n">
        <f aca="false">(E6/E1)*100</f>
        <v>71.4204440760596</v>
      </c>
      <c r="F10" s="7"/>
    </row>
    <row r="11" customFormat="false" ht="12.8" hidden="false" customHeight="false" outlineLevel="0" collapsed="false">
      <c r="A11" s="9" t="s">
        <v>2</v>
      </c>
      <c r="B11" s="1" t="n">
        <f aca="false">(B7/B1)*100</f>
        <v>100</v>
      </c>
      <c r="C11" s="1" t="n">
        <f aca="false">(C7/C1)*100</f>
        <v>96.3788325922564</v>
      </c>
      <c r="D11" s="1" t="n">
        <f aca="false">(D7/D1)*100</f>
        <v>83.7423723375225</v>
      </c>
      <c r="E11" s="1" t="n">
        <f aca="false">(E7/E1)*100</f>
        <v>71.8964980549876</v>
      </c>
      <c r="F11" s="7"/>
    </row>
    <row r="12" customFormat="false" ht="12.8" hidden="false" customHeight="false" outlineLevel="0" collapsed="false">
      <c r="A12" s="9" t="s">
        <v>3</v>
      </c>
      <c r="B12" s="1" t="n">
        <f aca="false">(B8/B1)*100</f>
        <v>100</v>
      </c>
      <c r="C12" s="1" t="n">
        <f aca="false">(C8/C1)*100</f>
        <v>92.9251859752523</v>
      </c>
      <c r="D12" s="1" t="n">
        <f aca="false">(D8/D1)*100</f>
        <v>82.0998199895547</v>
      </c>
      <c r="E12" s="1" t="n">
        <f aca="false">(E8/E1)*100</f>
        <v>71.1689498362534</v>
      </c>
      <c r="F12" s="7"/>
    </row>
    <row r="13" customFormat="false" ht="12.8" hidden="false" customHeight="false" outlineLevel="0" collapsed="false">
      <c r="F13" s="7"/>
    </row>
    <row r="14" customFormat="false" ht="12.8" hidden="false" customHeight="false" outlineLevel="0" collapsed="false">
      <c r="A14" s="7" t="s">
        <v>9</v>
      </c>
    </row>
    <row r="15" customFormat="false" ht="12.8" hidden="false" customHeight="false" outlineLevel="0" collapsed="false">
      <c r="A15" s="7"/>
      <c r="C15" s="7"/>
      <c r="D15" s="7" t="s">
        <v>6</v>
      </c>
      <c r="E15" s="7"/>
    </row>
    <row r="16" customFormat="false" ht="12.8" hidden="false" customHeight="false" outlineLevel="0" collapsed="false">
      <c r="A16" s="7"/>
      <c r="C16" s="7"/>
    </row>
    <row r="17" customFormat="false" ht="12.8" hidden="false" customHeight="false" outlineLevel="0" collapsed="false">
      <c r="A17" s="7"/>
      <c r="C17" s="7"/>
    </row>
    <row r="18" customFormat="false" ht="12.8" hidden="false" customHeight="false" outlineLevel="0" collapsed="false">
      <c r="A18" s="7"/>
      <c r="C18" s="7"/>
    </row>
    <row r="19" customFormat="false" ht="12.8" hidden="false" customHeight="false" outlineLevel="0" collapsed="false">
      <c r="A19" s="7"/>
      <c r="C19" s="7"/>
    </row>
    <row r="20" customFormat="false" ht="12.8" hidden="false" customHeight="false" outlineLevel="0" collapsed="false">
      <c r="A20" s="7"/>
      <c r="C20" s="7"/>
    </row>
    <row r="21" customFormat="false" ht="12.8" hidden="false" customHeight="false" outlineLevel="0" collapsed="false">
      <c r="A21" s="7"/>
      <c r="C21" s="7"/>
    </row>
    <row r="22" customFormat="false" ht="12.8" hidden="false" customHeight="false" outlineLevel="0" collapsed="false">
      <c r="A22" s="7"/>
      <c r="C22" s="7"/>
    </row>
    <row r="23" customFormat="false" ht="12.8" hidden="false" customHeight="false" outlineLevel="0" collapsed="false">
      <c r="A23" s="7"/>
      <c r="C23" s="7"/>
    </row>
    <row r="24" customFormat="false" ht="12.8" hidden="false" customHeight="false" outlineLevel="0" collapsed="false">
      <c r="A24" s="7"/>
      <c r="C24" s="7"/>
    </row>
    <row r="25" customFormat="false" ht="12.8" hidden="false" customHeight="false" outlineLevel="0" collapsed="false">
      <c r="A25" s="7"/>
      <c r="C25" s="7"/>
    </row>
    <row r="26" customFormat="false" ht="12.8" hidden="false" customHeight="false" outlineLevel="0" collapsed="false">
      <c r="C2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2024-03-07T21:34:29Z</dcterms:created>
  <dc:creator/>
  <dc:description/>
  <dc:language>ru-RU</dc:language>
  <cp:lastModifiedBy/>
  <dcterms:modified xsi:type="dcterms:W3CDTF">2024-03-14T11:04:34Z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