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unt nodes test" sheetId="1" state="visible" r:id="rId3"/>
    <sheet name="count process test" sheetId="2" state="visible" r:id="rId4"/>
    <sheet name="count process (resized)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<sst xmlns="http://schemas.openxmlformats.org/spreadsheetml/2006/main" count="36" uniqueCount="14">
  <si>
    <t xml:space="preserve">no balance</t>
  </si>
  <si>
    <t xml:space="preserve">balanced</t>
  </si>
  <si>
    <t xml:space="preserve">count nodes</t>
  </si>
  <si>
    <t xml:space="preserve">max time, sec</t>
  </si>
  <si>
    <t xml:space="preserve">Disbalance, %</t>
  </si>
  <si>
    <t xml:space="preserve">Везде было выделено 
4 процесса, 
На разном числе узлов</t>
  </si>
  <si>
    <t xml:space="preserve">Число задач:20</t>
  </si>
  <si>
    <t xml:space="preserve">effectiveness</t>
  </si>
  <si>
    <t xml:space="preserve">count process</t>
  </si>
  <si>
    <t xml:space="preserve">disbalance, %</t>
  </si>
  <si>
    <t xml:space="preserve">time difference, s</t>
  </si>
  <si>
    <t xml:space="preserve">Acceleration, %</t>
  </si>
  <si>
    <t xml:space="preserve">Tasks per process</t>
  </si>
  <si>
    <t xml:space="preserve">tasks count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</si>
</sst>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85C00"/>
        <bgColor rgb="FFFF6600"/>
      </patternFill>
    </fill>
    <fill>
      <patternFill patternType="solid">
        <fgColor rgb="FF1E6A39"/>
        <bgColor rgb="FF008080"/>
      </patternFill>
    </fill>
    <fill>
      <patternFill patternType="solid">
        <fgColor rgb="FFFFAA95"/>
        <bgColor rgb="FFFFCC99"/>
      </patternFill>
    </fill>
    <fill>
      <patternFill patternType="solid">
        <fgColor rgb="FF55308D"/>
        <bgColor rgb="FF33333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E6A39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B85C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Одинаковое число работы на разном числе узлов
нет балансировки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nodes test'!$B$2:$B$2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nodes test'!$A$3:$A$5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'count nodes test'!$B$3:$B$5</c:f>
              <c:numCache>
                <c:formatCode>General</c:formatCode>
                <c:ptCount val="3"/>
                <c:pt idx="0">
                  <c:v>2200.02559</c:v>
                </c:pt>
                <c:pt idx="1">
                  <c:v>2200</c:v>
                </c:pt>
                <c:pt idx="2">
                  <c:v>2199.999464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930531"/>
        <c:axId val="99202438"/>
      </c:lineChart>
      <c:catAx>
        <c:axId val="9793053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узлов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9202438"/>
        <c:crosses val="autoZero"/>
        <c:auto val="1"/>
        <c:lblAlgn val="ctr"/>
        <c:lblOffset val="100"/>
        <c:noMultiLvlLbl val="0"/>
      </c:catAx>
      <c:valAx>
        <c:axId val="992024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79305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Одинаковое число работы на разном числе узлов
используется балансировка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nodes test'!$F$2:$F$2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nodes test'!$E$3:$E$5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'count nodes test'!$F$3:$F$5</c:f>
              <c:numCache>
                <c:formatCode>General</c:formatCode>
                <c:ptCount val="3"/>
                <c:pt idx="0">
                  <c:v>1615.124794</c:v>
                </c:pt>
                <c:pt idx="1">
                  <c:v>1615.040122</c:v>
                </c:pt>
                <c:pt idx="2">
                  <c:v>1615.084335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663422"/>
        <c:axId val="75787013"/>
      </c:lineChart>
      <c:catAx>
        <c:axId val="2966342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узлов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5787013"/>
        <c:crossesAt val="0"/>
        <c:auto val="1"/>
        <c:lblAlgn val="ctr"/>
        <c:lblOffset val="100"/>
        <c:noMultiLvlLbl val="0"/>
      </c:catAx>
      <c:valAx>
        <c:axId val="7578701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96634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времени от числа процессов
без балансировки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process test'!$B$2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test'!$A$3:$A$5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test'!$B$3:$B$5</c:f>
              <c:numCache>
                <c:formatCode>General</c:formatCode>
                <c:ptCount val="3"/>
                <c:pt idx="0">
                  <c:v>3998</c:v>
                </c:pt>
                <c:pt idx="1">
                  <c:v>2199.999464</c:v>
                </c:pt>
                <c:pt idx="2">
                  <c:v>1133.99845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685326"/>
        <c:axId val="97124392"/>
      </c:lineChart>
      <c:catAx>
        <c:axId val="3368532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7124392"/>
        <c:crosses val="autoZero"/>
        <c:auto val="1"/>
        <c:lblAlgn val="ctr"/>
        <c:lblOffset val="100"/>
        <c:noMultiLvlLbl val="0"/>
      </c:catAx>
      <c:valAx>
        <c:axId val="971243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6853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времени от числа процессов
используется балансировка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process test'!$F$2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test'!$E$3:$E$5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test'!$F$3:$F$5</c:f>
              <c:numCache>
                <c:formatCode>General</c:formatCode>
                <c:ptCount val="3"/>
                <c:pt idx="0">
                  <c:v>3576.060481</c:v>
                </c:pt>
                <c:pt idx="1">
                  <c:v>1615.025193</c:v>
                </c:pt>
                <c:pt idx="2">
                  <c:v>1017.1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4284"/>
        <c:axId val="90689460"/>
      </c:lineChart>
      <c:catAx>
        <c:axId val="2242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689460"/>
        <c:crosses val="autoZero"/>
        <c:auto val="1"/>
        <c:lblAlgn val="ctr"/>
        <c:lblOffset val="100"/>
        <c:noMultiLvlLbl val="0"/>
      </c:catAx>
      <c:valAx>
        <c:axId val="906894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время,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242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разницы между вариантами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2335966468"/>
          <c:y val="0.210657662947739"/>
          <c:w val="0.787441560535225"/>
          <c:h val="0.603200234879624"/>
        </c:manualLayout>
      </c:layout>
      <c:lineChart>
        <c:grouping val="standard"/>
        <c:varyColors val="0"/>
        <c:ser>
          <c:idx val="0"/>
          <c:order val="0"/>
          <c:tx>
            <c:strRef>
              <c:f>'count process test'!$J$2</c:f>
              <c:strCache>
                <c:ptCount val="1"/>
                <c:pt idx="0">
                  <c:v>time difference, 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test'!$I$3:$I$5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test'!$J$3:$J$5</c:f>
              <c:numCache>
                <c:formatCode>General</c:formatCode>
                <c:ptCount val="3"/>
                <c:pt idx="0">
                  <c:v>421.939519</c:v>
                </c:pt>
                <c:pt idx="1">
                  <c:v>584.974271</c:v>
                </c:pt>
                <c:pt idx="2">
                  <c:v>116.89845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367066"/>
        <c:axId val="15680496"/>
      </c:lineChart>
      <c:catAx>
        <c:axId val="9436706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680496"/>
        <c:crosses val="autoZero"/>
        <c:auto val="1"/>
        <c:lblAlgn val="ctr"/>
        <c:lblOffset val="100"/>
        <c:noMultiLvlLbl val="0"/>
      </c:catAx>
      <c:valAx>
        <c:axId val="156804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разница,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43670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времени от числа процессов
без балансировки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process (resized)'!$B$2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(resized)'!$A$3:$A$5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(resized)'!$B$3:$B$5</c:f>
              <c:numCache>
                <c:formatCode>General</c:formatCode>
                <c:ptCount val="3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789634"/>
        <c:axId val="66275045"/>
      </c:lineChart>
      <c:catAx>
        <c:axId val="7978963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275045"/>
        <c:crosses val="autoZero"/>
        <c:auto val="1"/>
        <c:lblAlgn val="ctr"/>
        <c:lblOffset val="100"/>
        <c:noMultiLvlLbl val="0"/>
      </c:catAx>
      <c:valAx>
        <c:axId val="66275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97896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времени от числа процессов
используется балансировка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process (resized)'!$G$2:$G$2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(resized)'!$F$3:$F$5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(resized)'!$G$3:$G$5</c:f>
              <c:numCache>
                <c:formatCode>General</c:formatCode>
                <c:ptCount val="3"/>
                <c:pt idx="0">
                  <c:v>531</c:v>
                </c:pt>
                <c:pt idx="1">
                  <c:v>945</c:v>
                </c:pt>
                <c:pt idx="2">
                  <c:v>1931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420352"/>
        <c:axId val="42582343"/>
      </c:lineChart>
      <c:catAx>
        <c:axId val="44420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2582343"/>
        <c:crosses val="autoZero"/>
        <c:auto val="1"/>
        <c:lblAlgn val="ctr"/>
        <c:lblOffset val="100"/>
        <c:noMultiLvlLbl val="0"/>
      </c:catAx>
      <c:valAx>
        <c:axId val="425823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время,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4203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разницы между вариантами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2335966468"/>
          <c:y val="0.210657662947739"/>
          <c:w val="0.787441560535225"/>
          <c:h val="0.603200234879624"/>
        </c:manualLayout>
      </c:layout>
      <c:lineChart>
        <c:grouping val="standard"/>
        <c:varyColors val="0"/>
        <c:ser>
          <c:idx val="0"/>
          <c:order val="0"/>
          <c:tx>
            <c:strRef>
              <c:f>'count process (resized)'!$L$2:$L$2</c:f>
              <c:strCache>
                <c:ptCount val="1"/>
                <c:pt idx="0">
                  <c:v>time difference, 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(resized)'!$K$3:$K$5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(resized)'!$L$3:$L$5</c:f>
              <c:numCache>
                <c:formatCode>General</c:formatCode>
                <c:ptCount val="3"/>
                <c:pt idx="0">
                  <c:v>-531</c:v>
                </c:pt>
                <c:pt idx="1">
                  <c:v>-945</c:v>
                </c:pt>
                <c:pt idx="2">
                  <c:v>-1931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404663"/>
        <c:axId val="44555208"/>
      </c:lineChart>
      <c:catAx>
        <c:axId val="4440466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555208"/>
        <c:crosses val="autoZero"/>
        <c:auto val="1"/>
        <c:lblAlgn val="ctr"/>
        <c:lblOffset val="100"/>
        <c:noMultiLvlLbl val="0"/>
      </c:catAx>
      <c:valAx>
        <c:axId val="445552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разница,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4046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238320</xdr:colOff>
      <xdr:row>23</xdr:row>
      <xdr:rowOff>119880</xdr:rowOff>
    </xdr:from>
    <xdr:to>
      <xdr:col>4</xdr:col>
      <xdr:colOff>647640</xdr:colOff>
      <xdr:row>37</xdr:row>
      <xdr:rowOff>154440</xdr:rowOff>
    </xdr:to>
    <xdr:graphicFrame>
      <xdr:nvGraphicFramePr>
        <xdr:cNvPr id="0" name=""/>
        <xdr:cNvGraphicFramePr/>
      </xdr:nvGraphicFramePr>
      <xdr:xfrm>
        <a:off x="238320" y="3858840"/>
        <a:ext cx="3940560" cy="23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147960</xdr:colOff>
      <xdr:row>6</xdr:row>
      <xdr:rowOff>96480</xdr:rowOff>
    </xdr:from>
    <xdr:to>
      <xdr:col>3</xdr:col>
      <xdr:colOff>385200</xdr:colOff>
      <xdr:row>19</xdr:row>
      <xdr:rowOff>113400</xdr:rowOff>
    </xdr:to>
    <xdr:graphicFrame>
      <xdr:nvGraphicFramePr>
        <xdr:cNvPr id="1" name=""/>
        <xdr:cNvGraphicFramePr/>
      </xdr:nvGraphicFramePr>
      <xdr:xfrm>
        <a:off x="147960" y="1071720"/>
        <a:ext cx="2955600" cy="213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37080</xdr:colOff>
      <xdr:row>6</xdr:row>
      <xdr:rowOff>55440</xdr:rowOff>
    </xdr:from>
    <xdr:to>
      <xdr:col>3</xdr:col>
      <xdr:colOff>236520</xdr:colOff>
      <xdr:row>26</xdr:row>
      <xdr:rowOff>65880</xdr:rowOff>
    </xdr:to>
    <xdr:graphicFrame>
      <xdr:nvGraphicFramePr>
        <xdr:cNvPr id="2" name=""/>
        <xdr:cNvGraphicFramePr/>
      </xdr:nvGraphicFramePr>
      <xdr:xfrm>
        <a:off x="37080" y="1030680"/>
        <a:ext cx="3114720" cy="29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361080</xdr:colOff>
      <xdr:row>6</xdr:row>
      <xdr:rowOff>25560</xdr:rowOff>
    </xdr:from>
    <xdr:to>
      <xdr:col>6</xdr:col>
      <xdr:colOff>734760</xdr:colOff>
      <xdr:row>28</xdr:row>
      <xdr:rowOff>6120</xdr:rowOff>
    </xdr:to>
    <xdr:graphicFrame>
      <xdr:nvGraphicFramePr>
        <xdr:cNvPr id="3" name=""/>
        <xdr:cNvGraphicFramePr/>
      </xdr:nvGraphicFramePr>
      <xdr:xfrm>
        <a:off x="3276360" y="1000800"/>
        <a:ext cx="3231720" cy="319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294120</xdr:colOff>
      <xdr:row>7</xdr:row>
      <xdr:rowOff>131400</xdr:rowOff>
    </xdr:from>
    <xdr:to>
      <xdr:col>11</xdr:col>
      <xdr:colOff>611280</xdr:colOff>
      <xdr:row>25</xdr:row>
      <xdr:rowOff>14760</xdr:rowOff>
    </xdr:to>
    <xdr:graphicFrame>
      <xdr:nvGraphicFramePr>
        <xdr:cNvPr id="4" name=""/>
        <xdr:cNvGraphicFramePr/>
      </xdr:nvGraphicFramePr>
      <xdr:xfrm>
        <a:off x="6949440" y="1269360"/>
        <a:ext cx="4465800" cy="245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37080</xdr:colOff>
      <xdr:row>6</xdr:row>
      <xdr:rowOff>55440</xdr:rowOff>
    </xdr:from>
    <xdr:to>
      <xdr:col>2</xdr:col>
      <xdr:colOff>1135800</xdr:colOff>
      <xdr:row>26</xdr:row>
      <xdr:rowOff>65880</xdr:rowOff>
    </xdr:to>
    <xdr:graphicFrame>
      <xdr:nvGraphicFramePr>
        <xdr:cNvPr id="5" name=""/>
        <xdr:cNvGraphicFramePr/>
      </xdr:nvGraphicFramePr>
      <xdr:xfrm>
        <a:off x="37080" y="1030680"/>
        <a:ext cx="3114720" cy="29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361080</xdr:colOff>
      <xdr:row>6</xdr:row>
      <xdr:rowOff>25560</xdr:rowOff>
    </xdr:from>
    <xdr:to>
      <xdr:col>6</xdr:col>
      <xdr:colOff>713160</xdr:colOff>
      <xdr:row>28</xdr:row>
      <xdr:rowOff>6120</xdr:rowOff>
    </xdr:to>
    <xdr:graphicFrame>
      <xdr:nvGraphicFramePr>
        <xdr:cNvPr id="6" name=""/>
        <xdr:cNvGraphicFramePr/>
      </xdr:nvGraphicFramePr>
      <xdr:xfrm>
        <a:off x="3642120" y="1000800"/>
        <a:ext cx="3231720" cy="319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3960</xdr:colOff>
      <xdr:row>7</xdr:row>
      <xdr:rowOff>73800</xdr:rowOff>
    </xdr:from>
    <xdr:to>
      <xdr:col>11</xdr:col>
      <xdr:colOff>1153800</xdr:colOff>
      <xdr:row>24</xdr:row>
      <xdr:rowOff>119880</xdr:rowOff>
    </xdr:to>
    <xdr:graphicFrame>
      <xdr:nvGraphicFramePr>
        <xdr:cNvPr id="7" name=""/>
        <xdr:cNvGraphicFramePr/>
      </xdr:nvGraphicFramePr>
      <xdr:xfrm>
        <a:off x="8461440" y="1211760"/>
        <a:ext cx="4465800" cy="245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3.39"/>
    <col collapsed="false" customWidth="true" hidden="false" outlineLevel="0" max="3" min="3" style="1" width="13.65"/>
    <col collapsed="false" customWidth="true" hidden="false" outlineLevel="0" max="6" min="6" style="1" width="13.13"/>
    <col collapsed="false" customWidth="true" hidden="false" outlineLevel="0" max="7" min="7" style="1" width="12.95"/>
    <col collapsed="false" customWidth="true" hidden="false" outlineLevel="0" max="10" min="10" style="1" width="21.91"/>
  </cols>
  <sheetData>
    <row r="1" customFormat="false" ht="12.8" hidden="false" customHeight="false" outlineLevel="0" collapsed="false">
      <c r="A1" s="2" t="s">
        <v>0</v>
      </c>
      <c r="B1" s="2"/>
      <c r="C1" s="2"/>
      <c r="E1" s="3" t="s">
        <v>1</v>
      </c>
      <c r="F1" s="3"/>
      <c r="G1" s="3"/>
    </row>
    <row r="2" customFormat="false" ht="12.8" hidden="false" customHeight="false" outlineLevel="0" collapsed="false">
      <c r="A2" s="4" t="s">
        <v>2</v>
      </c>
      <c r="B2" s="4" t="s">
        <v>3</v>
      </c>
      <c r="C2" s="4" t="s">
        <v>4</v>
      </c>
      <c r="E2" s="4" t="s">
        <v>2</v>
      </c>
      <c r="F2" s="4" t="s">
        <v>3</v>
      </c>
      <c r="G2" s="4" t="s">
        <v>4</v>
      </c>
    </row>
    <row r="3" customFormat="false" ht="12.8" hidden="false" customHeight="false" outlineLevel="0" collapsed="false">
      <c r="A3" s="5" t="n">
        <v>1</v>
      </c>
      <c r="B3" s="6" t="n">
        <v>2200.02559</v>
      </c>
      <c r="C3" s="7" t="n">
        <v>85.22</v>
      </c>
      <c r="E3" s="7" t="n">
        <v>1</v>
      </c>
      <c r="F3" s="8" t="n">
        <v>1615.124794</v>
      </c>
      <c r="G3" s="7" t="n">
        <v>52.19</v>
      </c>
    </row>
    <row r="4" customFormat="false" ht="12.8" hidden="false" customHeight="false" outlineLevel="0" collapsed="false">
      <c r="A4" s="9" t="n">
        <v>2</v>
      </c>
      <c r="B4" s="10" t="n">
        <v>2200</v>
      </c>
      <c r="C4" s="11" t="n">
        <v>85.2</v>
      </c>
      <c r="E4" s="11" t="n">
        <v>2</v>
      </c>
      <c r="F4" s="8" t="n">
        <v>1615.040122</v>
      </c>
      <c r="G4" s="11" t="n">
        <v>52.19</v>
      </c>
    </row>
    <row r="5" customFormat="false" ht="12.8" hidden="false" customHeight="false" outlineLevel="0" collapsed="false">
      <c r="A5" s="12" t="n">
        <v>4</v>
      </c>
      <c r="B5" s="13" t="n">
        <v>2199.999464</v>
      </c>
      <c r="C5" s="14" t="n">
        <v>85.22</v>
      </c>
      <c r="E5" s="14" t="n">
        <v>4</v>
      </c>
      <c r="F5" s="15" t="n">
        <v>1615.084335</v>
      </c>
      <c r="G5" s="14" t="n">
        <v>52.19</v>
      </c>
    </row>
    <row r="6" customFormat="false" ht="12.8" hidden="false" customHeight="true" outlineLevel="0" collapsed="false">
      <c r="J6" s="16" t="s">
        <v>5</v>
      </c>
    </row>
    <row r="7" customFormat="false" ht="12.8" hidden="false" customHeight="false" outlineLevel="0" collapsed="false">
      <c r="J7" s="16"/>
    </row>
    <row r="8" customFormat="false" ht="12.8" hidden="false" customHeight="false" outlineLevel="0" collapsed="false">
      <c r="J8" s="16"/>
    </row>
    <row r="9" customFormat="false" ht="12.8" hidden="false" customHeight="false" outlineLevel="0" collapsed="false">
      <c r="J9" s="16"/>
    </row>
    <row r="11" customFormat="false" ht="12.8" hidden="false" customHeight="false" outlineLevel="0" collapsed="false">
      <c r="J11" s="4" t="s">
        <v>6</v>
      </c>
    </row>
  </sheetData>
  <mergeCells count="3">
    <mergeCell ref="A1:C1"/>
    <mergeCell ref="E1:G1"/>
    <mergeCell ref="J6:J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7" activeCellId="0" sqref="N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1" width="14.52"/>
    <col collapsed="false" customWidth="true" hidden="false" outlineLevel="0" max="3" min="3" style="1" width="12.76"/>
    <col collapsed="false" customWidth="true" hidden="false" outlineLevel="0" max="5" min="5" style="1" width="13.82"/>
    <col collapsed="false" customWidth="true" hidden="false" outlineLevel="0" max="6" min="6" style="1" width="15.2"/>
    <col collapsed="false" customWidth="true" hidden="false" outlineLevel="0" max="7" min="7" style="1" width="12.51"/>
    <col collapsed="false" customWidth="true" hidden="false" outlineLevel="0" max="8" min="8" style="1" width="9.91"/>
    <col collapsed="false" customWidth="true" hidden="false" outlineLevel="0" max="9" min="9" style="1" width="14.6"/>
    <col collapsed="false" customWidth="true" hidden="false" outlineLevel="0" max="10" min="10" style="1" width="16.17"/>
    <col collapsed="false" customWidth="true" hidden="false" outlineLevel="0" max="11" min="11" style="1" width="18.17"/>
  </cols>
  <sheetData>
    <row r="1" customFormat="false" ht="12.8" hidden="false" customHeight="false" outlineLevel="0" collapsed="false">
      <c r="A1" s="17" t="s">
        <v>0</v>
      </c>
      <c r="B1" s="17"/>
      <c r="C1" s="17"/>
      <c r="E1" s="18" t="s">
        <v>1</v>
      </c>
      <c r="F1" s="18"/>
      <c r="G1" s="18"/>
      <c r="I1" s="19" t="s">
        <v>7</v>
      </c>
      <c r="J1" s="19"/>
      <c r="K1" s="19"/>
    </row>
    <row r="2" customFormat="false" ht="12.8" hidden="false" customHeight="false" outlineLevel="0" collapsed="false">
      <c r="A2" s="20" t="s">
        <v>8</v>
      </c>
      <c r="B2" s="21" t="s">
        <v>3</v>
      </c>
      <c r="C2" s="21" t="s">
        <v>9</v>
      </c>
      <c r="D2" s="22"/>
      <c r="E2" s="21" t="s">
        <v>8</v>
      </c>
      <c r="F2" s="21" t="s">
        <v>3</v>
      </c>
      <c r="G2" s="21" t="s">
        <v>9</v>
      </c>
      <c r="I2" s="21" t="s">
        <v>8</v>
      </c>
      <c r="J2" s="21" t="s">
        <v>10</v>
      </c>
      <c r="K2" s="21" t="s">
        <v>11</v>
      </c>
    </row>
    <row r="3" customFormat="false" ht="12.8" hidden="false" customHeight="false" outlineLevel="0" collapsed="false">
      <c r="A3" s="7" t="n">
        <v>2</v>
      </c>
      <c r="B3" s="10" t="n">
        <v>3998</v>
      </c>
      <c r="C3" s="23" t="n">
        <v>73.11</v>
      </c>
      <c r="E3" s="7" t="n">
        <f aca="false">A3</f>
        <v>2</v>
      </c>
      <c r="F3" s="24" t="n">
        <v>3576.060481</v>
      </c>
      <c r="G3" s="23" t="n">
        <v>58.77</v>
      </c>
      <c r="I3" s="7" t="n">
        <f aca="false">A3</f>
        <v>2</v>
      </c>
      <c r="J3" s="25" t="n">
        <f aca="false">B3-F3</f>
        <v>421.939519</v>
      </c>
      <c r="K3" s="7" t="n">
        <f aca="false">C3-G3</f>
        <v>14.34</v>
      </c>
    </row>
    <row r="4" customFormat="false" ht="12.8" hidden="false" customHeight="false" outlineLevel="0" collapsed="false">
      <c r="A4" s="23" t="n">
        <v>4</v>
      </c>
      <c r="B4" s="10" t="n">
        <v>2199.999464</v>
      </c>
      <c r="C4" s="23" t="n">
        <v>85.22</v>
      </c>
      <c r="E4" s="23" t="n">
        <v>4</v>
      </c>
      <c r="F4" s="24" t="n">
        <v>1615.025193</v>
      </c>
      <c r="G4" s="23" t="n">
        <v>52.19</v>
      </c>
      <c r="I4" s="23" t="n">
        <f aca="false">A4</f>
        <v>4</v>
      </c>
      <c r="J4" s="26" t="n">
        <f aca="false">(B4-F4)</f>
        <v>584.974271</v>
      </c>
      <c r="K4" s="27" t="n">
        <f aca="false">((J4)/B4)*100</f>
        <v>26.5897460691381</v>
      </c>
    </row>
    <row r="5" customFormat="false" ht="12.8" hidden="false" customHeight="false" outlineLevel="0" collapsed="false">
      <c r="A5" s="14" t="n">
        <v>8</v>
      </c>
      <c r="B5" s="13" t="n">
        <v>1133.99845</v>
      </c>
      <c r="C5" s="14" t="n">
        <v>91.97</v>
      </c>
      <c r="E5" s="14" t="n">
        <v>8</v>
      </c>
      <c r="F5" s="28" t="n">
        <v>1017.1</v>
      </c>
      <c r="G5" s="14" t="n">
        <v>82.4</v>
      </c>
      <c r="I5" s="14" t="n">
        <f aca="false">A5</f>
        <v>8</v>
      </c>
      <c r="J5" s="29" t="n">
        <f aca="false">B5-F5</f>
        <v>116.89845</v>
      </c>
      <c r="K5" s="30" t="n">
        <f aca="false">C5-G5</f>
        <v>9.56999999999999</v>
      </c>
    </row>
    <row r="9" customFormat="false" ht="12.8" hidden="false" customHeight="false" outlineLevel="0" collapsed="false">
      <c r="A9" s="31"/>
      <c r="B9" s="4"/>
      <c r="C9" s="32"/>
    </row>
    <row r="10" customFormat="false" ht="12.8" hidden="false" customHeight="false" outlineLevel="0" collapsed="false">
      <c r="A10" s="9"/>
      <c r="B10" s="23"/>
      <c r="C10" s="33"/>
    </row>
    <row r="11" customFormat="false" ht="10.25" hidden="false" customHeight="true" outlineLevel="0" collapsed="false">
      <c r="A11" s="9"/>
      <c r="B11" s="23"/>
      <c r="C11" s="33"/>
    </row>
    <row r="12" customFormat="false" ht="12.8" hidden="false" customHeight="false" outlineLevel="0" collapsed="false">
      <c r="A12" s="12"/>
      <c r="B12" s="14"/>
      <c r="C12" s="34"/>
    </row>
    <row r="13" customFormat="false" ht="12.8" hidden="true" customHeight="false" outlineLevel="0" collapsed="false"/>
    <row r="14" customFormat="false" ht="12.8" hidden="true" customHeight="false" outlineLevel="0" collapsed="false"/>
  </sheetData>
  <mergeCells count="3">
    <mergeCell ref="A1:C1"/>
    <mergeCell ref="E1:G1"/>
    <mergeCell ref="I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1" width="14.52"/>
    <col collapsed="false" customWidth="true" hidden="false" outlineLevel="0" max="3" min="3" style="1" width="17.95"/>
    <col collapsed="false" customWidth="true" hidden="false" outlineLevel="0" max="4" min="4" style="1" width="13.22"/>
    <col collapsed="false" customWidth="true" hidden="false" outlineLevel="0" max="6" min="5" style="1" width="13.82"/>
    <col collapsed="false" customWidth="true" hidden="false" outlineLevel="0" max="7" min="7" style="1" width="15.2"/>
    <col collapsed="false" customWidth="true" hidden="false" outlineLevel="0" max="8" min="8" style="1" width="17.39"/>
    <col collapsed="false" customWidth="true" hidden="false" outlineLevel="0" max="9" min="9" style="1" width="16.27"/>
    <col collapsed="false" customWidth="true" hidden="false" outlineLevel="0" max="10" min="10" style="1" width="14.6"/>
    <col collapsed="false" customWidth="true" hidden="false" outlineLevel="0" max="11" min="11" style="1" width="16.17"/>
    <col collapsed="false" customWidth="true" hidden="false" outlineLevel="0" max="12" min="12" style="1" width="18.17"/>
    <col collapsed="false" customWidth="true" hidden="false" outlineLevel="0" max="13" min="13" style="1" width="14.74"/>
    <col collapsed="false" customWidth="true" hidden="false" outlineLevel="0" max="14" min="14" style="1" width="16.27"/>
    <col collapsed="false" customWidth="true" hidden="false" outlineLevel="0" max="15" min="15" style="1" width="15.85"/>
    <col collapsed="false" customWidth="true" hidden="false" outlineLevel="0" max="16" min="16" style="1" width="16.83"/>
  </cols>
  <sheetData>
    <row r="1" customFormat="false" ht="12.8" hidden="false" customHeight="false" outlineLevel="0" collapsed="false">
      <c r="A1" s="17" t="s">
        <v>0</v>
      </c>
      <c r="B1" s="17"/>
      <c r="C1" s="17"/>
      <c r="D1" s="17"/>
      <c r="F1" s="18" t="s">
        <v>1</v>
      </c>
      <c r="G1" s="18"/>
      <c r="H1" s="18"/>
      <c r="I1" s="18"/>
      <c r="K1" s="19" t="s">
        <v>7</v>
      </c>
      <c r="L1" s="19"/>
      <c r="M1" s="19"/>
    </row>
    <row r="2" customFormat="false" ht="12.8" hidden="false" customHeight="false" outlineLevel="0" collapsed="false">
      <c r="A2" s="20" t="s">
        <v>8</v>
      </c>
      <c r="B2" s="21" t="s">
        <v>3</v>
      </c>
      <c r="C2" s="4" t="s">
        <v>12</v>
      </c>
      <c r="D2" s="21" t="s">
        <v>9</v>
      </c>
      <c r="E2" s="22"/>
      <c r="F2" s="21" t="s">
        <v>8</v>
      </c>
      <c r="G2" s="21" t="s">
        <v>3</v>
      </c>
      <c r="H2" s="1" t="s">
        <v>13</v>
      </c>
      <c r="I2" s="21" t="s">
        <v>9</v>
      </c>
      <c r="K2" s="21" t="s">
        <v>8</v>
      </c>
      <c r="L2" s="21" t="s">
        <v>10</v>
      </c>
      <c r="M2" s="21" t="s">
        <v>11</v>
      </c>
    </row>
    <row r="3" customFormat="false" ht="12.8" hidden="false" customHeight="false" outlineLevel="0" collapsed="false">
      <c r="A3" s="7" t="n">
        <v>2</v>
      </c>
      <c r="B3" s="10"/>
      <c r="C3" s="7" t="n">
        <v>40</v>
      </c>
      <c r="D3" s="23"/>
      <c r="F3" s="7" t="n">
        <f aca="false">A3</f>
        <v>2</v>
      </c>
      <c r="G3" s="24" t="n">
        <v>531</v>
      </c>
      <c r="H3" s="25" t="n">
        <f aca="false">C3</f>
        <v>40</v>
      </c>
      <c r="I3" s="23" t="n">
        <v>45</v>
      </c>
      <c r="K3" s="7" t="n">
        <f aca="false">A3</f>
        <v>2</v>
      </c>
      <c r="L3" s="25" t="n">
        <f aca="false">B3-G3</f>
        <v>-531</v>
      </c>
      <c r="M3" s="7" t="n">
        <f aca="false">D3-I3</f>
        <v>-45</v>
      </c>
    </row>
    <row r="4" customFormat="false" ht="12.8" hidden="false" customHeight="false" outlineLevel="0" collapsed="false">
      <c r="A4" s="23" t="n">
        <v>4</v>
      </c>
      <c r="B4" s="10"/>
      <c r="C4" s="11" t="n">
        <v>80</v>
      </c>
      <c r="D4" s="23"/>
      <c r="F4" s="23" t="n">
        <v>4</v>
      </c>
      <c r="G4" s="24" t="n">
        <v>945</v>
      </c>
      <c r="H4" s="35" t="n">
        <f aca="false">C4</f>
        <v>80</v>
      </c>
      <c r="I4" s="23" t="n">
        <v>40</v>
      </c>
      <c r="K4" s="23" t="n">
        <f aca="false">A4</f>
        <v>4</v>
      </c>
      <c r="L4" s="26" t="n">
        <f aca="false">(B4-G4)</f>
        <v>-945</v>
      </c>
      <c r="M4" s="27" t="e">
        <f aca="false">((L4)/B4)*100</f>
        <v>#DIV/0!</v>
      </c>
    </row>
    <row r="5" customFormat="false" ht="12.8" hidden="false" customHeight="false" outlineLevel="0" collapsed="false">
      <c r="A5" s="14" t="n">
        <v>8</v>
      </c>
      <c r="B5" s="13"/>
      <c r="C5" s="14" t="n">
        <v>160</v>
      </c>
      <c r="D5" s="14"/>
      <c r="F5" s="14" t="n">
        <v>8</v>
      </c>
      <c r="G5" s="28" t="n">
        <v>1931</v>
      </c>
      <c r="H5" s="29" t="n">
        <f aca="false">C5</f>
        <v>160</v>
      </c>
      <c r="I5" s="14" t="n">
        <v>35</v>
      </c>
      <c r="K5" s="14" t="n">
        <f aca="false">A5</f>
        <v>8</v>
      </c>
      <c r="L5" s="29" t="n">
        <f aca="false">B5-G5</f>
        <v>-1931</v>
      </c>
      <c r="M5" s="30" t="n">
        <f aca="false">D5-I5</f>
        <v>-35</v>
      </c>
    </row>
    <row r="6" customFormat="false" ht="12.8" hidden="false" customHeight="false" outlineLevel="0" collapsed="false">
      <c r="F6" s="36"/>
      <c r="G6" s="36"/>
      <c r="H6" s="36"/>
      <c r="I6" s="36"/>
    </row>
    <row r="9" customFormat="false" ht="12.8" hidden="false" customHeight="false" outlineLevel="0" collapsed="false">
      <c r="A9" s="31"/>
      <c r="B9" s="4"/>
      <c r="C9" s="32"/>
    </row>
    <row r="10" customFormat="false" ht="12.8" hidden="false" customHeight="false" outlineLevel="0" collapsed="false">
      <c r="A10" s="9"/>
      <c r="B10" s="23"/>
      <c r="C10" s="33"/>
    </row>
    <row r="11" customFormat="false" ht="10.25" hidden="false" customHeight="true" outlineLevel="0" collapsed="false">
      <c r="A11" s="9"/>
      <c r="B11" s="23"/>
      <c r="C11" s="33"/>
    </row>
    <row r="12" customFormat="false" ht="12.8" hidden="false" customHeight="false" outlineLevel="0" collapsed="false">
      <c r="A12" s="12"/>
      <c r="B12" s="14"/>
      <c r="C12" s="34"/>
    </row>
    <row r="13" customFormat="false" ht="12.8" hidden="true" customHeight="false" outlineLevel="0" collapsed="false"/>
    <row r="14" customFormat="false" ht="12.8" hidden="true" customHeight="false" outlineLevel="0" collapsed="false"/>
  </sheetData>
  <mergeCells count="3">
    <mergeCell ref="A1:D1"/>
    <mergeCell ref="F1:I1"/>
    <mergeCell ref="K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2024-05-12T15:58:45Z</dcterms:created>
  <dc:creator/>
  <dc:description/>
  <dc:language>ru-RU</dc:language>
  <cp:lastModifiedBy/>
  <dcterms:modified xsi:type="dcterms:W3CDTF">2024-05-15T11:55:10Z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