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320" windowHeight="14595" tabRatio="594" firstSheet="4" activeTab="4"/>
  </bookViews>
  <sheets>
    <sheet name="OFFERINGS" sheetId="4" r:id="rId1"/>
    <sheet name="NAMES" sheetId="16" r:id="rId2"/>
    <sheet name="Contributions" sheetId="50" r:id="rId3"/>
    <sheet name="SUMMARY" sheetId="49" r:id="rId4"/>
    <sheet name="12-3-17 Contributions (Darlene)" sheetId="75" r:id="rId5"/>
    <sheet name="12-3-17 SUMMARY (Darlene)" sheetId="76" r:id="rId6"/>
    <sheet name="12-10-17 Contributions ()" sheetId="77" r:id="rId7"/>
    <sheet name="12-10-17 SUMMARY ()" sheetId="78" r:id="rId8"/>
    <sheet name="12-17-17 Contributions ()" sheetId="79" r:id="rId9"/>
    <sheet name="12-17-17 SUMMARY ()" sheetId="80" r:id="rId10"/>
    <sheet name="12-24-17 Contributions ()" sheetId="81" r:id="rId11"/>
    <sheet name="12-24-17 SUMMARY ()" sheetId="83" r:id="rId12"/>
    <sheet name="12-31-17 Contributions (Kath)" sheetId="82" r:id="rId13"/>
    <sheet name="12-31-17 SUMMARY (Kath)" sheetId="84" r:id="rId14"/>
  </sheets>
  <definedNames>
    <definedName name="NAMES">NAMES!$A:$A</definedName>
    <definedName name="NAMES1">NAMES!$A$1</definedName>
    <definedName name="_xlnm.Print_Area" localSheetId="6">'12-10-17 Contributions ()'!$A$1:$E$105</definedName>
    <definedName name="_xlnm.Print_Area" localSheetId="7">'12-10-17 SUMMARY ()'!$A$1:$K$42</definedName>
    <definedName name="_xlnm.Print_Area" localSheetId="8">'12-17-17 Contributions ()'!$A$1:$E$105</definedName>
    <definedName name="_xlnm.Print_Area" localSheetId="9">'12-17-17 SUMMARY ()'!$A$1:$K$42</definedName>
    <definedName name="_xlnm.Print_Area" localSheetId="10">'12-24-17 Contributions ()'!$A$1:$E$105</definedName>
    <definedName name="_xlnm.Print_Area" localSheetId="11">'12-24-17 SUMMARY ()'!$A$1:$K$42</definedName>
    <definedName name="_xlnm.Print_Area" localSheetId="12">'12-31-17 Contributions (Kath)'!$A$1:$E$105</definedName>
    <definedName name="_xlnm.Print_Area" localSheetId="13">'12-31-17 SUMMARY (Kath)'!$A$1:$K$42</definedName>
    <definedName name="_xlnm.Print_Area" localSheetId="4">'12-3-17 Contributions (Darlene)'!$A$1:$E$105</definedName>
    <definedName name="_xlnm.Print_Area" localSheetId="5">'12-3-17 SUMMARY (Darlene)'!$A$1:$K$42</definedName>
    <definedName name="_xlnm.Print_Area" localSheetId="2">Contributions!$A$1:$E$105</definedName>
    <definedName name="_xlnm.Print_Area" localSheetId="3">SUMMARY!$A$1:$K$42</definedName>
    <definedName name="_xlnm.Print_Titles" localSheetId="6">'12-10-17 Contributions ()'!$1:$5</definedName>
    <definedName name="_xlnm.Print_Titles" localSheetId="8">'12-17-17 Contributions ()'!$1:$5</definedName>
    <definedName name="_xlnm.Print_Titles" localSheetId="10">'12-24-17 Contributions ()'!$1:$5</definedName>
    <definedName name="_xlnm.Print_Titles" localSheetId="12">'12-31-17 Contributions (Kath)'!$1:$5</definedName>
    <definedName name="_xlnm.Print_Titles" localSheetId="4">'12-3-17 Contributions (Darlene)'!$1:$5</definedName>
    <definedName name="_xlnm.Print_Titles" localSheetId="2">Contributions!$1:$5</definedName>
  </definedNames>
  <calcPr calcId="125725"/>
</workbook>
</file>

<file path=xl/calcChain.xml><?xml version="1.0" encoding="utf-8"?>
<calcChain xmlns="http://schemas.openxmlformats.org/spreadsheetml/2006/main">
  <c r="K32" i="84"/>
  <c r="J32"/>
  <c r="G32"/>
  <c r="F32"/>
  <c r="C29"/>
  <c r="G21"/>
  <c r="F21"/>
  <c r="E21"/>
  <c r="D21"/>
  <c r="H20"/>
  <c r="H19"/>
  <c r="H18"/>
  <c r="H17"/>
  <c r="H16"/>
  <c r="H15"/>
  <c r="H14"/>
  <c r="H13"/>
  <c r="H12"/>
  <c r="H11"/>
  <c r="H10"/>
  <c r="H9"/>
  <c r="H8"/>
  <c r="H7"/>
  <c r="H6"/>
  <c r="H5"/>
  <c r="H4"/>
  <c r="H21" s="1"/>
  <c r="K32" i="83"/>
  <c r="J32"/>
  <c r="G32"/>
  <c r="F32"/>
  <c r="C29"/>
  <c r="G21"/>
  <c r="F21"/>
  <c r="E21"/>
  <c r="D21"/>
  <c r="H20"/>
  <c r="H19"/>
  <c r="H18"/>
  <c r="H17"/>
  <c r="H16"/>
  <c r="H15"/>
  <c r="H14"/>
  <c r="H13"/>
  <c r="H12"/>
  <c r="H11"/>
  <c r="H10"/>
  <c r="H9"/>
  <c r="H8"/>
  <c r="H7"/>
  <c r="H6"/>
  <c r="H5"/>
  <c r="H4"/>
  <c r="H21" s="1"/>
  <c r="B98" i="82"/>
  <c r="C84"/>
  <c r="C83"/>
  <c r="C82"/>
  <c r="C81"/>
  <c r="C80"/>
  <c r="C79"/>
  <c r="C78"/>
  <c r="C77"/>
  <c r="C76"/>
  <c r="C75"/>
  <c r="C74"/>
  <c r="C73"/>
  <c r="C72"/>
  <c r="C71"/>
  <c r="C94" s="1"/>
  <c r="B98" i="81"/>
  <c r="C84"/>
  <c r="C83"/>
  <c r="C82"/>
  <c r="C81"/>
  <c r="C80"/>
  <c r="C79"/>
  <c r="C78"/>
  <c r="C77"/>
  <c r="C76"/>
  <c r="C75"/>
  <c r="C74"/>
  <c r="C73"/>
  <c r="C72"/>
  <c r="C71"/>
  <c r="C94" s="1"/>
  <c r="K32" i="80"/>
  <c r="J32"/>
  <c r="G32"/>
  <c r="F32"/>
  <c r="C29"/>
  <c r="G21"/>
  <c r="F21"/>
  <c r="E21"/>
  <c r="D21"/>
  <c r="H20"/>
  <c r="H19"/>
  <c r="H18"/>
  <c r="H17"/>
  <c r="H16"/>
  <c r="H15"/>
  <c r="H14"/>
  <c r="H13"/>
  <c r="H12"/>
  <c r="H11"/>
  <c r="H10"/>
  <c r="H9"/>
  <c r="H8"/>
  <c r="H7"/>
  <c r="H6"/>
  <c r="H5"/>
  <c r="H4"/>
  <c r="H21" s="1"/>
  <c r="B98" i="79"/>
  <c r="C84"/>
  <c r="C83"/>
  <c r="C82"/>
  <c r="C81"/>
  <c r="C80"/>
  <c r="C79"/>
  <c r="C78"/>
  <c r="C77"/>
  <c r="C76"/>
  <c r="C75"/>
  <c r="C74"/>
  <c r="C73"/>
  <c r="C72"/>
  <c r="C71"/>
  <c r="C94" s="1"/>
  <c r="K32" i="78"/>
  <c r="J32"/>
  <c r="G32"/>
  <c r="F32"/>
  <c r="C29"/>
  <c r="G21"/>
  <c r="F21"/>
  <c r="E21"/>
  <c r="D21"/>
  <c r="H20"/>
  <c r="H19"/>
  <c r="H18"/>
  <c r="H17"/>
  <c r="H16"/>
  <c r="H15"/>
  <c r="H14"/>
  <c r="H13"/>
  <c r="H12"/>
  <c r="H11"/>
  <c r="H10"/>
  <c r="H9"/>
  <c r="H8"/>
  <c r="H7"/>
  <c r="H6"/>
  <c r="H5"/>
  <c r="H4"/>
  <c r="H21" s="1"/>
  <c r="B98" i="77"/>
  <c r="C84"/>
  <c r="C83"/>
  <c r="C82"/>
  <c r="C81"/>
  <c r="C80"/>
  <c r="C79"/>
  <c r="C78"/>
  <c r="C77"/>
  <c r="C76"/>
  <c r="C75"/>
  <c r="C74"/>
  <c r="C73"/>
  <c r="C72"/>
  <c r="C71"/>
  <c r="C94" s="1"/>
  <c r="K32" i="76"/>
  <c r="J32"/>
  <c r="G32"/>
  <c r="F32"/>
  <c r="C29"/>
  <c r="G21"/>
  <c r="F21"/>
  <c r="E21"/>
  <c r="D21"/>
  <c r="H20"/>
  <c r="H19"/>
  <c r="H18"/>
  <c r="H17"/>
  <c r="H16"/>
  <c r="H15"/>
  <c r="H14"/>
  <c r="H13"/>
  <c r="H12"/>
  <c r="H11"/>
  <c r="H10"/>
  <c r="H9"/>
  <c r="H8"/>
  <c r="H7"/>
  <c r="H6"/>
  <c r="H5"/>
  <c r="H4"/>
  <c r="H21" s="1"/>
  <c r="B98" i="75"/>
  <c r="C84"/>
  <c r="C83"/>
  <c r="C82"/>
  <c r="C81"/>
  <c r="C80"/>
  <c r="C79"/>
  <c r="C78"/>
  <c r="C77"/>
  <c r="C76"/>
  <c r="C75"/>
  <c r="C74"/>
  <c r="C73"/>
  <c r="C72"/>
  <c r="C71"/>
  <c r="C94" s="1"/>
  <c r="B98" i="50"/>
  <c r="C84"/>
  <c r="C83"/>
  <c r="C82"/>
  <c r="C81"/>
  <c r="C80"/>
  <c r="C79"/>
  <c r="C78"/>
  <c r="C77"/>
  <c r="C76"/>
  <c r="C75"/>
  <c r="C74"/>
  <c r="C73"/>
  <c r="C72"/>
  <c r="C71"/>
  <c r="C94" s="1"/>
  <c r="K32" i="49"/>
  <c r="J32"/>
  <c r="G32"/>
  <c r="F32"/>
  <c r="C29"/>
  <c r="G21"/>
  <c r="F21"/>
  <c r="E21"/>
  <c r="D21"/>
  <c r="H20"/>
  <c r="H19"/>
  <c r="H18"/>
  <c r="H17"/>
  <c r="H16"/>
  <c r="H15"/>
  <c r="H14"/>
  <c r="H13"/>
  <c r="H12"/>
  <c r="H11"/>
  <c r="H10"/>
  <c r="H9"/>
  <c r="H8"/>
  <c r="H7"/>
  <c r="H6"/>
  <c r="H5"/>
  <c r="H4"/>
  <c r="H21" s="1"/>
</calcChain>
</file>

<file path=xl/sharedStrings.xml><?xml version="1.0" encoding="utf-8"?>
<sst xmlns="http://schemas.openxmlformats.org/spreadsheetml/2006/main" count="691" uniqueCount="287">
  <si>
    <t>YORTY, RANDALL &amp; MARY</t>
  </si>
  <si>
    <t>YAWN, JIMMIE &amp; JULIA</t>
  </si>
  <si>
    <t>YANGO, KRYSTAL</t>
  </si>
  <si>
    <t>WRIGHT, JOANN</t>
  </si>
  <si>
    <t>WOOLDRIDGE, CHRIS &amp; LAURA</t>
  </si>
  <si>
    <t>WOOD, LOY &amp; LINDA KAY</t>
  </si>
  <si>
    <t>WARNER, HILDA</t>
  </si>
  <si>
    <t>WARNACK, PATRICE D</t>
  </si>
  <si>
    <t>TYLER, MARSHAL II</t>
  </si>
  <si>
    <t>STERLING, ROGER &amp; SUSAN PROPST</t>
  </si>
  <si>
    <t>STATON, JIM &amp; EVELYN</t>
  </si>
  <si>
    <t>SONGER, THOMAS &amp; KIM</t>
  </si>
  <si>
    <t>SCHULTZ, DAVID &amp; CAROL</t>
  </si>
  <si>
    <t>SCAVONE, SAL &amp; TRACY</t>
  </si>
  <si>
    <t>RORAFF, JANE</t>
  </si>
  <si>
    <t>ROBERTS, MARY</t>
  </si>
  <si>
    <t>REID, MARY</t>
  </si>
  <si>
    <t>PLUNKETT, DAVID &amp; KATHERINE</t>
  </si>
  <si>
    <t>PEARCE, GEORGE</t>
  </si>
  <si>
    <t>OUELLETTE, PHILLIP &amp; LYNN</t>
  </si>
  <si>
    <t>OUELLETTE, LESLIE</t>
  </si>
  <si>
    <t>OLIVE, FRANK &amp; KATRINA</t>
  </si>
  <si>
    <t>NESBITT, FRANCES</t>
  </si>
  <si>
    <t>MORGAN, MATTHEW &amp; MEGAN</t>
  </si>
  <si>
    <t>MCCOY, ERNEST &amp; JUDY</t>
  </si>
  <si>
    <t>MALLARI, ANTONIO</t>
  </si>
  <si>
    <t>LOFLAND, LARRY &amp; TAMMY</t>
  </si>
  <si>
    <t>LOCKMAN, JORDAN</t>
  </si>
  <si>
    <t>JOYCE, DONALD &amp; SUZETTE</t>
  </si>
  <si>
    <t>HUNTER. LILLIAN</t>
  </si>
  <si>
    <t>HUDSON, MARY</t>
  </si>
  <si>
    <t>HUDSON, LARRY PHILLIP &amp; SHAMRON</t>
  </si>
  <si>
    <t>HOLTON, VIVIAN</t>
  </si>
  <si>
    <t>GRASTY, MELVIN &amp; MELODY</t>
  </si>
  <si>
    <t>GRASTY, COREY</t>
  </si>
  <si>
    <t>GORDON, PATSY</t>
  </si>
  <si>
    <t>GINGERICH, JAN &amp; LINDA</t>
  </si>
  <si>
    <t>GINGERICH, BRITTANY</t>
  </si>
  <si>
    <t>GIBBS, NONA</t>
  </si>
  <si>
    <t>EISENHUT, BEVERLY</t>
  </si>
  <si>
    <t>DOMINGUEZ, PHILIP &amp; DONNA</t>
  </si>
  <si>
    <t>DIETRICH, ROD &amp; KAREN</t>
  </si>
  <si>
    <t>CONLEE, WILLIAM &amp; LINDA</t>
  </si>
  <si>
    <t>CONLEE, MICHAEL &amp; KRISTAN</t>
  </si>
  <si>
    <t>COLEMAN, TERRY &amp; SANDRA</t>
  </si>
  <si>
    <t>COBURN, REV FRED &amp; SUE</t>
  </si>
  <si>
    <t>CHAMBERS, MARY</t>
  </si>
  <si>
    <t>CARTER, STEPHANIE</t>
  </si>
  <si>
    <t>CARTER, E.W. (BILL) &amp; JUDY</t>
  </si>
  <si>
    <t>CALK, JOHN &amp; DARLENE</t>
  </si>
  <si>
    <t>BARRS, NICOLA &amp; CLEO</t>
  </si>
  <si>
    <t>ALLEN, WILLIAM &amp; CYNTHIA</t>
  </si>
  <si>
    <t>ALLEN, GEORGE</t>
  </si>
  <si>
    <t>ALLEN, JOHN II</t>
  </si>
  <si>
    <t>OTHER DESCRIPTION</t>
  </si>
  <si>
    <t>SUNDAY SCHOOL</t>
  </si>
  <si>
    <t>NAME OF CONTRIBUTOR</t>
  </si>
  <si>
    <t>SUMMERVILLE CHURCH OF THE NAZARENE CONTRIBUTIONS REPORT</t>
  </si>
  <si>
    <t>Loose AM</t>
  </si>
  <si>
    <t>Loose PM</t>
  </si>
  <si>
    <t>TOTAL OFFERINGS</t>
  </si>
  <si>
    <t>Coin</t>
  </si>
  <si>
    <t>Currency</t>
  </si>
  <si>
    <t>Checks</t>
  </si>
  <si>
    <t>TOTAL DEPOSIT</t>
  </si>
  <si>
    <t>CHAMBERS, GLEN &amp; JULIE</t>
  </si>
  <si>
    <t>CHAMPION, RONNIE &amp; JENNIFER</t>
  </si>
  <si>
    <t>ARCALAS, MONIQUE R.</t>
  </si>
  <si>
    <t>BURCAW, TIM</t>
  </si>
  <si>
    <t>CLYDE, DEXTER &amp; ROBYN</t>
  </si>
  <si>
    <t>HIXON, DAVID &amp; RACHAEL</t>
  </si>
  <si>
    <t>JOHNSON, WILLIAM &amp; JACKIE</t>
  </si>
  <si>
    <t>WOODWARD, JAMES &amp; ELIZABETH</t>
  </si>
  <si>
    <t>BLANKENSHIP, MICHAEL &amp; SUSAN</t>
  </si>
  <si>
    <t>Music Ministry</t>
  </si>
  <si>
    <t>Children's Ministry</t>
  </si>
  <si>
    <t>(  X ) A.M.</t>
  </si>
  <si>
    <t>( X ) P.M.</t>
  </si>
  <si>
    <t>Workday Supplies</t>
  </si>
  <si>
    <t>CURRENCY</t>
  </si>
  <si>
    <t>QUANTITY</t>
  </si>
  <si>
    <t>TOTALS</t>
  </si>
  <si>
    <t>COIN</t>
  </si>
  <si>
    <t>TOTAL</t>
  </si>
  <si>
    <t>OFFERINGS</t>
  </si>
  <si>
    <t>Totals</t>
  </si>
  <si>
    <t>Tithes &amp; Offerings</t>
  </si>
  <si>
    <t>Sunday School</t>
  </si>
  <si>
    <t>Currency:</t>
  </si>
  <si>
    <t>Coin:</t>
  </si>
  <si>
    <t>Checks:</t>
  </si>
  <si>
    <t>Total Items:</t>
  </si>
  <si>
    <t>BENTON, PATRICIA</t>
  </si>
  <si>
    <t>MOORE, LILA</t>
  </si>
  <si>
    <t xml:space="preserve">MOORE, STUART &amp; HEATHER </t>
  </si>
  <si>
    <t>STIEREN, WILLIAM &amp; VIRGINIA</t>
  </si>
  <si>
    <t>SUBTOTAL CONTRIBUTIONS</t>
  </si>
  <si>
    <t>ALEWINE, JEFFREY</t>
  </si>
  <si>
    <t>EADE, MIKE &amp; CHERI</t>
  </si>
  <si>
    <t>AMOUNT</t>
  </si>
  <si>
    <t>TITHES &amp; OFFERINGS</t>
  </si>
  <si>
    <t xml:space="preserve">Total Items: </t>
  </si>
  <si>
    <t>OFFERING TYPE</t>
  </si>
  <si>
    <t>Loose A.M.</t>
  </si>
  <si>
    <t>Loose P.M.</t>
  </si>
  <si>
    <t xml:space="preserve"> A.M.</t>
  </si>
  <si>
    <t>CASH or CHECK #</t>
  </si>
  <si>
    <t>BLACK, PAULINE M.</t>
  </si>
  <si>
    <t>FORD, VIRGINIA</t>
  </si>
  <si>
    <t>HOLLAND TOM &amp; KATHI</t>
  </si>
  <si>
    <t>INNISS, MALCOLM &amp; LAVERNE</t>
  </si>
  <si>
    <t>KARG, DALE C.</t>
  </si>
  <si>
    <t>PLUNKETT, JACQUELINE K.</t>
  </si>
  <si>
    <t>SANDERS, TODD M. &amp; ROBERTA D.</t>
  </si>
  <si>
    <t>WHITE, DAVID J. &amp; DENISE K.</t>
  </si>
  <si>
    <t>YAWN, ROGER A.</t>
  </si>
  <si>
    <t>MARTIN, CHRISTOPHER &amp; JANETTE</t>
  </si>
  <si>
    <t>TETRICK, SCOTT &amp; KRISTIN</t>
  </si>
  <si>
    <t>DALZIEL, LOUISE</t>
  </si>
  <si>
    <t>Counted By:   ______________________________________________________</t>
  </si>
  <si>
    <t xml:space="preserve">Counted by: </t>
  </si>
  <si>
    <t>FAITH PROMISE     10%</t>
  </si>
  <si>
    <t>Wednesday-Faith Promise</t>
  </si>
  <si>
    <t>ALL LOOSE OFFERINGS</t>
  </si>
  <si>
    <t>BREAKDOWN OF CONTRIBUTION RECEIPTS</t>
  </si>
  <si>
    <t>Wed. Loose</t>
  </si>
  <si>
    <t>Sub-Total</t>
  </si>
  <si>
    <t>CC</t>
  </si>
  <si>
    <t>ACH</t>
  </si>
  <si>
    <t>Faith Promise            10%</t>
  </si>
  <si>
    <t>Benevolence Fund</t>
  </si>
  <si>
    <t>Sub-Totals</t>
  </si>
  <si>
    <t xml:space="preserve">DEPOSIT #1 - SUMMARY </t>
  </si>
  <si>
    <t>Bag ID #</t>
  </si>
  <si>
    <t>CHECKS</t>
  </si>
  <si>
    <t>ALDRICH, KENNETH &amp; JANET</t>
  </si>
  <si>
    <t>ARCALAS, BEN</t>
  </si>
  <si>
    <t>ARCALAS, NICOLAS</t>
  </si>
  <si>
    <t>BALLARD, WENDY L.</t>
  </si>
  <si>
    <t>BLIEMEISTER, CLARISSA &amp; SCOTT</t>
  </si>
  <si>
    <t>BRADBURY, STACEY</t>
  </si>
  <si>
    <t xml:space="preserve">BRANDEMUEHL, DAN </t>
  </si>
  <si>
    <t>BRANDENBURG, VICKIE</t>
  </si>
  <si>
    <t>BRUNSON, GREG &amp; SHERRI</t>
  </si>
  <si>
    <t>BRUNSTETTER, ROBERT W. &amp; KRISTINE M.</t>
  </si>
  <si>
    <t>CHIDICHIMO, MICHAEL &amp; MARIE</t>
  </si>
  <si>
    <t>CLOUSE, RUSSELL &amp; LUTRICIA</t>
  </si>
  <si>
    <t>CONDON, JAMES A. &amp; CATHERINE J.</t>
  </si>
  <si>
    <t>EISS, JEREMY DAVID</t>
  </si>
  <si>
    <t>ENDY, WENDY &amp; DUANE</t>
  </si>
  <si>
    <t>EVERLETH, LEON L. &amp; JUDITH D</t>
  </si>
  <si>
    <t>FERGASON, VANCE A &amp; SONIA L</t>
  </si>
  <si>
    <t>FOOR, RYAN W. &amp; MELISSA A.</t>
  </si>
  <si>
    <t>FORD, RONALD</t>
  </si>
  <si>
    <t>FURMAN, ANTHONY &amp; CHERYL</t>
  </si>
  <si>
    <t>GLOVER, KENNETH &amp; ALETA</t>
  </si>
  <si>
    <t>GRASER, KRYSTAL</t>
  </si>
  <si>
    <t>HAWKINS, JEFFREY &amp; LORI</t>
  </si>
  <si>
    <t>HAYES, RICHARD &amp; LINDA</t>
  </si>
  <si>
    <t>HESTER, R. KEITH &amp; KELLY L.</t>
  </si>
  <si>
    <t xml:space="preserve">HOLCOMBE,  MELBA </t>
  </si>
  <si>
    <t>JOHNSON, ANNA</t>
  </si>
  <si>
    <t>JONES, ROB &amp; JACQUIE</t>
  </si>
  <si>
    <t>JONES, VICTORIA S.</t>
  </si>
  <si>
    <t>JUDY, DAVID C.</t>
  </si>
  <si>
    <t>KERSTETTER, JASON &amp; STEPHANIE</t>
  </si>
  <si>
    <t>KERSTETTER, KAYLA</t>
  </si>
  <si>
    <t>KIRNON, ZAKEENAH</t>
  </si>
  <si>
    <t>LAUFER, SANDY</t>
  </si>
  <si>
    <t>LOVING, NICA</t>
  </si>
  <si>
    <t>MCCLELLAN, JAMES B.</t>
  </si>
  <si>
    <t>MILLER, CHRISTAL</t>
  </si>
  <si>
    <t>MINNITI, CAROL</t>
  </si>
  <si>
    <t>MYERS, TRACY</t>
  </si>
  <si>
    <t>NABORN, W. T.</t>
  </si>
  <si>
    <t>NORGIEGA, BETH</t>
  </si>
  <si>
    <t>PARKER, ROLLIE &amp; LINDA</t>
  </si>
  <si>
    <t>PIERCE, DALE</t>
  </si>
  <si>
    <t>RAGOS, N. "LEON"</t>
  </si>
  <si>
    <t>RANDALL, DONNA</t>
  </si>
  <si>
    <t xml:space="preserve">RILEY, NICHOLE &amp; KYLE </t>
  </si>
  <si>
    <t>ROSEN , CAROL &amp; GIL</t>
  </si>
  <si>
    <t>ROTH, BRYCE &amp; SAMANTHA</t>
  </si>
  <si>
    <t>SANDERS, MARLIN &amp; IRETHA</t>
  </si>
  <si>
    <t>SANTIAGO, GILBERT</t>
  </si>
  <si>
    <t>SILK, DAVID</t>
  </si>
  <si>
    <t>SMITH, CONNIE</t>
  </si>
  <si>
    <t>SMITH, DALLAS &amp; LINNEA</t>
  </si>
  <si>
    <t>SMOAK, SONOVA</t>
  </si>
  <si>
    <t>SPRING, WELL</t>
  </si>
  <si>
    <t>TETRICK, JACK</t>
  </si>
  <si>
    <t>TETRICK, JULIANNE</t>
  </si>
  <si>
    <t>TETRICK, LORA</t>
  </si>
  <si>
    <t>THERAPY CHALLENGE, INC.</t>
  </si>
  <si>
    <t>TRIVETT, BILLY &amp; SANDY</t>
  </si>
  <si>
    <t>TYNER, CHERYL</t>
  </si>
  <si>
    <t>WILSON, WESTON &amp; CAROL</t>
  </si>
  <si>
    <t>WOOLDRIDGE, JAMES (JAY)</t>
  </si>
  <si>
    <t>WRENN, GREG &amp; DEBBIE</t>
  </si>
  <si>
    <t xml:space="preserve">Nursery Worker </t>
  </si>
  <si>
    <t>Verified by:  Monique Arcalas</t>
  </si>
  <si>
    <t>HVAC Offering</t>
  </si>
  <si>
    <t>MCFADDEN, WILLENE</t>
  </si>
  <si>
    <t>Choir Ministry</t>
  </si>
  <si>
    <t>COSBY , CHERYL L.</t>
  </si>
  <si>
    <t>GIBSON, CONNIE K.</t>
  </si>
  <si>
    <t>KOCH, JAN &amp; HOPE</t>
  </si>
  <si>
    <t>LANCASTER, KEVIN &amp;TERESA S.</t>
  </si>
  <si>
    <t>MULDOON, DANIEL &amp; DEBRA</t>
  </si>
  <si>
    <t>TROUT, ?</t>
  </si>
  <si>
    <t>WEBB, THEODORE C. &amp; LAURA A.</t>
  </si>
  <si>
    <t>Total Items</t>
  </si>
  <si>
    <t>DEPOSIT # 2</t>
  </si>
  <si>
    <t>SUMMARY</t>
  </si>
  <si>
    <t>DEPOSIT # 3</t>
  </si>
  <si>
    <t>PURPOSE OF DEPOSIT</t>
  </si>
  <si>
    <t>Counted By:  ______________________________________________________</t>
  </si>
  <si>
    <t>FEENEY, JACK &amp; DEBBIE</t>
  </si>
  <si>
    <t>GRIFFIN, TIM</t>
  </si>
  <si>
    <t>CARTER, DOUGLAS &amp; JOAN</t>
  </si>
  <si>
    <t>DAVIS, ROBERT C. &amp; NANCY J.</t>
  </si>
  <si>
    <t>ESTEP, EDWARD L &amp; DIANE K</t>
  </si>
  <si>
    <t>SC DISTRICT CHURCH/NAZARENE</t>
  </si>
  <si>
    <t>DATE: , 2017</t>
  </si>
  <si>
    <t>BUNTON, ANGELIQUE</t>
  </si>
  <si>
    <t>BUNTON, ANDREW</t>
  </si>
  <si>
    <t>MCCRIMMON, KELLEY</t>
  </si>
  <si>
    <t>DATE: /2017</t>
  </si>
  <si>
    <t>COOPER, KRISTEN</t>
  </si>
  <si>
    <t>COOPER, THOMAS</t>
  </si>
  <si>
    <t>CREEL, HUBERT L.</t>
  </si>
  <si>
    <t>EISS, ROY ERIC &amp; LEONA JEAN</t>
  </si>
  <si>
    <t>GRIFFIN, STEPHEN &amp; JOYCE</t>
  </si>
  <si>
    <t>HAMBRICK, TED &amp; PATTY</t>
  </si>
  <si>
    <t>HAWK, MERRILL</t>
  </si>
  <si>
    <t>LUCARELLI, JEFF &amp; DARLENE</t>
  </si>
  <si>
    <t>SHIMEL, LEE &amp; CHRISTINA</t>
  </si>
  <si>
    <t>WOJTKOWSKI, WILLIAM &amp; ISAELDA</t>
  </si>
  <si>
    <t xml:space="preserve">BUILDING FUND 2016 </t>
  </si>
  <si>
    <t>Benevolence (local)</t>
  </si>
  <si>
    <t>Church Beautification</t>
  </si>
  <si>
    <t>General Assembly</t>
  </si>
  <si>
    <t>Labor Day picnic supplies</t>
  </si>
  <si>
    <t>Men's Ministry</t>
  </si>
  <si>
    <t>NMI - Child Sponsorship   10%</t>
  </si>
  <si>
    <t>NMI - Crisis Care Kits      10%</t>
  </si>
  <si>
    <t>NMI  Haiti Hot Lunch 10%</t>
  </si>
  <si>
    <t>NMI Alabaster  10%</t>
  </si>
  <si>
    <t>NMI Compass. Ministries 10%</t>
  </si>
  <si>
    <t>NMI Deputation             10%</t>
  </si>
  <si>
    <t>NMI Easter Offering  10%</t>
  </si>
  <si>
    <t>NMI Haiti Hot Lunch  10%</t>
  </si>
  <si>
    <t>NMI Intl Student Scholarship 10%</t>
  </si>
  <si>
    <t>NMI Memorial Roll Certificates 10%</t>
  </si>
  <si>
    <t>NMI Missionary Health Care 10%</t>
  </si>
  <si>
    <t>NMI Thanksgiving 10%</t>
  </si>
  <si>
    <t>NMI V.B.S. Missions 10%</t>
  </si>
  <si>
    <t>NMI W. M. Broadcast  10%</t>
  </si>
  <si>
    <t>NMI WEF Plus                 10%</t>
  </si>
  <si>
    <t>NMI Work &amp; Witness  10%</t>
  </si>
  <si>
    <t>Outreach Ministry</t>
  </si>
  <si>
    <t>Portuguese New Start 10%</t>
  </si>
  <si>
    <t xml:space="preserve">Revival </t>
  </si>
  <si>
    <t>Senior's Ministry</t>
  </si>
  <si>
    <t>Sound Booth Supplies</t>
  </si>
  <si>
    <t>Women's Ministry</t>
  </si>
  <si>
    <t>Building Fund 2016</t>
  </si>
  <si>
    <t>HVAC</t>
  </si>
  <si>
    <t>Portuguese New Start</t>
  </si>
  <si>
    <t>NMI Comp. Ministries 10%</t>
  </si>
  <si>
    <t>NMI Thanksgiving       10%</t>
  </si>
  <si>
    <t>NMI Health Care         10%</t>
  </si>
  <si>
    <t>NMI Alabaster             10%</t>
  </si>
  <si>
    <t>DATE: DECEMBER 3, 2017</t>
  </si>
  <si>
    <t>DATE: 12/03/2017</t>
  </si>
  <si>
    <t>Counted by: Darlene Calk</t>
  </si>
  <si>
    <t>Counted by: Marlin Sanders</t>
  </si>
  <si>
    <t>Counted By: Darlene Calk ______________________________________________________</t>
  </si>
  <si>
    <t>Counted By: Marlin Sanders  ____________________________________________________</t>
  </si>
  <si>
    <t>DATE: DECEMBER 10, 2017</t>
  </si>
  <si>
    <t>Counted By:   ______________________________________________________________</t>
  </si>
  <si>
    <t>Counted By:  _______________________________________________________________</t>
  </si>
  <si>
    <t>DATE: 12/10/2017</t>
  </si>
  <si>
    <t>DATE: DECEMBER 17, 2017</t>
  </si>
  <si>
    <t>DATE: 12/24/2017</t>
  </si>
  <si>
    <t>DATE: DECEMBER 24, 2017</t>
  </si>
  <si>
    <t>DATE: 12/17/2017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</si>
</sst>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06">
    <xf numFmtId="0" fontId="0" fillId="0" borderId="0" xfId="0"/>
    <xf numFmtId="0" fontId="1" fillId="0" borderId="0" xfId="0" applyFont="1"/>
    <xf numFmtId="164" fontId="0" fillId="0" borderId="5" xfId="0" applyNumberFormat="1" applyBorder="1"/>
    <xf numFmtId="0" fontId="1" fillId="0" borderId="20" xfId="0" applyFont="1" applyBorder="1"/>
    <xf numFmtId="0" fontId="0" fillId="0" borderId="0" xfId="0" applyBorder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0" fillId="0" borderId="26" xfId="0" applyNumberFormat="1" applyBorder="1"/>
    <xf numFmtId="164" fontId="0" fillId="0" borderId="9" xfId="0" applyNumberFormat="1" applyBorder="1"/>
    <xf numFmtId="0" fontId="0" fillId="0" borderId="0" xfId="0" applyFill="1" applyBorder="1"/>
    <xf numFmtId="164" fontId="6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right"/>
    </xf>
    <xf numFmtId="0" fontId="0" fillId="0" borderId="6" xfId="0" applyBorder="1"/>
    <xf numFmtId="0" fontId="0" fillId="0" borderId="0" xfId="0" applyAlignment="1">
      <alignment horizontal="left"/>
    </xf>
    <xf numFmtId="14" fontId="0" fillId="0" borderId="0" xfId="0" applyNumberFormat="1" applyBorder="1"/>
    <xf numFmtId="0" fontId="0" fillId="0" borderId="22" xfId="0" applyBorder="1" applyAlignment="1"/>
    <xf numFmtId="0" fontId="7" fillId="0" borderId="1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0" fillId="0" borderId="0" xfId="0" applyAlignment="1"/>
    <xf numFmtId="0" fontId="6" fillId="0" borderId="39" xfId="0" applyFont="1" applyBorder="1" applyAlignment="1">
      <alignment horizontal="center"/>
    </xf>
    <xf numFmtId="0" fontId="6" fillId="0" borderId="0" xfId="0" applyFont="1" applyBorder="1" applyAlignment="1"/>
    <xf numFmtId="14" fontId="5" fillId="0" borderId="0" xfId="0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" xfId="0" applyNumberFormat="1" applyBorder="1" applyAlignment="1">
      <alignment horizontal="right" wrapText="1"/>
    </xf>
    <xf numFmtId="44" fontId="0" fillId="0" borderId="2" xfId="1" applyFont="1" applyBorder="1" applyAlignment="1">
      <alignment horizontal="right"/>
    </xf>
    <xf numFmtId="164" fontId="0" fillId="0" borderId="22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 wrapText="1"/>
    </xf>
    <xf numFmtId="164" fontId="6" fillId="0" borderId="40" xfId="0" applyNumberFormat="1" applyFont="1" applyBorder="1" applyAlignment="1">
      <alignment horizontal="center"/>
    </xf>
    <xf numFmtId="49" fontId="6" fillId="0" borderId="40" xfId="0" applyNumberFormat="1" applyFont="1" applyBorder="1" applyAlignment="1">
      <alignment horizontal="center"/>
    </xf>
    <xf numFmtId="164" fontId="6" fillId="0" borderId="41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10" xfId="0" applyBorder="1"/>
    <xf numFmtId="0" fontId="7" fillId="0" borderId="15" xfId="0" applyFont="1" applyBorder="1" applyAlignment="1">
      <alignment horizontal="center"/>
    </xf>
    <xf numFmtId="0" fontId="0" fillId="0" borderId="27" xfId="0" applyBorder="1"/>
    <xf numFmtId="0" fontId="7" fillId="0" borderId="15" xfId="0" applyFont="1" applyBorder="1" applyAlignment="1">
      <alignment horizontal="left"/>
    </xf>
    <xf numFmtId="0" fontId="0" fillId="0" borderId="14" xfId="0" applyBorder="1"/>
    <xf numFmtId="164" fontId="7" fillId="0" borderId="13" xfId="0" applyNumberFormat="1" applyFont="1" applyBorder="1"/>
    <xf numFmtId="0" fontId="7" fillId="0" borderId="3" xfId="0" applyFont="1" applyBorder="1" applyAlignment="1">
      <alignment horizontal="left"/>
    </xf>
    <xf numFmtId="0" fontId="0" fillId="0" borderId="3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/>
    <xf numFmtId="0" fontId="7" fillId="0" borderId="16" xfId="0" applyFont="1" applyBorder="1" applyAlignment="1">
      <alignment horizontal="center"/>
    </xf>
    <xf numFmtId="164" fontId="0" fillId="0" borderId="12" xfId="0" applyNumberFormat="1" applyBorder="1"/>
    <xf numFmtId="164" fontId="0" fillId="0" borderId="8" xfId="0" applyNumberFormat="1" applyBorder="1"/>
    <xf numFmtId="164" fontId="0" fillId="0" borderId="25" xfId="0" applyNumberFormat="1" applyBorder="1"/>
    <xf numFmtId="164" fontId="0" fillId="0" borderId="16" xfId="0" applyNumberFormat="1" applyBorder="1"/>
    <xf numFmtId="0" fontId="7" fillId="0" borderId="0" xfId="0" applyFont="1" applyBorder="1" applyAlignment="1">
      <alignment horizontal="center"/>
    </xf>
    <xf numFmtId="164" fontId="0" fillId="0" borderId="0" xfId="0" applyNumberFormat="1" applyBorder="1"/>
    <xf numFmtId="164" fontId="7" fillId="0" borderId="2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49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10" fillId="0" borderId="10" xfId="0" applyNumberFormat="1" applyFont="1" applyBorder="1"/>
    <xf numFmtId="164" fontId="10" fillId="0" borderId="12" xfId="0" applyNumberFormat="1" applyFont="1" applyBorder="1"/>
    <xf numFmtId="164" fontId="10" fillId="0" borderId="6" xfId="0" applyNumberFormat="1" applyFont="1" applyBorder="1"/>
    <xf numFmtId="164" fontId="10" fillId="0" borderId="8" xfId="0" applyNumberFormat="1" applyFont="1" applyBorder="1"/>
    <xf numFmtId="164" fontId="10" fillId="0" borderId="27" xfId="0" applyNumberFormat="1" applyFont="1" applyBorder="1"/>
    <xf numFmtId="164" fontId="10" fillId="0" borderId="25" xfId="0" applyNumberFormat="1" applyFont="1" applyBorder="1"/>
    <xf numFmtId="0" fontId="3" fillId="0" borderId="17" xfId="0" applyFont="1" applyBorder="1" applyAlignment="1">
      <alignment horizontal="right"/>
    </xf>
    <xf numFmtId="0" fontId="10" fillId="0" borderId="36" xfId="0" applyFont="1" applyBorder="1" applyAlignment="1">
      <alignment horizontal="right"/>
    </xf>
    <xf numFmtId="0" fontId="3" fillId="0" borderId="36" xfId="0" applyFont="1" applyBorder="1" applyAlignment="1">
      <alignment horizontal="right"/>
    </xf>
    <xf numFmtId="0" fontId="10" fillId="0" borderId="14" xfId="0" applyFont="1" applyBorder="1" applyAlignment="1">
      <alignment horizontal="right"/>
    </xf>
    <xf numFmtId="0" fontId="10" fillId="0" borderId="28" xfId="0" applyFont="1" applyBorder="1" applyAlignment="1"/>
    <xf numFmtId="4" fontId="10" fillId="0" borderId="29" xfId="0" applyNumberFormat="1" applyFont="1" applyBorder="1" applyAlignment="1"/>
    <xf numFmtId="6" fontId="10" fillId="0" borderId="11" xfId="0" applyNumberFormat="1" applyFont="1" applyBorder="1"/>
    <xf numFmtId="164" fontId="10" fillId="0" borderId="9" xfId="0" applyNumberFormat="1" applyFont="1" applyBorder="1"/>
    <xf numFmtId="44" fontId="10" fillId="0" borderId="11" xfId="0" applyNumberFormat="1" applyFont="1" applyBorder="1"/>
    <xf numFmtId="0" fontId="10" fillId="0" borderId="7" xfId="0" applyFont="1" applyBorder="1"/>
    <xf numFmtId="4" fontId="10" fillId="0" borderId="5" xfId="0" applyNumberFormat="1" applyFont="1" applyBorder="1" applyAlignment="1"/>
    <xf numFmtId="6" fontId="10" fillId="0" borderId="7" xfId="0" applyNumberFormat="1" applyFont="1" applyBorder="1"/>
    <xf numFmtId="164" fontId="10" fillId="0" borderId="5" xfId="0" applyNumberFormat="1" applyFont="1" applyBorder="1"/>
    <xf numFmtId="44" fontId="10" fillId="0" borderId="7" xfId="0" applyNumberFormat="1" applyFont="1" applyBorder="1"/>
    <xf numFmtId="0" fontId="10" fillId="0" borderId="24" xfId="0" applyFont="1" applyBorder="1"/>
    <xf numFmtId="4" fontId="10" fillId="0" borderId="26" xfId="0" applyNumberFormat="1" applyFont="1" applyBorder="1" applyAlignment="1"/>
    <xf numFmtId="8" fontId="10" fillId="0" borderId="7" xfId="0" applyNumberFormat="1" applyFont="1" applyBorder="1"/>
    <xf numFmtId="0" fontId="3" fillId="0" borderId="15" xfId="0" applyFont="1" applyFill="1" applyBorder="1"/>
    <xf numFmtId="4" fontId="3" fillId="0" borderId="13" xfId="0" applyNumberFormat="1" applyFont="1" applyBorder="1" applyAlignment="1"/>
    <xf numFmtId="0" fontId="3" fillId="0" borderId="15" xfId="0" applyFont="1" applyBorder="1" applyAlignment="1"/>
    <xf numFmtId="8" fontId="10" fillId="0" borderId="24" xfId="0" applyNumberFormat="1" applyFont="1" applyBorder="1"/>
    <xf numFmtId="164" fontId="10" fillId="0" borderId="26" xfId="0" applyNumberFormat="1" applyFont="1" applyBorder="1"/>
    <xf numFmtId="44" fontId="10" fillId="0" borderId="24" xfId="0" applyNumberFormat="1" applyFont="1" applyBorder="1"/>
    <xf numFmtId="0" fontId="3" fillId="0" borderId="15" xfId="0" applyFont="1" applyBorder="1"/>
    <xf numFmtId="164" fontId="3" fillId="0" borderId="13" xfId="0" applyNumberFormat="1" applyFont="1" applyBorder="1"/>
    <xf numFmtId="0" fontId="10" fillId="0" borderId="0" xfId="0" applyFont="1"/>
    <xf numFmtId="0" fontId="10" fillId="0" borderId="46" xfId="0" applyFont="1" applyBorder="1"/>
    <xf numFmtId="0" fontId="10" fillId="0" borderId="0" xfId="0" applyFont="1" applyBorder="1"/>
    <xf numFmtId="0" fontId="0" fillId="0" borderId="0" xfId="0" applyBorder="1" applyAlignment="1"/>
    <xf numFmtId="164" fontId="0" fillId="0" borderId="43" xfId="0" applyNumberFormat="1" applyBorder="1" applyAlignment="1"/>
    <xf numFmtId="0" fontId="0" fillId="0" borderId="13" xfId="0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3" fillId="0" borderId="17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164" fontId="3" fillId="0" borderId="42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0" fontId="3" fillId="0" borderId="28" xfId="0" applyFont="1" applyBorder="1" applyAlignment="1"/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2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right"/>
    </xf>
    <xf numFmtId="0" fontId="3" fillId="0" borderId="31" xfId="0" applyFont="1" applyFill="1" applyBorder="1" applyAlignment="1">
      <alignment horizontal="right"/>
    </xf>
    <xf numFmtId="0" fontId="3" fillId="0" borderId="30" xfId="0" applyFont="1" applyFill="1" applyBorder="1" applyAlignment="1">
      <alignment horizontal="right"/>
    </xf>
    <xf numFmtId="0" fontId="3" fillId="2" borderId="34" xfId="0" applyFont="1" applyFill="1" applyBorder="1" applyAlignment="1">
      <alignment horizontal="right"/>
    </xf>
    <xf numFmtId="164" fontId="3" fillId="2" borderId="42" xfId="0" applyNumberFormat="1" applyFont="1" applyFill="1" applyBorder="1" applyAlignment="1">
      <alignment horizontal="right"/>
    </xf>
    <xf numFmtId="164" fontId="3" fillId="2" borderId="42" xfId="0" applyNumberFormat="1" applyFont="1" applyFill="1" applyBorder="1" applyAlignment="1">
      <alignment horizontal="center"/>
    </xf>
    <xf numFmtId="0" fontId="10" fillId="0" borderId="42" xfId="0" applyFont="1" applyFill="1" applyBorder="1" applyAlignment="1">
      <alignment horizontal="center"/>
    </xf>
    <xf numFmtId="164" fontId="3" fillId="2" borderId="42" xfId="1" applyNumberFormat="1" applyFont="1" applyFill="1" applyBorder="1" applyAlignment="1">
      <alignment horizontal="right"/>
    </xf>
    <xf numFmtId="0" fontId="3" fillId="2" borderId="42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/>
    </xf>
    <xf numFmtId="164" fontId="10" fillId="2" borderId="11" xfId="0" applyNumberFormat="1" applyFont="1" applyFill="1" applyBorder="1" applyAlignment="1">
      <alignment horizontal="left"/>
    </xf>
    <xf numFmtId="164" fontId="10" fillId="2" borderId="3" xfId="0" applyNumberFormat="1" applyFont="1" applyFill="1" applyBorder="1" applyAlignment="1">
      <alignment horizontal="right"/>
    </xf>
    <xf numFmtId="164" fontId="10" fillId="2" borderId="4" xfId="0" applyNumberFormat="1" applyFont="1" applyFill="1" applyBorder="1" applyAlignment="1">
      <alignment horizontal="left"/>
    </xf>
    <xf numFmtId="164" fontId="10" fillId="2" borderId="1" xfId="0" applyNumberFormat="1" applyFont="1" applyFill="1" applyBorder="1" applyAlignment="1">
      <alignment horizontal="right"/>
    </xf>
    <xf numFmtId="0" fontId="10" fillId="0" borderId="0" xfId="0" applyFont="1" applyFill="1" applyBorder="1"/>
    <xf numFmtId="164" fontId="3" fillId="0" borderId="0" xfId="0" applyNumberFormat="1" applyFont="1" applyBorder="1" applyAlignment="1">
      <alignment horizontal="left" vertical="center"/>
    </xf>
    <xf numFmtId="0" fontId="7" fillId="0" borderId="42" xfId="0" applyFont="1" applyBorder="1"/>
    <xf numFmtId="164" fontId="10" fillId="0" borderId="43" xfId="0" applyNumberFormat="1" applyFont="1" applyBorder="1" applyAlignment="1">
      <alignment wrapText="1"/>
    </xf>
    <xf numFmtId="0" fontId="10" fillId="0" borderId="2" xfId="0" applyFont="1" applyBorder="1"/>
    <xf numFmtId="0" fontId="10" fillId="0" borderId="30" xfId="0" applyFont="1" applyBorder="1"/>
    <xf numFmtId="164" fontId="10" fillId="0" borderId="7" xfId="0" applyNumberFormat="1" applyFont="1" applyBorder="1" applyAlignment="1">
      <alignment horizontal="left"/>
    </xf>
    <xf numFmtId="164" fontId="10" fillId="0" borderId="9" xfId="0" applyNumberFormat="1" applyFont="1" applyBorder="1" applyAlignment="1">
      <alignment horizontal="left" wrapText="1"/>
    </xf>
    <xf numFmtId="164" fontId="10" fillId="0" borderId="7" xfId="0" applyNumberFormat="1" applyFont="1" applyBorder="1" applyAlignment="1">
      <alignment horizontal="left" wrapText="1"/>
    </xf>
    <xf numFmtId="164" fontId="10" fillId="0" borderId="4" xfId="0" applyNumberFormat="1" applyFont="1" applyBorder="1" applyAlignment="1">
      <alignment horizontal="left"/>
    </xf>
    <xf numFmtId="164" fontId="10" fillId="0" borderId="3" xfId="0" applyNumberFormat="1" applyFont="1" applyBorder="1" applyAlignment="1">
      <alignment horizontal="right" wrapText="1"/>
    </xf>
    <xf numFmtId="164" fontId="10" fillId="0" borderId="2" xfId="0" applyNumberFormat="1" applyFont="1" applyBorder="1" applyAlignment="1">
      <alignment horizontal="right" wrapText="1"/>
    </xf>
    <xf numFmtId="164" fontId="10" fillId="0" borderId="2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" fontId="10" fillId="0" borderId="43" xfId="0" applyNumberFormat="1" applyFont="1" applyBorder="1" applyAlignment="1">
      <alignment horizontal="center" wrapText="1"/>
    </xf>
    <xf numFmtId="1" fontId="10" fillId="0" borderId="31" xfId="0" applyNumberFormat="1" applyFont="1" applyBorder="1" applyAlignment="1">
      <alignment horizontal="center" wrapText="1"/>
    </xf>
    <xf numFmtId="1" fontId="10" fillId="0" borderId="31" xfId="0" applyNumberFormat="1" applyFont="1" applyBorder="1" applyAlignment="1">
      <alignment horizontal="center"/>
    </xf>
    <xf numFmtId="1" fontId="10" fillId="0" borderId="30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2" borderId="33" xfId="0" applyFont="1" applyFill="1" applyBorder="1" applyAlignment="1">
      <alignment horizontal="left"/>
    </xf>
    <xf numFmtId="1" fontId="10" fillId="2" borderId="43" xfId="0" applyNumberFormat="1" applyFont="1" applyFill="1" applyBorder="1" applyAlignment="1">
      <alignment horizontal="center"/>
    </xf>
    <xf numFmtId="1" fontId="10" fillId="2" borderId="32" xfId="0" applyNumberFormat="1" applyFont="1" applyFill="1" applyBorder="1" applyAlignment="1">
      <alignment horizontal="center"/>
    </xf>
    <xf numFmtId="1" fontId="10" fillId="2" borderId="45" xfId="0" applyNumberFormat="1" applyFont="1" applyFill="1" applyBorder="1" applyAlignment="1">
      <alignment horizontal="center"/>
    </xf>
    <xf numFmtId="164" fontId="10" fillId="0" borderId="43" xfId="0" applyNumberFormat="1" applyFont="1" applyFill="1" applyBorder="1" applyAlignment="1">
      <alignment horizontal="right"/>
    </xf>
    <xf numFmtId="164" fontId="10" fillId="0" borderId="2" xfId="0" applyNumberFormat="1" applyFont="1" applyFill="1" applyBorder="1" applyAlignment="1">
      <alignment horizontal="right"/>
    </xf>
    <xf numFmtId="164" fontId="10" fillId="0" borderId="20" xfId="0" applyNumberFormat="1" applyFont="1" applyFill="1" applyBorder="1" applyAlignment="1">
      <alignment horizontal="right"/>
    </xf>
    <xf numFmtId="0" fontId="10" fillId="0" borderId="4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3" fillId="0" borderId="17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35" xfId="0" applyFont="1" applyBorder="1" applyAlignment="1">
      <alignment horizontal="left"/>
    </xf>
    <xf numFmtId="0" fontId="9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164" fontId="3" fillId="0" borderId="0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0" fillId="0" borderId="37" xfId="0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38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35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7" fillId="0" borderId="17" xfId="0" applyFont="1" applyBorder="1" applyAlignment="1">
      <alignment vertical="top"/>
    </xf>
    <xf numFmtId="0" fontId="0" fillId="0" borderId="33" xfId="0" applyBorder="1" applyAlignment="1"/>
    <xf numFmtId="164" fontId="0" fillId="0" borderId="17" xfId="0" applyNumberForma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opLeftCell="A6" workbookViewId="0">
      <selection activeCell="F45" sqref="F45"/>
    </sheetView>
  </sheetViews>
  <sheetFormatPr defaultRowHeight="15"/>
  <cols>
    <col min="1" max="1" width="27.5703125" customWidth="1"/>
    <col min="2" max="2" width="13.28515625" bestFit="1" customWidth="1"/>
  </cols>
  <sheetData>
    <row r="1" spans="1:8">
      <c r="A1" t="s">
        <v>54</v>
      </c>
      <c r="B1" s="4"/>
    </row>
    <row r="2" spans="1:8" ht="15.75">
      <c r="A2" s="141" t="s">
        <v>100</v>
      </c>
      <c r="B2" s="43"/>
      <c r="D2" s="42"/>
      <c r="F2" s="42"/>
      <c r="H2" s="42"/>
    </row>
    <row r="3" spans="1:8" ht="15.75">
      <c r="A3" s="141" t="s">
        <v>55</v>
      </c>
      <c r="B3" s="32"/>
    </row>
    <row r="4" spans="1:8" ht="15.75">
      <c r="A4" s="141" t="s">
        <v>121</v>
      </c>
    </row>
    <row r="5" spans="1:8" ht="15.75">
      <c r="A5" s="141" t="s">
        <v>238</v>
      </c>
    </row>
    <row r="6" spans="1:8" ht="15.75">
      <c r="A6" s="104" t="s">
        <v>239</v>
      </c>
    </row>
    <row r="7" spans="1:8" ht="15.75">
      <c r="A7" s="104" t="s">
        <v>75</v>
      </c>
    </row>
    <row r="8" spans="1:8" ht="15.75">
      <c r="A8" s="104" t="s">
        <v>203</v>
      </c>
    </row>
    <row r="9" spans="1:8" ht="15.75">
      <c r="A9" s="104" t="s">
        <v>240</v>
      </c>
    </row>
    <row r="10" spans="1:8" ht="15.75">
      <c r="A10" s="104" t="s">
        <v>241</v>
      </c>
    </row>
    <row r="11" spans="1:8" ht="15.75">
      <c r="A11" s="104" t="s">
        <v>201</v>
      </c>
    </row>
    <row r="12" spans="1:8" ht="15.75">
      <c r="A12" s="104" t="s">
        <v>242</v>
      </c>
    </row>
    <row r="13" spans="1:8" ht="15.75">
      <c r="A13" s="104" t="s">
        <v>243</v>
      </c>
    </row>
    <row r="14" spans="1:8" ht="15.75">
      <c r="A14" s="104" t="s">
        <v>74</v>
      </c>
    </row>
    <row r="15" spans="1:8" ht="15.75">
      <c r="A15" s="104" t="s">
        <v>244</v>
      </c>
    </row>
    <row r="16" spans="1:8" ht="15.75">
      <c r="A16" s="104" t="s">
        <v>245</v>
      </c>
    </row>
    <row r="17" spans="1:1" ht="15.75">
      <c r="A17" s="104" t="s">
        <v>246</v>
      </c>
    </row>
    <row r="18" spans="1:1" ht="15.75">
      <c r="A18" s="104" t="s">
        <v>247</v>
      </c>
    </row>
    <row r="19" spans="1:1" ht="15.75">
      <c r="A19" s="104" t="s">
        <v>248</v>
      </c>
    </row>
    <row r="20" spans="1:1" ht="15.75">
      <c r="A20" s="104" t="s">
        <v>249</v>
      </c>
    </row>
    <row r="21" spans="1:1" ht="15.75">
      <c r="A21" s="104" t="s">
        <v>250</v>
      </c>
    </row>
    <row r="22" spans="1:1" ht="15.75">
      <c r="A22" s="104" t="s">
        <v>251</v>
      </c>
    </row>
    <row r="23" spans="1:1" ht="15.75">
      <c r="A23" s="104" t="s">
        <v>252</v>
      </c>
    </row>
    <row r="24" spans="1:1" ht="15.75">
      <c r="A24" s="104" t="s">
        <v>253</v>
      </c>
    </row>
    <row r="25" spans="1:1" ht="15.75">
      <c r="A25" s="104" t="s">
        <v>254</v>
      </c>
    </row>
    <row r="26" spans="1:1" ht="15.75">
      <c r="A26" s="104" t="s">
        <v>255</v>
      </c>
    </row>
    <row r="27" spans="1:1" ht="15.75">
      <c r="A27" s="104" t="s">
        <v>256</v>
      </c>
    </row>
    <row r="28" spans="1:1" ht="15.75">
      <c r="A28" s="104" t="s">
        <v>257</v>
      </c>
    </row>
    <row r="29" spans="1:1" ht="15.75">
      <c r="A29" s="104" t="s">
        <v>258</v>
      </c>
    </row>
    <row r="30" spans="1:1" ht="15.75">
      <c r="A30" s="104" t="s">
        <v>259</v>
      </c>
    </row>
    <row r="31" spans="1:1" ht="15.75">
      <c r="A31" s="104" t="s">
        <v>199</v>
      </c>
    </row>
    <row r="32" spans="1:1" ht="15.75">
      <c r="A32" s="104" t="s">
        <v>260</v>
      </c>
    </row>
    <row r="33" spans="1:1" ht="15.75">
      <c r="A33" s="104" t="s">
        <v>261</v>
      </c>
    </row>
    <row r="34" spans="1:1" ht="15.75">
      <c r="A34" s="104" t="s">
        <v>262</v>
      </c>
    </row>
    <row r="35" spans="1:1" ht="15.75">
      <c r="A35" s="104" t="s">
        <v>263</v>
      </c>
    </row>
    <row r="36" spans="1:1" ht="15.75">
      <c r="A36" s="104" t="s">
        <v>264</v>
      </c>
    </row>
    <row r="37" spans="1:1" ht="15.75">
      <c r="A37" s="104" t="s">
        <v>265</v>
      </c>
    </row>
    <row r="38" spans="1:1" ht="15.75">
      <c r="A38" s="104" t="s">
        <v>78</v>
      </c>
    </row>
  </sheetData>
  <sortState ref="A6:A32">
    <sortCondition ref="A6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4"/>
  <sheetViews>
    <sheetView zoomScaleNormal="100" workbookViewId="0">
      <selection activeCell="N19" sqref="N19"/>
    </sheetView>
  </sheetViews>
  <sheetFormatPr defaultRowHeight="15"/>
  <cols>
    <col min="1" max="1" width="2.7109375" customWidth="1"/>
    <col min="2" max="3" width="12.7109375" customWidth="1"/>
    <col min="4" max="7" width="10.7109375" customWidth="1"/>
    <col min="8" max="8" width="10.42578125" customWidth="1"/>
    <col min="9" max="11" width="10.7109375" customWidth="1"/>
  </cols>
  <sheetData>
    <row r="1" spans="2:14" ht="15.75" thickBot="1"/>
    <row r="2" spans="2:14" ht="18" customHeight="1" thickBot="1">
      <c r="B2" s="185" t="s">
        <v>286</v>
      </c>
      <c r="C2" s="178"/>
      <c r="D2" s="186" t="s">
        <v>124</v>
      </c>
      <c r="E2" s="178"/>
      <c r="F2" s="178"/>
      <c r="G2" s="178"/>
      <c r="H2" s="178"/>
      <c r="I2" s="178"/>
      <c r="J2" s="178"/>
      <c r="K2" s="179"/>
      <c r="L2" s="23"/>
      <c r="M2" s="26"/>
      <c r="N2" s="4"/>
    </row>
    <row r="3" spans="2:14" ht="18" customHeight="1" thickBot="1">
      <c r="B3" s="187" t="s">
        <v>84</v>
      </c>
      <c r="C3" s="188"/>
      <c r="D3" s="72" t="s">
        <v>105</v>
      </c>
      <c r="E3" s="47" t="s">
        <v>103</v>
      </c>
      <c r="F3" s="47" t="s">
        <v>104</v>
      </c>
      <c r="G3" s="59" t="s">
        <v>125</v>
      </c>
      <c r="H3" s="59" t="s">
        <v>126</v>
      </c>
      <c r="I3" s="59" t="s">
        <v>127</v>
      </c>
      <c r="J3" s="59" t="s">
        <v>128</v>
      </c>
      <c r="K3" s="28" t="s">
        <v>85</v>
      </c>
      <c r="M3" s="4"/>
      <c r="N3" s="4"/>
    </row>
    <row r="4" spans="2:14" ht="18" customHeight="1">
      <c r="B4" s="189" t="s">
        <v>86</v>
      </c>
      <c r="C4" s="190"/>
      <c r="D4" s="73"/>
      <c r="E4" s="73"/>
      <c r="F4" s="73"/>
      <c r="G4" s="74"/>
      <c r="H4" s="74">
        <f>SUM(D4:G4)</f>
        <v>0</v>
      </c>
      <c r="I4" s="60"/>
      <c r="J4" s="60"/>
      <c r="K4" s="8"/>
    </row>
    <row r="5" spans="2:14" ht="18" customHeight="1">
      <c r="B5" s="183" t="s">
        <v>87</v>
      </c>
      <c r="C5" s="184"/>
      <c r="D5" s="75"/>
      <c r="E5" s="75"/>
      <c r="F5" s="75"/>
      <c r="G5" s="76"/>
      <c r="H5" s="76">
        <f t="shared" ref="H5:H20" si="0">SUM(D5:G5)</f>
        <v>0</v>
      </c>
      <c r="I5" s="61"/>
      <c r="J5" s="61"/>
      <c r="K5" s="2"/>
    </row>
    <row r="6" spans="2:14" ht="18" customHeight="1">
      <c r="B6" s="183" t="s">
        <v>129</v>
      </c>
      <c r="C6" s="184"/>
      <c r="D6" s="75"/>
      <c r="E6" s="75"/>
      <c r="F6" s="75"/>
      <c r="G6" s="76"/>
      <c r="H6" s="76">
        <f t="shared" si="0"/>
        <v>0</v>
      </c>
      <c r="I6" s="61"/>
      <c r="J6" s="61"/>
      <c r="K6" s="2"/>
    </row>
    <row r="7" spans="2:14" ht="18" customHeight="1">
      <c r="B7" s="183" t="s">
        <v>266</v>
      </c>
      <c r="C7" s="184"/>
      <c r="D7" s="75"/>
      <c r="E7" s="75"/>
      <c r="F7" s="75"/>
      <c r="G7" s="76"/>
      <c r="H7" s="76">
        <f t="shared" si="0"/>
        <v>0</v>
      </c>
      <c r="I7" s="61"/>
      <c r="J7" s="61"/>
      <c r="K7" s="2"/>
    </row>
    <row r="8" spans="2:14" ht="18" customHeight="1">
      <c r="B8" s="193" t="s">
        <v>130</v>
      </c>
      <c r="C8" s="194"/>
      <c r="D8" s="75"/>
      <c r="E8" s="75"/>
      <c r="F8" s="75"/>
      <c r="G8" s="76"/>
      <c r="H8" s="76">
        <f t="shared" si="0"/>
        <v>0</v>
      </c>
      <c r="I8" s="61"/>
      <c r="J8" s="61"/>
      <c r="K8" s="2"/>
    </row>
    <row r="9" spans="2:14" ht="18" customHeight="1">
      <c r="B9" s="174" t="s">
        <v>75</v>
      </c>
      <c r="C9" s="175"/>
      <c r="D9" s="75"/>
      <c r="E9" s="75"/>
      <c r="F9" s="75"/>
      <c r="G9" s="76"/>
      <c r="H9" s="76">
        <f t="shared" si="0"/>
        <v>0</v>
      </c>
      <c r="I9" s="61"/>
      <c r="J9" s="61"/>
      <c r="K9" s="2"/>
    </row>
    <row r="10" spans="2:14" ht="18" customHeight="1">
      <c r="B10" s="193" t="s">
        <v>267</v>
      </c>
      <c r="C10" s="194"/>
      <c r="D10" s="75"/>
      <c r="E10" s="75"/>
      <c r="F10" s="75"/>
      <c r="G10" s="76"/>
      <c r="H10" s="76">
        <f t="shared" si="0"/>
        <v>0</v>
      </c>
      <c r="I10" s="61"/>
      <c r="J10" s="61"/>
      <c r="K10" s="2"/>
    </row>
    <row r="11" spans="2:14" ht="18" customHeight="1">
      <c r="B11" s="193" t="s">
        <v>272</v>
      </c>
      <c r="C11" s="194"/>
      <c r="D11" s="75"/>
      <c r="E11" s="75"/>
      <c r="F11" s="75"/>
      <c r="G11" s="76"/>
      <c r="H11" s="76">
        <f t="shared" si="0"/>
        <v>0</v>
      </c>
      <c r="I11" s="61"/>
      <c r="J11" s="61"/>
      <c r="K11" s="2"/>
    </row>
    <row r="12" spans="2:14" ht="18" customHeight="1">
      <c r="B12" s="193" t="s">
        <v>271</v>
      </c>
      <c r="C12" s="194"/>
      <c r="D12" s="75"/>
      <c r="E12" s="75"/>
      <c r="F12" s="75"/>
      <c r="G12" s="76"/>
      <c r="H12" s="76">
        <f t="shared" si="0"/>
        <v>0</v>
      </c>
      <c r="I12" s="61"/>
      <c r="J12" s="61"/>
      <c r="K12" s="2"/>
    </row>
    <row r="13" spans="2:14" ht="18" customHeight="1">
      <c r="B13" s="193" t="s">
        <v>269</v>
      </c>
      <c r="C13" s="195"/>
      <c r="D13" s="75"/>
      <c r="E13" s="75"/>
      <c r="F13" s="75"/>
      <c r="G13" s="76"/>
      <c r="H13" s="76">
        <f t="shared" si="0"/>
        <v>0</v>
      </c>
      <c r="I13" s="61"/>
      <c r="J13" s="61"/>
      <c r="K13" s="2"/>
    </row>
    <row r="14" spans="2:14" ht="18" customHeight="1">
      <c r="B14" s="193" t="s">
        <v>270</v>
      </c>
      <c r="C14" s="195"/>
      <c r="D14" s="75"/>
      <c r="E14" s="75"/>
      <c r="F14" s="75"/>
      <c r="G14" s="76"/>
      <c r="H14" s="76">
        <f t="shared" si="0"/>
        <v>0</v>
      </c>
      <c r="I14" s="61"/>
      <c r="J14" s="61"/>
      <c r="K14" s="2"/>
    </row>
    <row r="15" spans="2:14" ht="18" customHeight="1">
      <c r="B15" s="174" t="s">
        <v>199</v>
      </c>
      <c r="C15" s="175"/>
      <c r="D15" s="75"/>
      <c r="E15" s="75"/>
      <c r="F15" s="75"/>
      <c r="G15" s="76"/>
      <c r="H15" s="76">
        <f t="shared" si="0"/>
        <v>0</v>
      </c>
      <c r="I15" s="61"/>
      <c r="J15" s="61"/>
      <c r="K15" s="2"/>
    </row>
    <row r="16" spans="2:14" ht="18" customHeight="1">
      <c r="B16" s="193" t="s">
        <v>268</v>
      </c>
      <c r="C16" s="194"/>
      <c r="D16" s="75"/>
      <c r="E16" s="75"/>
      <c r="F16" s="75"/>
      <c r="G16" s="76"/>
      <c r="H16" s="76">
        <f t="shared" si="0"/>
        <v>0</v>
      </c>
      <c r="I16" s="61"/>
      <c r="J16" s="61"/>
      <c r="K16" s="2"/>
    </row>
    <row r="17" spans="2:13" ht="18" customHeight="1">
      <c r="B17" s="193"/>
      <c r="C17" s="194"/>
      <c r="D17" s="75"/>
      <c r="E17" s="75"/>
      <c r="F17" s="75"/>
      <c r="G17" s="76"/>
      <c r="H17" s="76">
        <f t="shared" si="0"/>
        <v>0</v>
      </c>
      <c r="I17" s="61"/>
      <c r="J17" s="61"/>
      <c r="K17" s="2"/>
    </row>
    <row r="18" spans="2:13" ht="18" customHeight="1">
      <c r="B18" s="193"/>
      <c r="C18" s="194"/>
      <c r="D18" s="75"/>
      <c r="E18" s="75"/>
      <c r="F18" s="75"/>
      <c r="G18" s="76"/>
      <c r="H18" s="76">
        <f t="shared" si="0"/>
        <v>0</v>
      </c>
      <c r="I18" s="61"/>
      <c r="J18" s="61"/>
      <c r="K18" s="2"/>
    </row>
    <row r="19" spans="2:13" ht="18" customHeight="1">
      <c r="B19" s="193"/>
      <c r="C19" s="194"/>
      <c r="D19" s="75"/>
      <c r="E19" s="75"/>
      <c r="F19" s="75"/>
      <c r="G19" s="76"/>
      <c r="H19" s="76">
        <f t="shared" si="0"/>
        <v>0</v>
      </c>
      <c r="I19" s="61"/>
      <c r="J19" s="61"/>
      <c r="K19" s="2"/>
    </row>
    <row r="20" spans="2:13" ht="18" customHeight="1">
      <c r="B20" s="191"/>
      <c r="C20" s="192"/>
      <c r="D20" s="75"/>
      <c r="E20" s="75"/>
      <c r="F20" s="75"/>
      <c r="G20" s="76"/>
      <c r="H20" s="76">
        <f t="shared" si="0"/>
        <v>0</v>
      </c>
      <c r="I20" s="61"/>
      <c r="J20" s="61"/>
      <c r="K20" s="2"/>
    </row>
    <row r="21" spans="2:13" ht="18" customHeight="1" thickBot="1">
      <c r="B21" s="199" t="s">
        <v>131</v>
      </c>
      <c r="C21" s="200"/>
      <c r="D21" s="77">
        <f>SUM(D3:D20)</f>
        <v>0</v>
      </c>
      <c r="E21" s="77">
        <f>SUM(E3:E20)</f>
        <v>0</v>
      </c>
      <c r="F21" s="77">
        <f t="shared" ref="F21:G21" si="1">SUM(F3:F20)</f>
        <v>0</v>
      </c>
      <c r="G21" s="78">
        <f t="shared" si="1"/>
        <v>0</v>
      </c>
      <c r="H21" s="78">
        <f>SUM(H4:H20)</f>
        <v>0</v>
      </c>
      <c r="I21" s="62"/>
      <c r="J21" s="62"/>
      <c r="K21" s="7"/>
    </row>
    <row r="22" spans="2:13" ht="18" customHeight="1" thickBot="1">
      <c r="B22" s="79"/>
      <c r="C22" s="80"/>
      <c r="D22" s="80"/>
      <c r="E22" s="80"/>
      <c r="F22" s="80"/>
      <c r="G22" s="81" t="s">
        <v>81</v>
      </c>
      <c r="H22" s="82"/>
      <c r="I22" s="63"/>
      <c r="J22" s="63"/>
      <c r="K22" s="53"/>
    </row>
    <row r="23" spans="2:13">
      <c r="B23" s="64"/>
      <c r="C23" s="13"/>
      <c r="D23" s="65"/>
      <c r="E23" s="65"/>
      <c r="F23" s="65"/>
      <c r="G23" s="65"/>
      <c r="H23" s="65"/>
      <c r="I23" s="65"/>
      <c r="J23" s="65"/>
      <c r="K23" s="58"/>
    </row>
    <row r="24" spans="2:13" ht="15.75" thickBot="1">
      <c r="L24" s="4"/>
      <c r="M24" s="4"/>
    </row>
    <row r="25" spans="2:13" ht="18" customHeight="1" thickBot="1">
      <c r="B25" s="201" t="s">
        <v>132</v>
      </c>
      <c r="C25" s="202"/>
      <c r="E25" s="49" t="s">
        <v>79</v>
      </c>
      <c r="F25" s="47" t="s">
        <v>80</v>
      </c>
      <c r="G25" s="28" t="s">
        <v>81</v>
      </c>
      <c r="I25" s="49" t="s">
        <v>82</v>
      </c>
      <c r="J25" s="47" t="s">
        <v>80</v>
      </c>
      <c r="K25" s="28" t="s">
        <v>81</v>
      </c>
    </row>
    <row r="26" spans="2:13" ht="18" customHeight="1">
      <c r="B26" s="83" t="s">
        <v>88</v>
      </c>
      <c r="C26" s="84"/>
      <c r="E26" s="85">
        <v>100</v>
      </c>
      <c r="F26" s="48"/>
      <c r="G26" s="86"/>
      <c r="I26" s="87">
        <v>1</v>
      </c>
      <c r="J26" s="48"/>
      <c r="K26" s="86"/>
    </row>
    <row r="27" spans="2:13" ht="18" customHeight="1">
      <c r="B27" s="88" t="s">
        <v>89</v>
      </c>
      <c r="C27" s="89"/>
      <c r="E27" s="90">
        <v>50</v>
      </c>
      <c r="F27" s="24"/>
      <c r="G27" s="91"/>
      <c r="I27" s="92">
        <v>0.5</v>
      </c>
      <c r="J27" s="24"/>
      <c r="K27" s="91"/>
    </row>
    <row r="28" spans="2:13" ht="18" customHeight="1" thickBot="1">
      <c r="B28" s="93" t="s">
        <v>90</v>
      </c>
      <c r="C28" s="94"/>
      <c r="E28" s="95">
        <v>20</v>
      </c>
      <c r="F28" s="24"/>
      <c r="G28" s="91"/>
      <c r="I28" s="92">
        <v>0.25</v>
      </c>
      <c r="J28" s="24"/>
      <c r="K28" s="91"/>
    </row>
    <row r="29" spans="2:13" ht="18" customHeight="1" thickBot="1">
      <c r="B29" s="96" t="s">
        <v>83</v>
      </c>
      <c r="C29" s="97">
        <f>SUM(C26,C27,C28)</f>
        <v>0</v>
      </c>
      <c r="E29" s="95">
        <v>10</v>
      </c>
      <c r="F29" s="24"/>
      <c r="G29" s="91"/>
      <c r="I29" s="92">
        <v>0.1</v>
      </c>
      <c r="J29" s="24"/>
      <c r="K29" s="91"/>
    </row>
    <row r="30" spans="2:13" ht="18" customHeight="1" thickBot="1">
      <c r="E30" s="95">
        <v>5</v>
      </c>
      <c r="F30" s="24"/>
      <c r="G30" s="91"/>
      <c r="I30" s="92">
        <v>0.05</v>
      </c>
      <c r="J30" s="24"/>
      <c r="K30" s="91"/>
    </row>
    <row r="31" spans="2:13" ht="18" customHeight="1" thickBot="1">
      <c r="B31" s="98" t="s">
        <v>133</v>
      </c>
      <c r="C31" s="170"/>
      <c r="E31" s="99">
        <v>1</v>
      </c>
      <c r="F31" s="50"/>
      <c r="G31" s="100"/>
      <c r="I31" s="101">
        <v>0.01</v>
      </c>
      <c r="J31" s="50"/>
      <c r="K31" s="100"/>
    </row>
    <row r="32" spans="2:13" ht="18" customHeight="1" thickBot="1">
      <c r="B32" s="102" t="s">
        <v>91</v>
      </c>
      <c r="C32" s="109"/>
      <c r="E32" s="51" t="s">
        <v>83</v>
      </c>
      <c r="F32" s="52">
        <f>SUM(F26:F31)</f>
        <v>0</v>
      </c>
      <c r="G32" s="103">
        <f>SUM(G26:G31)</f>
        <v>0</v>
      </c>
      <c r="I32" s="51" t="s">
        <v>83</v>
      </c>
      <c r="J32" s="52">
        <f>SUM(J26:J31)</f>
        <v>0</v>
      </c>
      <c r="K32" s="103">
        <f>SUM(K26,K27,K28,K29,K30,K31)</f>
        <v>0</v>
      </c>
    </row>
    <row r="33" spans="1:13">
      <c r="B33" s="57"/>
      <c r="C33" s="4"/>
      <c r="D33" s="58"/>
      <c r="F33" s="57"/>
      <c r="G33" s="4"/>
      <c r="H33" s="4"/>
      <c r="I33" s="4"/>
      <c r="J33" s="4"/>
      <c r="K33" s="58"/>
    </row>
    <row r="34" spans="1:13" ht="18" customHeight="1">
      <c r="E34" s="104" t="s">
        <v>120</v>
      </c>
      <c r="F34" s="105"/>
      <c r="G34" s="105"/>
      <c r="H34" s="105"/>
      <c r="I34" s="105"/>
      <c r="J34" s="105"/>
      <c r="K34" s="105"/>
    </row>
    <row r="35" spans="1:13" ht="15.75">
      <c r="A35" s="25"/>
      <c r="E35" s="104"/>
      <c r="F35" s="106"/>
      <c r="G35" s="106"/>
      <c r="H35" s="106"/>
      <c r="I35" s="106"/>
      <c r="J35" s="106"/>
      <c r="K35" s="106"/>
    </row>
    <row r="36" spans="1:13" ht="18" customHeight="1">
      <c r="D36" s="107"/>
      <c r="E36" s="104" t="s">
        <v>120</v>
      </c>
      <c r="F36" s="105"/>
      <c r="G36" s="105"/>
      <c r="H36" s="105"/>
      <c r="I36" s="105"/>
      <c r="J36" s="105"/>
      <c r="K36" s="105"/>
    </row>
    <row r="37" spans="1:13" ht="15.75">
      <c r="D37" s="107"/>
      <c r="E37" s="104"/>
      <c r="F37" s="106"/>
      <c r="G37" s="106"/>
      <c r="H37" s="106"/>
      <c r="I37" s="106"/>
      <c r="J37" s="106"/>
      <c r="K37" s="106"/>
    </row>
    <row r="38" spans="1:13" ht="18" customHeight="1">
      <c r="D38" s="107"/>
      <c r="E38" s="104" t="s">
        <v>200</v>
      </c>
      <c r="F38" s="105"/>
      <c r="G38" s="105"/>
      <c r="H38" s="105"/>
      <c r="I38" s="105"/>
      <c r="J38" s="105"/>
      <c r="K38" s="105"/>
    </row>
    <row r="39" spans="1:13" ht="15.75" thickBot="1">
      <c r="D39" s="107"/>
    </row>
    <row r="40" spans="1:13" ht="18" customHeight="1" thickBot="1">
      <c r="B40" s="142" t="s">
        <v>213</v>
      </c>
      <c r="C40" s="203" t="s">
        <v>215</v>
      </c>
      <c r="D40" s="204"/>
      <c r="E40" s="71" t="s">
        <v>79</v>
      </c>
      <c r="F40" s="171" t="s">
        <v>82</v>
      </c>
      <c r="G40" s="171" t="s">
        <v>134</v>
      </c>
      <c r="H40" s="173" t="s">
        <v>211</v>
      </c>
      <c r="I40" s="185" t="s">
        <v>64</v>
      </c>
      <c r="J40" s="205"/>
    </row>
    <row r="41" spans="1:13" ht="18" customHeight="1" thickBot="1">
      <c r="B41" s="142" t="s">
        <v>212</v>
      </c>
      <c r="C41" s="196"/>
      <c r="D41" s="197"/>
      <c r="E41" s="110"/>
      <c r="F41" s="172"/>
      <c r="G41" s="110"/>
      <c r="H41" s="172"/>
      <c r="I41" s="198"/>
      <c r="J41" s="179"/>
    </row>
    <row r="42" spans="1:13" ht="18" customHeight="1" thickBot="1">
      <c r="B42" s="142" t="s">
        <v>214</v>
      </c>
      <c r="C42" s="196"/>
      <c r="D42" s="197"/>
      <c r="E42" s="110"/>
      <c r="F42" s="172"/>
      <c r="G42" s="110"/>
      <c r="H42" s="172"/>
      <c r="I42" s="198"/>
      <c r="J42" s="179"/>
    </row>
    <row r="43" spans="1:13">
      <c r="K43" s="4"/>
      <c r="L43" s="64"/>
      <c r="M43" s="64"/>
    </row>
    <row r="44" spans="1:13">
      <c r="K44" s="4"/>
      <c r="L44" s="13"/>
      <c r="M44" s="13"/>
    </row>
  </sheetData>
  <mergeCells count="26">
    <mergeCell ref="B6:C6"/>
    <mergeCell ref="B2:C2"/>
    <mergeCell ref="D2:K2"/>
    <mergeCell ref="B3:C3"/>
    <mergeCell ref="B4:C4"/>
    <mergeCell ref="B5:C5"/>
    <mergeCell ref="B20:C20"/>
    <mergeCell ref="B7:C7"/>
    <mergeCell ref="B8:C8"/>
    <mergeCell ref="B11:C11"/>
    <mergeCell ref="B12:C12"/>
    <mergeCell ref="B14:C14"/>
    <mergeCell ref="B16:C16"/>
    <mergeCell ref="B17:C17"/>
    <mergeCell ref="B18:C18"/>
    <mergeCell ref="B19:C19"/>
    <mergeCell ref="B10:C10"/>
    <mergeCell ref="B13:C13"/>
    <mergeCell ref="C42:D42"/>
    <mergeCell ref="I42:J42"/>
    <mergeCell ref="B21:C21"/>
    <mergeCell ref="B25:C25"/>
    <mergeCell ref="C40:D40"/>
    <mergeCell ref="I40:J40"/>
    <mergeCell ref="C41:D41"/>
    <mergeCell ref="I41:J41"/>
  </mergeCells>
  <printOptions horizontalCentered="1"/>
  <pageMargins left="0.47" right="0.25" top="1.07" bottom="0.47" header="0.6" footer="0.3"/>
  <pageSetup scale="85" orientation="portrait" r:id="rId1"/>
  <headerFooter>
    <oddHeader>&amp;C&amp;"-,Bold"&amp;12SUMMERVILLE CHURCH OF THE NAZARENE
WEEKLY OFFERING SUMMARY</oddHeader>
  </headerFooter>
  <rowBreaks count="1" manualBreakCount="1">
    <brk id="42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P103"/>
  <sheetViews>
    <sheetView view="pageBreakPreview" zoomScaleNormal="100" zoomScaleSheetLayoutView="100" workbookViewId="0">
      <selection activeCell="G15" sqref="G15"/>
    </sheetView>
  </sheetViews>
  <sheetFormatPr defaultRowHeight="15"/>
  <cols>
    <col min="1" max="1" width="37.5703125" style="1" customWidth="1"/>
    <col min="2" max="2" width="31.140625" style="20" customWidth="1"/>
    <col min="3" max="3" width="17.7109375" style="22" customWidth="1"/>
    <col min="4" max="4" width="19.28515625" style="20" customWidth="1"/>
    <col min="5" max="5" width="4.140625" style="21" customWidth="1"/>
    <col min="6" max="6" width="11.7109375" style="20" customWidth="1"/>
    <col min="7" max="7" width="8.7109375" style="21" customWidth="1"/>
    <col min="8" max="8" width="11.5703125" style="20" customWidth="1"/>
    <col min="9" max="9" width="8.7109375" style="22" customWidth="1"/>
    <col min="10" max="10" width="11.28515625" style="20" customWidth="1"/>
    <col min="11" max="11" width="8.7109375" style="22" customWidth="1"/>
    <col min="12" max="12" width="19.28515625" customWidth="1"/>
  </cols>
  <sheetData>
    <row r="1" spans="1:16" ht="19.5" customHeight="1" thickBot="1">
      <c r="A1" s="176" t="s">
        <v>57</v>
      </c>
      <c r="B1" s="176"/>
      <c r="C1" s="176"/>
      <c r="D1" s="176"/>
      <c r="E1" s="34"/>
      <c r="F1" s="34"/>
      <c r="G1" s="34"/>
      <c r="H1" s="34"/>
      <c r="I1" s="34"/>
      <c r="J1" s="34"/>
      <c r="K1" s="34"/>
      <c r="L1" s="34"/>
      <c r="M1" s="4"/>
      <c r="N1" s="4"/>
      <c r="O1" s="4"/>
      <c r="P1" s="4"/>
    </row>
    <row r="2" spans="1:16" ht="9" customHeight="1">
      <c r="A2" s="33"/>
      <c r="B2" s="44"/>
      <c r="C2" s="45"/>
      <c r="D2" s="46"/>
      <c r="E2" s="6"/>
      <c r="F2" s="10"/>
      <c r="G2" s="6"/>
      <c r="H2" s="10"/>
      <c r="I2" s="5"/>
      <c r="J2" s="10"/>
      <c r="K2" s="5"/>
      <c r="L2" s="6"/>
      <c r="M2" s="4"/>
      <c r="N2" s="4"/>
      <c r="O2" s="4"/>
      <c r="P2" s="4"/>
    </row>
    <row r="3" spans="1:16" ht="15" customHeight="1">
      <c r="A3" s="115" t="s">
        <v>285</v>
      </c>
      <c r="B3" s="120" t="s">
        <v>76</v>
      </c>
      <c r="C3" s="12"/>
      <c r="D3" s="121" t="s">
        <v>77</v>
      </c>
      <c r="E3" s="13"/>
      <c r="F3" s="11"/>
      <c r="G3" s="13"/>
      <c r="H3" s="11"/>
      <c r="I3" s="12"/>
      <c r="J3" s="11"/>
      <c r="K3" s="12"/>
      <c r="L3" s="4"/>
      <c r="M3" s="4"/>
      <c r="N3" s="4"/>
      <c r="O3" s="4"/>
      <c r="P3" s="4"/>
    </row>
    <row r="4" spans="1:16" ht="9" customHeight="1" thickBot="1">
      <c r="A4" s="3"/>
      <c r="B4" s="14"/>
      <c r="C4" s="15"/>
      <c r="D4" s="37"/>
      <c r="E4" s="35"/>
      <c r="F4" s="11"/>
      <c r="G4" s="13"/>
      <c r="H4" s="11"/>
      <c r="I4" s="12"/>
      <c r="J4" s="11"/>
      <c r="K4" s="36"/>
      <c r="L4" s="4"/>
      <c r="M4" s="4"/>
      <c r="N4" s="4"/>
      <c r="O4" s="4"/>
      <c r="P4" s="4"/>
    </row>
    <row r="5" spans="1:16" ht="27" customHeight="1" thickBot="1">
      <c r="A5" s="116" t="s">
        <v>56</v>
      </c>
      <c r="B5" s="117" t="s">
        <v>102</v>
      </c>
      <c r="C5" s="118" t="s">
        <v>99</v>
      </c>
      <c r="D5" s="119" t="s">
        <v>106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143"/>
      <c r="B6" s="147"/>
      <c r="C6" s="150"/>
      <c r="D6" s="15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.75">
      <c r="A7" s="144"/>
      <c r="B7" s="148"/>
      <c r="C7" s="151"/>
      <c r="D7" s="15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.75">
      <c r="A8" s="144"/>
      <c r="B8" s="146"/>
      <c r="C8" s="152"/>
      <c r="D8" s="156"/>
      <c r="E8"/>
      <c r="F8"/>
      <c r="G8"/>
      <c r="H8"/>
      <c r="I8"/>
      <c r="J8"/>
      <c r="K8"/>
    </row>
    <row r="9" spans="1:16" ht="15.75">
      <c r="A9" s="144"/>
      <c r="B9" s="146"/>
      <c r="C9" s="152"/>
      <c r="D9" s="156"/>
      <c r="E9"/>
      <c r="F9"/>
      <c r="G9"/>
      <c r="H9"/>
      <c r="I9"/>
      <c r="J9"/>
      <c r="K9"/>
    </row>
    <row r="10" spans="1:16" ht="15.75">
      <c r="A10" s="144"/>
      <c r="B10" s="146"/>
      <c r="C10" s="152"/>
      <c r="D10" s="156"/>
      <c r="E10"/>
      <c r="F10"/>
      <c r="G10"/>
      <c r="H10"/>
      <c r="I10"/>
      <c r="J10"/>
      <c r="K10"/>
    </row>
    <row r="11" spans="1:16" ht="15.75">
      <c r="A11" s="144"/>
      <c r="B11" s="146"/>
      <c r="C11" s="152"/>
      <c r="D11" s="156"/>
      <c r="E11"/>
      <c r="F11"/>
      <c r="G11"/>
      <c r="H11"/>
      <c r="I11"/>
      <c r="J11"/>
      <c r="K11"/>
    </row>
    <row r="12" spans="1:16" ht="15.75">
      <c r="A12" s="144"/>
      <c r="B12" s="146"/>
      <c r="C12" s="152"/>
      <c r="D12" s="156"/>
      <c r="E12"/>
      <c r="F12"/>
      <c r="G12"/>
      <c r="H12"/>
      <c r="I12"/>
      <c r="J12"/>
      <c r="K12"/>
    </row>
    <row r="13" spans="1:16" ht="15.75">
      <c r="A13" s="144"/>
      <c r="B13" s="146"/>
      <c r="C13" s="152"/>
      <c r="D13" s="156"/>
      <c r="E13"/>
      <c r="F13"/>
      <c r="G13"/>
      <c r="H13"/>
      <c r="I13"/>
      <c r="J13"/>
      <c r="K13"/>
    </row>
    <row r="14" spans="1:16" ht="15.75">
      <c r="A14" s="144"/>
      <c r="B14" s="146"/>
      <c r="C14" s="152"/>
      <c r="D14" s="156"/>
      <c r="E14"/>
      <c r="F14"/>
      <c r="G14"/>
      <c r="H14"/>
      <c r="I14"/>
      <c r="J14"/>
      <c r="K14"/>
    </row>
    <row r="15" spans="1:16" ht="15.75">
      <c r="A15" s="144"/>
      <c r="B15" s="146"/>
      <c r="C15" s="152"/>
      <c r="D15" s="156"/>
      <c r="E15"/>
      <c r="F15"/>
      <c r="G15"/>
      <c r="H15"/>
      <c r="I15"/>
      <c r="J15"/>
      <c r="K15"/>
    </row>
    <row r="16" spans="1:16" ht="15.75">
      <c r="A16" s="144"/>
      <c r="B16" s="146"/>
      <c r="C16" s="152"/>
      <c r="D16" s="156"/>
      <c r="E16"/>
      <c r="F16"/>
      <c r="G16"/>
      <c r="H16"/>
      <c r="I16"/>
      <c r="J16"/>
      <c r="K16"/>
    </row>
    <row r="17" spans="1:16" ht="15.75">
      <c r="A17" s="144"/>
      <c r="B17" s="146"/>
      <c r="C17" s="152"/>
      <c r="D17" s="156"/>
      <c r="E17"/>
      <c r="F17"/>
      <c r="G17"/>
      <c r="H17"/>
      <c r="I17"/>
      <c r="J17"/>
      <c r="K17"/>
    </row>
    <row r="18" spans="1:16" ht="15.75">
      <c r="A18" s="144"/>
      <c r="B18" s="146"/>
      <c r="C18" s="152"/>
      <c r="D18" s="156"/>
      <c r="E18"/>
      <c r="F18"/>
      <c r="G18"/>
      <c r="H18"/>
      <c r="I18"/>
      <c r="J18"/>
      <c r="K18"/>
    </row>
    <row r="19" spans="1:16" ht="15.75">
      <c r="A19" s="144"/>
      <c r="B19" s="146"/>
      <c r="C19" s="152"/>
      <c r="D19" s="156"/>
      <c r="E19"/>
      <c r="F19"/>
      <c r="G19"/>
      <c r="H19"/>
      <c r="I19"/>
      <c r="J19"/>
      <c r="K19"/>
    </row>
    <row r="20" spans="1:16" ht="15.75">
      <c r="A20" s="144"/>
      <c r="B20" s="146"/>
      <c r="C20" s="152"/>
      <c r="D20" s="156"/>
      <c r="E20"/>
      <c r="F20"/>
      <c r="G20"/>
      <c r="H20"/>
      <c r="I20"/>
      <c r="J20"/>
      <c r="K20"/>
    </row>
    <row r="21" spans="1:16" ht="15.75">
      <c r="A21" s="144"/>
      <c r="B21" s="146"/>
      <c r="C21" s="152"/>
      <c r="D21" s="156"/>
      <c r="E21"/>
      <c r="F21"/>
      <c r="G21"/>
      <c r="H21"/>
      <c r="I21"/>
      <c r="J21"/>
      <c r="K21"/>
    </row>
    <row r="22" spans="1:16" ht="15.75">
      <c r="A22" s="144"/>
      <c r="B22" s="146"/>
      <c r="C22" s="152"/>
      <c r="D22" s="156"/>
      <c r="E22"/>
      <c r="F22"/>
      <c r="G22"/>
      <c r="H22"/>
      <c r="I22"/>
      <c r="J22"/>
      <c r="K22"/>
    </row>
    <row r="23" spans="1:16" ht="15.75">
      <c r="A23" s="144"/>
      <c r="B23" s="146"/>
      <c r="C23" s="152"/>
      <c r="D23" s="156"/>
      <c r="E23"/>
      <c r="F23"/>
      <c r="G23"/>
      <c r="H23"/>
      <c r="I23"/>
      <c r="J23"/>
      <c r="K23"/>
    </row>
    <row r="24" spans="1:16" ht="15.75">
      <c r="A24" s="144"/>
      <c r="B24" s="146"/>
      <c r="C24" s="152"/>
      <c r="D24" s="156"/>
      <c r="E24"/>
      <c r="F24"/>
      <c r="G24"/>
      <c r="H24"/>
      <c r="I24"/>
      <c r="J24"/>
      <c r="K24"/>
    </row>
    <row r="25" spans="1:16" ht="15.75">
      <c r="A25" s="144"/>
      <c r="B25" s="148"/>
      <c r="C25" s="151"/>
      <c r="D25" s="15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5.75">
      <c r="A26" s="144"/>
      <c r="B26" s="146"/>
      <c r="C26" s="152"/>
      <c r="D26" s="156"/>
      <c r="E26"/>
      <c r="F26"/>
      <c r="G26"/>
      <c r="H26"/>
      <c r="I26"/>
      <c r="J26"/>
      <c r="K26"/>
    </row>
    <row r="27" spans="1:16" ht="15.75">
      <c r="A27" s="144"/>
      <c r="B27" s="146"/>
      <c r="C27" s="152"/>
      <c r="D27" s="156"/>
      <c r="E27"/>
      <c r="F27"/>
      <c r="G27"/>
      <c r="H27"/>
      <c r="I27"/>
      <c r="J27"/>
      <c r="K27"/>
    </row>
    <row r="28" spans="1:16" ht="15.75">
      <c r="A28" s="144"/>
      <c r="B28" s="146"/>
      <c r="C28" s="152"/>
      <c r="D28" s="156"/>
      <c r="E28"/>
      <c r="F28"/>
      <c r="G28"/>
      <c r="H28"/>
      <c r="I28"/>
      <c r="J28"/>
      <c r="K28"/>
    </row>
    <row r="29" spans="1:16" ht="15.75">
      <c r="A29" s="144"/>
      <c r="B29" s="146"/>
      <c r="C29" s="152"/>
      <c r="D29" s="156"/>
      <c r="E29"/>
      <c r="F29"/>
      <c r="G29"/>
      <c r="H29"/>
      <c r="I29"/>
      <c r="J29"/>
      <c r="K29"/>
    </row>
    <row r="30" spans="1:16" ht="15.75">
      <c r="A30" s="144"/>
      <c r="B30" s="146"/>
      <c r="C30" s="152"/>
      <c r="D30" s="156"/>
      <c r="E30"/>
      <c r="F30"/>
      <c r="G30"/>
      <c r="H30"/>
      <c r="I30"/>
      <c r="J30"/>
      <c r="K30"/>
    </row>
    <row r="31" spans="1:16" ht="15.75">
      <c r="A31" s="144"/>
      <c r="B31" s="146"/>
      <c r="C31" s="152"/>
      <c r="D31" s="156"/>
      <c r="E31"/>
      <c r="F31"/>
      <c r="G31"/>
      <c r="H31"/>
      <c r="I31"/>
      <c r="J31"/>
      <c r="K31"/>
    </row>
    <row r="32" spans="1:16" ht="15.75">
      <c r="A32" s="144"/>
      <c r="B32" s="146"/>
      <c r="C32" s="152"/>
      <c r="D32" s="156"/>
      <c r="E32"/>
      <c r="F32"/>
      <c r="G32"/>
      <c r="H32"/>
      <c r="I32"/>
      <c r="J32"/>
      <c r="K32"/>
    </row>
    <row r="33" spans="1:16" ht="15.75">
      <c r="A33" s="144"/>
      <c r="B33" s="146"/>
      <c r="C33" s="152"/>
      <c r="D33" s="156"/>
      <c r="E33"/>
      <c r="F33"/>
      <c r="G33"/>
      <c r="H33"/>
      <c r="I33"/>
      <c r="J33"/>
      <c r="K33"/>
    </row>
    <row r="34" spans="1:16" ht="15.75">
      <c r="A34" s="144"/>
      <c r="B34" s="146"/>
      <c r="C34" s="152"/>
      <c r="D34" s="156"/>
      <c r="E34"/>
      <c r="F34"/>
      <c r="G34"/>
      <c r="H34"/>
      <c r="I34"/>
      <c r="J34"/>
      <c r="K34"/>
    </row>
    <row r="35" spans="1:16" ht="15.75">
      <c r="A35" s="144"/>
      <c r="B35" s="146"/>
      <c r="C35" s="152"/>
      <c r="D35" s="156"/>
      <c r="E35"/>
      <c r="F35"/>
      <c r="G35"/>
      <c r="H35"/>
      <c r="I35"/>
      <c r="J35"/>
      <c r="K35"/>
    </row>
    <row r="36" spans="1:16" ht="15.75">
      <c r="A36" s="144"/>
      <c r="B36" s="146"/>
      <c r="C36" s="152"/>
      <c r="D36" s="156"/>
      <c r="E36"/>
      <c r="F36"/>
      <c r="G36"/>
      <c r="H36"/>
      <c r="I36"/>
      <c r="J36"/>
      <c r="K36"/>
    </row>
    <row r="37" spans="1:16" ht="15.75">
      <c r="A37" s="144"/>
      <c r="B37" s="146"/>
      <c r="C37" s="152"/>
      <c r="D37" s="156"/>
      <c r="E37"/>
      <c r="F37"/>
      <c r="G37"/>
      <c r="H37"/>
      <c r="I37"/>
      <c r="J37"/>
      <c r="K37"/>
    </row>
    <row r="38" spans="1:16" ht="15.75">
      <c r="A38" s="144"/>
      <c r="B38" s="146"/>
      <c r="C38" s="152"/>
      <c r="D38" s="156"/>
      <c r="E38"/>
      <c r="F38"/>
      <c r="G38"/>
      <c r="H38"/>
      <c r="I38"/>
      <c r="J38"/>
      <c r="K38"/>
    </row>
    <row r="39" spans="1:16" ht="15.75">
      <c r="A39" s="144"/>
      <c r="B39" s="146"/>
      <c r="C39" s="152"/>
      <c r="D39" s="156"/>
      <c r="E39"/>
      <c r="F39"/>
      <c r="G39"/>
      <c r="H39"/>
      <c r="I39"/>
      <c r="J39"/>
      <c r="K39"/>
    </row>
    <row r="40" spans="1:16" ht="15.75">
      <c r="A40" s="144"/>
      <c r="B40" s="148"/>
      <c r="C40" s="151"/>
      <c r="D40" s="15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5.75">
      <c r="A41" s="144"/>
      <c r="B41" s="146"/>
      <c r="C41" s="152"/>
      <c r="D41" s="156"/>
      <c r="E41"/>
      <c r="F41"/>
      <c r="G41"/>
      <c r="H41"/>
      <c r="I41"/>
      <c r="J41"/>
      <c r="K41"/>
    </row>
    <row r="42" spans="1:16" ht="15.75">
      <c r="A42" s="144"/>
      <c r="B42" s="146"/>
      <c r="C42" s="152"/>
      <c r="D42" s="156"/>
      <c r="E42"/>
      <c r="F42"/>
      <c r="G42"/>
      <c r="H42"/>
      <c r="I42"/>
      <c r="J42"/>
      <c r="K42"/>
    </row>
    <row r="43" spans="1:16" ht="15.75">
      <c r="A43" s="144"/>
      <c r="B43" s="146"/>
      <c r="C43" s="152"/>
      <c r="D43" s="156"/>
      <c r="E43"/>
      <c r="F43"/>
      <c r="G43"/>
      <c r="H43"/>
      <c r="I43"/>
      <c r="J43"/>
      <c r="K43"/>
    </row>
    <row r="44" spans="1:16" ht="15.75">
      <c r="A44" s="144"/>
      <c r="B44" s="146"/>
      <c r="C44" s="152"/>
      <c r="D44" s="156"/>
      <c r="E44"/>
      <c r="F44"/>
      <c r="G44"/>
      <c r="H44"/>
      <c r="I44"/>
      <c r="J44"/>
      <c r="K44"/>
    </row>
    <row r="45" spans="1:16" ht="15.75">
      <c r="A45" s="144"/>
      <c r="B45" s="146"/>
      <c r="C45" s="152"/>
      <c r="D45" s="156"/>
      <c r="E45"/>
      <c r="F45"/>
      <c r="G45"/>
      <c r="H45"/>
      <c r="I45"/>
      <c r="J45"/>
      <c r="K45"/>
    </row>
    <row r="46" spans="1:16" ht="15.75">
      <c r="A46" s="144"/>
      <c r="B46" s="146"/>
      <c r="C46" s="152"/>
      <c r="D46" s="156"/>
      <c r="E46"/>
      <c r="F46"/>
      <c r="G46"/>
      <c r="H46"/>
      <c r="I46"/>
      <c r="J46"/>
      <c r="K46"/>
    </row>
    <row r="47" spans="1:16" ht="15.75">
      <c r="A47" s="144"/>
      <c r="B47" s="146"/>
      <c r="C47" s="152"/>
      <c r="D47" s="156"/>
      <c r="E47"/>
      <c r="F47"/>
      <c r="G47"/>
      <c r="H47"/>
      <c r="I47"/>
      <c r="J47"/>
      <c r="K47"/>
    </row>
    <row r="48" spans="1:16" ht="15.75">
      <c r="A48" s="144"/>
      <c r="B48" s="146"/>
      <c r="C48" s="152"/>
      <c r="D48" s="156"/>
      <c r="E48"/>
      <c r="F48"/>
      <c r="G48"/>
      <c r="H48"/>
      <c r="I48"/>
      <c r="J48"/>
      <c r="K48"/>
    </row>
    <row r="49" spans="1:11" ht="15.75">
      <c r="A49" s="144"/>
      <c r="B49" s="146"/>
      <c r="C49" s="152"/>
      <c r="D49" s="156"/>
      <c r="E49"/>
      <c r="F49"/>
      <c r="G49"/>
      <c r="H49"/>
      <c r="I49"/>
      <c r="J49"/>
      <c r="K49"/>
    </row>
    <row r="50" spans="1:11" ht="15.75">
      <c r="A50" s="144"/>
      <c r="B50" s="146"/>
      <c r="C50" s="152"/>
      <c r="D50" s="156"/>
      <c r="E50"/>
      <c r="F50"/>
      <c r="G50"/>
      <c r="H50"/>
      <c r="I50"/>
      <c r="J50"/>
      <c r="K50"/>
    </row>
    <row r="51" spans="1:11" ht="15.75">
      <c r="A51" s="144"/>
      <c r="B51" s="146"/>
      <c r="C51" s="152"/>
      <c r="D51" s="156"/>
      <c r="E51"/>
      <c r="F51"/>
      <c r="G51"/>
      <c r="H51"/>
      <c r="I51"/>
      <c r="J51"/>
      <c r="K51"/>
    </row>
    <row r="52" spans="1:11" ht="15.75">
      <c r="A52" s="144"/>
      <c r="B52" s="146"/>
      <c r="C52" s="152"/>
      <c r="D52" s="156"/>
      <c r="E52"/>
      <c r="F52"/>
      <c r="G52"/>
      <c r="H52"/>
      <c r="I52"/>
      <c r="J52"/>
      <c r="K52"/>
    </row>
    <row r="53" spans="1:11" ht="15.75">
      <c r="A53" s="144"/>
      <c r="B53" s="146"/>
      <c r="C53" s="152"/>
      <c r="D53" s="156"/>
      <c r="E53"/>
      <c r="F53"/>
      <c r="G53"/>
      <c r="H53"/>
      <c r="I53"/>
      <c r="J53"/>
      <c r="K53"/>
    </row>
    <row r="54" spans="1:11" ht="15.75">
      <c r="A54" s="144"/>
      <c r="B54" s="146"/>
      <c r="C54" s="152"/>
      <c r="D54" s="156"/>
      <c r="E54"/>
      <c r="F54"/>
      <c r="G54"/>
      <c r="H54"/>
      <c r="I54"/>
      <c r="J54"/>
      <c r="K54"/>
    </row>
    <row r="55" spans="1:11" ht="15.75">
      <c r="A55" s="144"/>
      <c r="B55" s="146"/>
      <c r="C55" s="152"/>
      <c r="D55" s="156"/>
      <c r="E55"/>
      <c r="F55"/>
      <c r="G55"/>
      <c r="H55"/>
      <c r="I55"/>
      <c r="J55"/>
      <c r="K55"/>
    </row>
    <row r="56" spans="1:11" ht="15.75">
      <c r="A56" s="144"/>
      <c r="B56" s="146"/>
      <c r="C56" s="152"/>
      <c r="D56" s="156"/>
      <c r="E56"/>
      <c r="F56"/>
      <c r="G56"/>
      <c r="H56"/>
      <c r="I56"/>
      <c r="J56"/>
      <c r="K56"/>
    </row>
    <row r="57" spans="1:11" ht="15.75">
      <c r="A57" s="144"/>
      <c r="B57" s="146"/>
      <c r="C57" s="152"/>
      <c r="D57" s="156"/>
      <c r="E57"/>
      <c r="F57"/>
      <c r="G57"/>
      <c r="H57"/>
      <c r="I57"/>
      <c r="J57"/>
      <c r="K57"/>
    </row>
    <row r="58" spans="1:11" ht="15.75">
      <c r="A58" s="144"/>
      <c r="B58" s="146"/>
      <c r="C58" s="152"/>
      <c r="D58" s="156"/>
      <c r="E58"/>
      <c r="F58"/>
      <c r="G58"/>
      <c r="H58"/>
      <c r="I58"/>
      <c r="J58"/>
      <c r="K58"/>
    </row>
    <row r="59" spans="1:11" ht="15.75">
      <c r="A59" s="144"/>
      <c r="B59" s="146"/>
      <c r="C59" s="152"/>
      <c r="D59" s="156"/>
      <c r="E59"/>
      <c r="F59"/>
      <c r="G59"/>
      <c r="H59"/>
      <c r="I59"/>
      <c r="J59"/>
      <c r="K59"/>
    </row>
    <row r="60" spans="1:11" ht="15.75">
      <c r="A60" s="144"/>
      <c r="B60" s="146"/>
      <c r="C60" s="152"/>
      <c r="D60" s="156"/>
      <c r="E60"/>
      <c r="F60"/>
      <c r="G60"/>
      <c r="H60"/>
      <c r="I60"/>
      <c r="J60"/>
      <c r="K60"/>
    </row>
    <row r="61" spans="1:11" ht="15.75">
      <c r="A61" s="144"/>
      <c r="B61" s="146"/>
      <c r="C61" s="152"/>
      <c r="D61" s="156"/>
      <c r="E61"/>
      <c r="F61"/>
      <c r="G61"/>
      <c r="H61"/>
      <c r="I61"/>
      <c r="J61"/>
      <c r="K61"/>
    </row>
    <row r="62" spans="1:11" ht="15.75">
      <c r="A62" s="144"/>
      <c r="B62" s="146"/>
      <c r="C62" s="152"/>
      <c r="D62" s="156"/>
      <c r="E62"/>
      <c r="F62"/>
      <c r="G62"/>
      <c r="H62"/>
      <c r="I62"/>
      <c r="J62"/>
      <c r="K62"/>
    </row>
    <row r="63" spans="1:11" ht="15.75">
      <c r="A63" s="144"/>
      <c r="B63" s="146"/>
      <c r="C63" s="152"/>
      <c r="D63" s="156"/>
      <c r="E63"/>
      <c r="F63"/>
      <c r="G63"/>
      <c r="H63"/>
      <c r="I63"/>
      <c r="J63"/>
      <c r="K63"/>
    </row>
    <row r="64" spans="1:11" ht="15.75">
      <c r="A64" s="144"/>
      <c r="B64" s="146"/>
      <c r="C64" s="152"/>
      <c r="D64" s="156"/>
      <c r="E64"/>
      <c r="F64"/>
      <c r="G64"/>
      <c r="H64"/>
      <c r="I64"/>
      <c r="J64"/>
      <c r="K64"/>
    </row>
    <row r="65" spans="1:11" ht="15.75">
      <c r="A65" s="144"/>
      <c r="B65" s="146"/>
      <c r="C65" s="152"/>
      <c r="D65" s="156"/>
      <c r="E65"/>
      <c r="F65"/>
      <c r="G65"/>
      <c r="H65"/>
      <c r="I65"/>
      <c r="J65"/>
      <c r="K65"/>
    </row>
    <row r="66" spans="1:11" ht="15.75">
      <c r="A66" s="144"/>
      <c r="B66" s="146"/>
      <c r="C66" s="152"/>
      <c r="D66" s="156"/>
      <c r="E66"/>
      <c r="F66"/>
      <c r="G66"/>
      <c r="H66"/>
      <c r="I66"/>
      <c r="J66"/>
      <c r="K66"/>
    </row>
    <row r="67" spans="1:11" ht="15.75">
      <c r="A67" s="144"/>
      <c r="B67" s="146"/>
      <c r="C67" s="152"/>
      <c r="D67" s="156"/>
      <c r="E67"/>
      <c r="F67"/>
      <c r="G67"/>
      <c r="H67"/>
      <c r="I67"/>
      <c r="J67"/>
      <c r="K67"/>
    </row>
    <row r="68" spans="1:11" ht="15.75">
      <c r="A68" s="144"/>
      <c r="B68" s="146"/>
      <c r="C68" s="152"/>
      <c r="D68" s="156"/>
      <c r="E68"/>
      <c r="F68"/>
      <c r="G68"/>
      <c r="H68"/>
      <c r="I68"/>
      <c r="J68"/>
      <c r="K68"/>
    </row>
    <row r="69" spans="1:11" ht="16.5" thickBot="1">
      <c r="A69" s="145"/>
      <c r="B69" s="149"/>
      <c r="C69" s="153"/>
      <c r="D69" s="157"/>
      <c r="E69"/>
      <c r="F69"/>
      <c r="G69"/>
      <c r="H69"/>
      <c r="I69"/>
      <c r="J69"/>
      <c r="K69"/>
    </row>
    <row r="70" spans="1:11" ht="16.5" thickBot="1">
      <c r="A70" s="125" t="s">
        <v>96</v>
      </c>
      <c r="B70" s="134" t="s">
        <v>102</v>
      </c>
      <c r="C70" s="135" t="s">
        <v>99</v>
      </c>
      <c r="D70" s="162"/>
      <c r="E70"/>
      <c r="F70"/>
      <c r="G70"/>
      <c r="H70"/>
      <c r="I70"/>
      <c r="J70"/>
      <c r="K70"/>
    </row>
    <row r="71" spans="1:11" ht="15.75">
      <c r="A71" s="158"/>
      <c r="B71" s="136" t="s">
        <v>100</v>
      </c>
      <c r="C71" s="137">
        <f>SUMIF(B6:B69,B71,C6:C69)</f>
        <v>0</v>
      </c>
      <c r="D71" s="163"/>
      <c r="E71"/>
      <c r="F71"/>
      <c r="G71"/>
      <c r="H71"/>
      <c r="I71"/>
      <c r="J71"/>
      <c r="K71"/>
    </row>
    <row r="72" spans="1:11" ht="15.75">
      <c r="A72" s="158"/>
      <c r="B72" s="136" t="s">
        <v>55</v>
      </c>
      <c r="C72" s="137">
        <f>SUMIF(B4:B67,B72,C4:C67)</f>
        <v>0</v>
      </c>
      <c r="D72" s="164"/>
      <c r="E72"/>
      <c r="F72"/>
      <c r="G72"/>
      <c r="H72"/>
      <c r="I72"/>
      <c r="J72"/>
      <c r="K72"/>
    </row>
    <row r="73" spans="1:11" ht="15.75">
      <c r="A73" s="158"/>
      <c r="B73" s="136" t="s">
        <v>121</v>
      </c>
      <c r="C73" s="137">
        <f>SUMIF(B5:B68,B73,C5:C68)</f>
        <v>0</v>
      </c>
      <c r="D73" s="164"/>
      <c r="E73"/>
      <c r="F73"/>
      <c r="G73"/>
      <c r="H73"/>
      <c r="I73"/>
      <c r="J73"/>
      <c r="K73"/>
    </row>
    <row r="74" spans="1:11" ht="15.75">
      <c r="A74" s="158"/>
      <c r="B74" s="136"/>
      <c r="C74" s="137">
        <f>SUMIF(B6:B69,B74,C6:C69)</f>
        <v>0</v>
      </c>
      <c r="D74" s="164"/>
      <c r="E74"/>
      <c r="F74"/>
      <c r="G74"/>
      <c r="H74"/>
      <c r="I74"/>
      <c r="J74"/>
      <c r="K74"/>
    </row>
    <row r="75" spans="1:11" ht="15.75">
      <c r="A75" s="158"/>
      <c r="B75" s="136"/>
      <c r="C75" s="137">
        <f>SUMIF(B6:B69,B75,C6:C69)</f>
        <v>0</v>
      </c>
      <c r="D75" s="164"/>
      <c r="E75"/>
      <c r="F75"/>
      <c r="G75"/>
      <c r="H75"/>
      <c r="I75"/>
      <c r="J75"/>
      <c r="K75"/>
    </row>
    <row r="76" spans="1:11" ht="15.75">
      <c r="A76" s="158"/>
      <c r="B76" s="136"/>
      <c r="C76" s="137">
        <f>SUMIF(B6:B69,B76,C6:C69)</f>
        <v>0</v>
      </c>
      <c r="D76" s="164"/>
      <c r="E76"/>
      <c r="F76"/>
      <c r="G76"/>
      <c r="H76"/>
      <c r="I76"/>
      <c r="J76"/>
      <c r="K76"/>
    </row>
    <row r="77" spans="1:11" ht="15.75">
      <c r="A77" s="158"/>
      <c r="B77" s="136"/>
      <c r="C77" s="137">
        <f>SUMIF(B6:B69,B77,C6:C69)</f>
        <v>0</v>
      </c>
      <c r="D77" s="164"/>
      <c r="E77"/>
      <c r="F77"/>
      <c r="G77"/>
      <c r="H77"/>
      <c r="I77"/>
      <c r="J77"/>
      <c r="K77"/>
    </row>
    <row r="78" spans="1:11" ht="15.75">
      <c r="A78" s="158"/>
      <c r="B78" s="136"/>
      <c r="C78" s="137">
        <f>SUMIF(B6:B69,B78,C6:C69)</f>
        <v>0</v>
      </c>
      <c r="D78" s="164"/>
      <c r="E78"/>
      <c r="F78"/>
      <c r="G78"/>
      <c r="H78"/>
      <c r="I78"/>
      <c r="J78"/>
      <c r="K78"/>
    </row>
    <row r="79" spans="1:11" ht="15.75">
      <c r="A79" s="158"/>
      <c r="B79" s="136"/>
      <c r="C79" s="137">
        <f>SUMIF(B6:B69,B79,C6:C69)</f>
        <v>0</v>
      </c>
      <c r="D79" s="164"/>
      <c r="E79"/>
      <c r="F79"/>
      <c r="G79"/>
      <c r="H79"/>
      <c r="I79"/>
      <c r="J79"/>
      <c r="K79"/>
    </row>
    <row r="80" spans="1:11" ht="15.75">
      <c r="A80" s="158"/>
      <c r="B80" s="136"/>
      <c r="C80" s="137">
        <f>SUMIF(B6:B69,B80,C6:C69)</f>
        <v>0</v>
      </c>
      <c r="D80" s="164"/>
      <c r="E80"/>
      <c r="F80"/>
      <c r="G80"/>
      <c r="H80"/>
      <c r="I80"/>
      <c r="J80"/>
      <c r="K80"/>
    </row>
    <row r="81" spans="1:12" ht="15.75">
      <c r="A81" s="158"/>
      <c r="B81" s="136"/>
      <c r="C81" s="137">
        <f>SUMIF(B6:B69,B81,C6:C69)</f>
        <v>0</v>
      </c>
      <c r="D81" s="164"/>
      <c r="E81"/>
      <c r="F81"/>
      <c r="G81"/>
      <c r="H81"/>
      <c r="I81"/>
      <c r="J81"/>
      <c r="K81"/>
    </row>
    <row r="82" spans="1:12" ht="15.75">
      <c r="A82" s="158"/>
      <c r="B82" s="136"/>
      <c r="C82" s="137">
        <f>SUMIF(B6:B69,B82,C6:C69)</f>
        <v>0</v>
      </c>
      <c r="D82" s="164"/>
      <c r="E82"/>
      <c r="F82"/>
      <c r="G82"/>
      <c r="H82"/>
      <c r="I82"/>
      <c r="J82"/>
      <c r="K82"/>
    </row>
    <row r="83" spans="1:12" ht="15.75">
      <c r="A83" s="158"/>
      <c r="B83" s="136"/>
      <c r="C83" s="137">
        <f>SUMIF(B6:B69,B83,C6:C69)</f>
        <v>0</v>
      </c>
      <c r="D83" s="164"/>
      <c r="E83"/>
      <c r="F83"/>
      <c r="G83"/>
      <c r="H83"/>
      <c r="I83"/>
      <c r="J83"/>
      <c r="K83"/>
    </row>
    <row r="84" spans="1:12" ht="16.5" thickBot="1">
      <c r="A84" s="159"/>
      <c r="B84" s="138"/>
      <c r="C84" s="139">
        <f>SUMIF(B6:B69,B84,C6:C69)</f>
        <v>0</v>
      </c>
      <c r="D84" s="165"/>
      <c r="E84"/>
      <c r="F84"/>
      <c r="G84"/>
      <c r="H84"/>
      <c r="I84"/>
      <c r="J84"/>
      <c r="K84"/>
    </row>
    <row r="85" spans="1:12" ht="19.5" thickBot="1">
      <c r="A85" s="177" t="s">
        <v>123</v>
      </c>
      <c r="B85" s="178"/>
      <c r="C85" s="178"/>
      <c r="D85" s="179"/>
      <c r="E85"/>
      <c r="F85"/>
      <c r="G85"/>
      <c r="H85"/>
      <c r="I85"/>
      <c r="J85"/>
      <c r="K85"/>
    </row>
    <row r="86" spans="1:12" ht="15.75">
      <c r="A86" s="160"/>
      <c r="B86" s="122" t="s">
        <v>58</v>
      </c>
      <c r="C86" s="108"/>
      <c r="D86" s="169"/>
      <c r="E86" s="27"/>
      <c r="F86"/>
      <c r="G86"/>
      <c r="H86"/>
      <c r="I86"/>
      <c r="J86"/>
      <c r="K86"/>
    </row>
    <row r="87" spans="1:12" ht="15.75">
      <c r="A87" s="123"/>
      <c r="B87" s="123" t="s">
        <v>59</v>
      </c>
      <c r="C87" s="38"/>
      <c r="D87" s="156"/>
      <c r="E87"/>
      <c r="F87"/>
      <c r="G87"/>
      <c r="H87"/>
      <c r="I87"/>
      <c r="J87"/>
      <c r="K87"/>
    </row>
    <row r="88" spans="1:12" ht="15.75">
      <c r="A88" s="124"/>
      <c r="B88" s="124" t="s">
        <v>87</v>
      </c>
      <c r="C88" s="38"/>
      <c r="D88" s="156"/>
      <c r="E88"/>
      <c r="F88"/>
      <c r="G88"/>
      <c r="H88"/>
      <c r="I88"/>
      <c r="J88"/>
      <c r="K88"/>
    </row>
    <row r="89" spans="1:12" ht="15.75">
      <c r="A89" s="161"/>
      <c r="B89" s="124" t="s">
        <v>122</v>
      </c>
      <c r="C89" s="38"/>
      <c r="D89" s="156"/>
      <c r="E89"/>
      <c r="F89"/>
      <c r="G89"/>
      <c r="H89"/>
      <c r="I89"/>
      <c r="J89"/>
      <c r="K89"/>
    </row>
    <row r="90" spans="1:12" ht="15.75">
      <c r="A90" s="161"/>
      <c r="B90" s="54"/>
      <c r="C90" s="38"/>
      <c r="D90" s="156"/>
      <c r="E90"/>
      <c r="F90"/>
      <c r="G90"/>
      <c r="H90"/>
      <c r="I90"/>
      <c r="J90"/>
      <c r="K90"/>
    </row>
    <row r="91" spans="1:12" ht="15.75">
      <c r="A91" s="161"/>
      <c r="B91" s="54"/>
      <c r="C91" s="38"/>
      <c r="D91" s="156"/>
      <c r="E91"/>
      <c r="F91"/>
      <c r="G91"/>
      <c r="H91"/>
      <c r="I91"/>
      <c r="J91"/>
      <c r="K91"/>
    </row>
    <row r="92" spans="1:12" ht="15.75">
      <c r="A92" s="161"/>
      <c r="B92" s="30"/>
      <c r="C92" s="38"/>
      <c r="D92" s="156"/>
      <c r="E92"/>
      <c r="F92"/>
      <c r="G92"/>
      <c r="H92"/>
      <c r="I92"/>
      <c r="J92"/>
      <c r="K92"/>
    </row>
    <row r="93" spans="1:12" ht="16.5" thickBot="1">
      <c r="A93" s="160"/>
      <c r="B93" s="29"/>
      <c r="C93" s="39"/>
      <c r="D93" s="157"/>
      <c r="E93"/>
      <c r="F93"/>
      <c r="G93"/>
      <c r="H93"/>
      <c r="I93"/>
      <c r="J93"/>
      <c r="K93"/>
    </row>
    <row r="94" spans="1:12" ht="16.5" thickBot="1">
      <c r="A94" s="41"/>
      <c r="B94" s="125" t="s">
        <v>60</v>
      </c>
      <c r="C94" s="133">
        <f>SUM(C71:C93)</f>
        <v>0</v>
      </c>
      <c r="D94" s="40"/>
      <c r="E94"/>
      <c r="F94"/>
      <c r="G94"/>
      <c r="H94"/>
      <c r="I94"/>
      <c r="J94"/>
      <c r="K94"/>
    </row>
    <row r="95" spans="1:12" ht="15.75">
      <c r="A95" s="126" t="s">
        <v>62</v>
      </c>
      <c r="B95" s="166"/>
      <c r="C95" s="55"/>
      <c r="D95" s="16"/>
      <c r="E95" s="17"/>
      <c r="F95" s="16"/>
      <c r="G95" s="18"/>
      <c r="H95" s="16"/>
      <c r="I95" s="19"/>
      <c r="J95" s="16"/>
      <c r="K95" s="19"/>
      <c r="L95" s="9"/>
    </row>
    <row r="96" spans="1:12" ht="15.75">
      <c r="A96" s="127" t="s">
        <v>61</v>
      </c>
      <c r="B96" s="167"/>
      <c r="C96" s="56"/>
      <c r="D96" s="16"/>
      <c r="E96" s="17"/>
    </row>
    <row r="97" spans="1:11" ht="16.5" thickBot="1">
      <c r="A97" s="128" t="s">
        <v>63</v>
      </c>
      <c r="B97" s="168"/>
      <c r="C97" s="66"/>
      <c r="D97" s="67"/>
    </row>
    <row r="98" spans="1:11" ht="16.5" thickBot="1">
      <c r="A98" s="129" t="s">
        <v>64</v>
      </c>
      <c r="B98" s="130">
        <f>SUM(B95:C97)</f>
        <v>0</v>
      </c>
      <c r="C98" s="131" t="s">
        <v>101</v>
      </c>
      <c r="D98" s="132"/>
      <c r="E98" s="13"/>
    </row>
    <row r="99" spans="1:11">
      <c r="A99"/>
      <c r="C99" s="21"/>
      <c r="I99" s="21"/>
      <c r="K99" s="21"/>
    </row>
    <row r="100" spans="1:11">
      <c r="A100" s="20"/>
      <c r="B100" s="21"/>
      <c r="C100" s="16"/>
      <c r="E100" s="16"/>
      <c r="F100" s="19"/>
      <c r="G100" s="9"/>
      <c r="I100" s="21"/>
      <c r="K100" s="21"/>
    </row>
    <row r="101" spans="1:11" ht="15.75">
      <c r="A101" s="180" t="s">
        <v>216</v>
      </c>
      <c r="B101" s="181"/>
      <c r="C101" s="181"/>
      <c r="D101" s="181"/>
      <c r="E101" s="16"/>
      <c r="F101" s="19"/>
      <c r="G101" s="9"/>
      <c r="I101" s="21"/>
      <c r="K101" s="21"/>
    </row>
    <row r="102" spans="1:11">
      <c r="A102" s="68"/>
      <c r="B102" s="69"/>
      <c r="C102" s="70"/>
      <c r="D102" s="70"/>
      <c r="E102" s="11"/>
      <c r="F102" s="12"/>
      <c r="G102" s="4"/>
    </row>
    <row r="103" spans="1:11" ht="15.75">
      <c r="A103" s="182" t="s">
        <v>119</v>
      </c>
      <c r="B103" s="181"/>
      <c r="C103" s="181"/>
      <c r="D103" s="181"/>
    </row>
  </sheetData>
  <mergeCells count="4">
    <mergeCell ref="A1:D1"/>
    <mergeCell ref="A85:D85"/>
    <mergeCell ref="A101:D101"/>
    <mergeCell ref="A103:D103"/>
  </mergeCells>
  <dataValidations count="2">
    <dataValidation type="list" allowBlank="1" showInputMessage="1" showErrorMessage="1" sqref="B71:B84 B6:B69">
      <formula1>OFFERINGS!$A$2:$A$55</formula1>
    </dataValidation>
    <dataValidation type="list" allowBlank="1" showInputMessage="1" showErrorMessage="1" sqref="A6:A69">
      <formula1>NAMES!$A$2:$A$1425</formula1>
    </dataValidation>
  </dataValidations>
  <printOptions horizontalCentered="1" verticalCentered="1"/>
  <pageMargins left="0.3" right="0.46" top="0.5" bottom="0.47" header="0.3" footer="0.22"/>
  <pageSetup scale="80" fitToHeight="5" orientation="portrait" r:id="rId1"/>
  <headerFooter>
    <oddFooter>&amp;L&amp;P</oddFooter>
  </headerFooter>
  <rowBreaks count="1" manualBreakCount="1">
    <brk id="53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N44"/>
  <sheetViews>
    <sheetView zoomScaleNormal="100" workbookViewId="0">
      <selection activeCell="G31" sqref="G31"/>
    </sheetView>
  </sheetViews>
  <sheetFormatPr defaultRowHeight="15"/>
  <cols>
    <col min="1" max="1" width="2.7109375" customWidth="1"/>
    <col min="2" max="3" width="12.7109375" customWidth="1"/>
    <col min="4" max="7" width="10.7109375" customWidth="1"/>
    <col min="8" max="8" width="10.42578125" customWidth="1"/>
    <col min="9" max="11" width="10.7109375" customWidth="1"/>
  </cols>
  <sheetData>
    <row r="1" spans="2:14" ht="15.75" thickBot="1"/>
    <row r="2" spans="2:14" ht="18" customHeight="1" thickBot="1">
      <c r="B2" s="185" t="s">
        <v>284</v>
      </c>
      <c r="C2" s="178"/>
      <c r="D2" s="186" t="s">
        <v>124</v>
      </c>
      <c r="E2" s="178"/>
      <c r="F2" s="178"/>
      <c r="G2" s="178"/>
      <c r="H2" s="178"/>
      <c r="I2" s="178"/>
      <c r="J2" s="178"/>
      <c r="K2" s="179"/>
      <c r="L2" s="23"/>
      <c r="M2" s="26"/>
      <c r="N2" s="4"/>
    </row>
    <row r="3" spans="2:14" ht="18" customHeight="1" thickBot="1">
      <c r="B3" s="187" t="s">
        <v>84</v>
      </c>
      <c r="C3" s="188"/>
      <c r="D3" s="72" t="s">
        <v>105</v>
      </c>
      <c r="E3" s="47" t="s">
        <v>103</v>
      </c>
      <c r="F3" s="47" t="s">
        <v>104</v>
      </c>
      <c r="G3" s="59" t="s">
        <v>125</v>
      </c>
      <c r="H3" s="59" t="s">
        <v>126</v>
      </c>
      <c r="I3" s="59" t="s">
        <v>127</v>
      </c>
      <c r="J3" s="59" t="s">
        <v>128</v>
      </c>
      <c r="K3" s="28" t="s">
        <v>85</v>
      </c>
      <c r="M3" s="4"/>
      <c r="N3" s="4"/>
    </row>
    <row r="4" spans="2:14" ht="18" customHeight="1">
      <c r="B4" s="189" t="s">
        <v>86</v>
      </c>
      <c r="C4" s="190"/>
      <c r="D4" s="73"/>
      <c r="E4" s="73"/>
      <c r="F4" s="73"/>
      <c r="G4" s="74"/>
      <c r="H4" s="74">
        <f>SUM(D4:G4)</f>
        <v>0</v>
      </c>
      <c r="I4" s="60"/>
      <c r="J4" s="60"/>
      <c r="K4" s="8"/>
    </row>
    <row r="5" spans="2:14" ht="18" customHeight="1">
      <c r="B5" s="183" t="s">
        <v>87</v>
      </c>
      <c r="C5" s="184"/>
      <c r="D5" s="75"/>
      <c r="E5" s="75"/>
      <c r="F5" s="75"/>
      <c r="G5" s="76"/>
      <c r="H5" s="76">
        <f t="shared" ref="H5:H20" si="0">SUM(D5:G5)</f>
        <v>0</v>
      </c>
      <c r="I5" s="61"/>
      <c r="J5" s="61"/>
      <c r="K5" s="2"/>
    </row>
    <row r="6" spans="2:14" ht="18" customHeight="1">
      <c r="B6" s="183" t="s">
        <v>129</v>
      </c>
      <c r="C6" s="184"/>
      <c r="D6" s="75"/>
      <c r="E6" s="75"/>
      <c r="F6" s="75"/>
      <c r="G6" s="76"/>
      <c r="H6" s="76">
        <f t="shared" si="0"/>
        <v>0</v>
      </c>
      <c r="I6" s="61"/>
      <c r="J6" s="61"/>
      <c r="K6" s="2"/>
    </row>
    <row r="7" spans="2:14" ht="18" customHeight="1">
      <c r="B7" s="183" t="s">
        <v>266</v>
      </c>
      <c r="C7" s="184"/>
      <c r="D7" s="75"/>
      <c r="E7" s="75"/>
      <c r="F7" s="75"/>
      <c r="G7" s="76"/>
      <c r="H7" s="76">
        <f t="shared" si="0"/>
        <v>0</v>
      </c>
      <c r="I7" s="61"/>
      <c r="J7" s="61"/>
      <c r="K7" s="2"/>
    </row>
    <row r="8" spans="2:14" ht="18" customHeight="1">
      <c r="B8" s="193" t="s">
        <v>130</v>
      </c>
      <c r="C8" s="194"/>
      <c r="D8" s="75"/>
      <c r="E8" s="75"/>
      <c r="F8" s="75"/>
      <c r="G8" s="76"/>
      <c r="H8" s="76">
        <f t="shared" si="0"/>
        <v>0</v>
      </c>
      <c r="I8" s="61"/>
      <c r="J8" s="61"/>
      <c r="K8" s="2"/>
    </row>
    <row r="9" spans="2:14" ht="18" customHeight="1">
      <c r="B9" s="174" t="s">
        <v>75</v>
      </c>
      <c r="C9" s="175"/>
      <c r="D9" s="75"/>
      <c r="E9" s="75"/>
      <c r="F9" s="75"/>
      <c r="G9" s="76"/>
      <c r="H9" s="76">
        <f t="shared" si="0"/>
        <v>0</v>
      </c>
      <c r="I9" s="61"/>
      <c r="J9" s="61"/>
      <c r="K9" s="2"/>
    </row>
    <row r="10" spans="2:14" ht="18" customHeight="1">
      <c r="B10" s="193" t="s">
        <v>267</v>
      </c>
      <c r="C10" s="194"/>
      <c r="D10" s="75"/>
      <c r="E10" s="75"/>
      <c r="F10" s="75"/>
      <c r="G10" s="76"/>
      <c r="H10" s="76">
        <f t="shared" si="0"/>
        <v>0</v>
      </c>
      <c r="I10" s="61"/>
      <c r="J10" s="61"/>
      <c r="K10" s="2"/>
    </row>
    <row r="11" spans="2:14" ht="18" customHeight="1">
      <c r="B11" s="193" t="s">
        <v>272</v>
      </c>
      <c r="C11" s="194"/>
      <c r="D11" s="75"/>
      <c r="E11" s="75"/>
      <c r="F11" s="75"/>
      <c r="G11" s="76"/>
      <c r="H11" s="76">
        <f t="shared" si="0"/>
        <v>0</v>
      </c>
      <c r="I11" s="61"/>
      <c r="J11" s="61"/>
      <c r="K11" s="2"/>
    </row>
    <row r="12" spans="2:14" ht="18" customHeight="1">
      <c r="B12" s="193" t="s">
        <v>271</v>
      </c>
      <c r="C12" s="194"/>
      <c r="D12" s="75"/>
      <c r="E12" s="75"/>
      <c r="F12" s="75"/>
      <c r="G12" s="76"/>
      <c r="H12" s="76">
        <f t="shared" si="0"/>
        <v>0</v>
      </c>
      <c r="I12" s="61"/>
      <c r="J12" s="61"/>
      <c r="K12" s="2"/>
    </row>
    <row r="13" spans="2:14" ht="18" customHeight="1">
      <c r="B13" s="193" t="s">
        <v>269</v>
      </c>
      <c r="C13" s="195"/>
      <c r="D13" s="75"/>
      <c r="E13" s="75"/>
      <c r="F13" s="75"/>
      <c r="G13" s="76"/>
      <c r="H13" s="76">
        <f t="shared" si="0"/>
        <v>0</v>
      </c>
      <c r="I13" s="61"/>
      <c r="J13" s="61"/>
      <c r="K13" s="2"/>
    </row>
    <row r="14" spans="2:14" ht="18" customHeight="1">
      <c r="B14" s="193" t="s">
        <v>270</v>
      </c>
      <c r="C14" s="195"/>
      <c r="D14" s="75"/>
      <c r="E14" s="75"/>
      <c r="F14" s="75"/>
      <c r="G14" s="76"/>
      <c r="H14" s="76">
        <f t="shared" si="0"/>
        <v>0</v>
      </c>
      <c r="I14" s="61"/>
      <c r="J14" s="61"/>
      <c r="K14" s="2"/>
    </row>
    <row r="15" spans="2:14" ht="18" customHeight="1">
      <c r="B15" s="174" t="s">
        <v>199</v>
      </c>
      <c r="C15" s="175"/>
      <c r="D15" s="75"/>
      <c r="E15" s="75"/>
      <c r="F15" s="75"/>
      <c r="G15" s="76"/>
      <c r="H15" s="76">
        <f t="shared" si="0"/>
        <v>0</v>
      </c>
      <c r="I15" s="61"/>
      <c r="J15" s="61"/>
      <c r="K15" s="2"/>
    </row>
    <row r="16" spans="2:14" ht="18" customHeight="1">
      <c r="B16" s="193" t="s">
        <v>268</v>
      </c>
      <c r="C16" s="194"/>
      <c r="D16" s="75"/>
      <c r="E16" s="75"/>
      <c r="F16" s="75"/>
      <c r="G16" s="76"/>
      <c r="H16" s="76">
        <f t="shared" si="0"/>
        <v>0</v>
      </c>
      <c r="I16" s="61"/>
      <c r="J16" s="61"/>
      <c r="K16" s="2"/>
    </row>
    <row r="17" spans="2:13" ht="18" customHeight="1">
      <c r="B17" s="193"/>
      <c r="C17" s="194"/>
      <c r="D17" s="75"/>
      <c r="E17" s="75"/>
      <c r="F17" s="75"/>
      <c r="G17" s="76"/>
      <c r="H17" s="76">
        <f t="shared" si="0"/>
        <v>0</v>
      </c>
      <c r="I17" s="61"/>
      <c r="J17" s="61"/>
      <c r="K17" s="2"/>
    </row>
    <row r="18" spans="2:13" ht="18" customHeight="1">
      <c r="B18" s="193"/>
      <c r="C18" s="194"/>
      <c r="D18" s="75"/>
      <c r="E18" s="75"/>
      <c r="F18" s="75"/>
      <c r="G18" s="76"/>
      <c r="H18" s="76">
        <f t="shared" si="0"/>
        <v>0</v>
      </c>
      <c r="I18" s="61"/>
      <c r="J18" s="61"/>
      <c r="K18" s="2"/>
    </row>
    <row r="19" spans="2:13" ht="18" customHeight="1">
      <c r="B19" s="193"/>
      <c r="C19" s="194"/>
      <c r="D19" s="75"/>
      <c r="E19" s="75"/>
      <c r="F19" s="75"/>
      <c r="G19" s="76"/>
      <c r="H19" s="76">
        <f t="shared" si="0"/>
        <v>0</v>
      </c>
      <c r="I19" s="61"/>
      <c r="J19" s="61"/>
      <c r="K19" s="2"/>
    </row>
    <row r="20" spans="2:13" ht="18" customHeight="1">
      <c r="B20" s="191"/>
      <c r="C20" s="192"/>
      <c r="D20" s="75"/>
      <c r="E20" s="75"/>
      <c r="F20" s="75"/>
      <c r="G20" s="76"/>
      <c r="H20" s="76">
        <f t="shared" si="0"/>
        <v>0</v>
      </c>
      <c r="I20" s="61"/>
      <c r="J20" s="61"/>
      <c r="K20" s="2"/>
    </row>
    <row r="21" spans="2:13" ht="18" customHeight="1" thickBot="1">
      <c r="B21" s="199" t="s">
        <v>131</v>
      </c>
      <c r="C21" s="200"/>
      <c r="D21" s="77">
        <f>SUM(D3:D20)</f>
        <v>0</v>
      </c>
      <c r="E21" s="77">
        <f>SUM(E3:E20)</f>
        <v>0</v>
      </c>
      <c r="F21" s="77">
        <f t="shared" ref="F21:G21" si="1">SUM(F3:F20)</f>
        <v>0</v>
      </c>
      <c r="G21" s="78">
        <f t="shared" si="1"/>
        <v>0</v>
      </c>
      <c r="H21" s="78">
        <f>SUM(H4:H20)</f>
        <v>0</v>
      </c>
      <c r="I21" s="62"/>
      <c r="J21" s="62"/>
      <c r="K21" s="7"/>
    </row>
    <row r="22" spans="2:13" ht="18" customHeight="1" thickBot="1">
      <c r="B22" s="79"/>
      <c r="C22" s="80"/>
      <c r="D22" s="80"/>
      <c r="E22" s="80"/>
      <c r="F22" s="80"/>
      <c r="G22" s="81" t="s">
        <v>81</v>
      </c>
      <c r="H22" s="82"/>
      <c r="I22" s="63"/>
      <c r="J22" s="63"/>
      <c r="K22" s="53"/>
    </row>
    <row r="23" spans="2:13">
      <c r="B23" s="64"/>
      <c r="C23" s="13"/>
      <c r="D23" s="65"/>
      <c r="E23" s="65"/>
      <c r="F23" s="65"/>
      <c r="G23" s="65"/>
      <c r="H23" s="65"/>
      <c r="I23" s="65"/>
      <c r="J23" s="65"/>
      <c r="K23" s="58"/>
    </row>
    <row r="24" spans="2:13" ht="15.75" thickBot="1">
      <c r="L24" s="4"/>
      <c r="M24" s="4"/>
    </row>
    <row r="25" spans="2:13" ht="18" customHeight="1" thickBot="1">
      <c r="B25" s="201" t="s">
        <v>132</v>
      </c>
      <c r="C25" s="202"/>
      <c r="E25" s="49" t="s">
        <v>79</v>
      </c>
      <c r="F25" s="47" t="s">
        <v>80</v>
      </c>
      <c r="G25" s="28" t="s">
        <v>81</v>
      </c>
      <c r="I25" s="49" t="s">
        <v>82</v>
      </c>
      <c r="J25" s="47" t="s">
        <v>80</v>
      </c>
      <c r="K25" s="28" t="s">
        <v>81</v>
      </c>
    </row>
    <row r="26" spans="2:13" ht="18" customHeight="1">
      <c r="B26" s="83" t="s">
        <v>88</v>
      </c>
      <c r="C26" s="84"/>
      <c r="E26" s="85">
        <v>100</v>
      </c>
      <c r="F26" s="48"/>
      <c r="G26" s="86"/>
      <c r="I26" s="87">
        <v>1</v>
      </c>
      <c r="J26" s="48"/>
      <c r="K26" s="86"/>
    </row>
    <row r="27" spans="2:13" ht="18" customHeight="1">
      <c r="B27" s="88" t="s">
        <v>89</v>
      </c>
      <c r="C27" s="89"/>
      <c r="E27" s="90">
        <v>50</v>
      </c>
      <c r="F27" s="24"/>
      <c r="G27" s="91"/>
      <c r="I27" s="92">
        <v>0.5</v>
      </c>
      <c r="J27" s="24"/>
      <c r="K27" s="91"/>
    </row>
    <row r="28" spans="2:13" ht="18" customHeight="1" thickBot="1">
      <c r="B28" s="93" t="s">
        <v>90</v>
      </c>
      <c r="C28" s="94"/>
      <c r="E28" s="95">
        <v>20</v>
      </c>
      <c r="F28" s="24"/>
      <c r="G28" s="91"/>
      <c r="I28" s="92">
        <v>0.25</v>
      </c>
      <c r="J28" s="24"/>
      <c r="K28" s="91"/>
    </row>
    <row r="29" spans="2:13" ht="18" customHeight="1" thickBot="1">
      <c r="B29" s="96" t="s">
        <v>83</v>
      </c>
      <c r="C29" s="97">
        <f>SUM(C26,C27,C28)</f>
        <v>0</v>
      </c>
      <c r="E29" s="95">
        <v>10</v>
      </c>
      <c r="F29" s="24"/>
      <c r="G29" s="91"/>
      <c r="I29" s="92">
        <v>0.1</v>
      </c>
      <c r="J29" s="24"/>
      <c r="K29" s="91"/>
    </row>
    <row r="30" spans="2:13" ht="18" customHeight="1" thickBot="1">
      <c r="E30" s="95">
        <v>5</v>
      </c>
      <c r="F30" s="24"/>
      <c r="G30" s="91"/>
      <c r="I30" s="92">
        <v>0.05</v>
      </c>
      <c r="J30" s="24"/>
      <c r="K30" s="91"/>
    </row>
    <row r="31" spans="2:13" ht="18" customHeight="1" thickBot="1">
      <c r="B31" s="98" t="s">
        <v>133</v>
      </c>
      <c r="C31" s="170"/>
      <c r="E31" s="99">
        <v>1</v>
      </c>
      <c r="F31" s="50"/>
      <c r="G31" s="100"/>
      <c r="I31" s="101">
        <v>0.01</v>
      </c>
      <c r="J31" s="50"/>
      <c r="K31" s="100"/>
    </row>
    <row r="32" spans="2:13" ht="18" customHeight="1" thickBot="1">
      <c r="B32" s="102" t="s">
        <v>91</v>
      </c>
      <c r="C32" s="109"/>
      <c r="E32" s="51" t="s">
        <v>83</v>
      </c>
      <c r="F32" s="52">
        <f>SUM(F26:F31)</f>
        <v>0</v>
      </c>
      <c r="G32" s="103">
        <f>SUM(G26:G31)</f>
        <v>0</v>
      </c>
      <c r="I32" s="51" t="s">
        <v>83</v>
      </c>
      <c r="J32" s="52">
        <f>SUM(J26:J31)</f>
        <v>0</v>
      </c>
      <c r="K32" s="103">
        <f>SUM(K26,K27,K28,K29,K30,K31)</f>
        <v>0</v>
      </c>
    </row>
    <row r="33" spans="1:13">
      <c r="B33" s="57"/>
      <c r="C33" s="4"/>
      <c r="D33" s="58"/>
      <c r="F33" s="57"/>
      <c r="G33" s="4"/>
      <c r="H33" s="4"/>
      <c r="I33" s="4"/>
      <c r="J33" s="4"/>
      <c r="K33" s="58"/>
    </row>
    <row r="34" spans="1:13" ht="18" customHeight="1">
      <c r="E34" s="104" t="s">
        <v>120</v>
      </c>
      <c r="F34" s="105"/>
      <c r="G34" s="105"/>
      <c r="H34" s="105"/>
      <c r="I34" s="105"/>
      <c r="J34" s="105"/>
      <c r="K34" s="105"/>
    </row>
    <row r="35" spans="1:13" ht="15.75">
      <c r="A35" s="25"/>
      <c r="E35" s="104"/>
      <c r="F35" s="106"/>
      <c r="G35" s="106"/>
      <c r="H35" s="106"/>
      <c r="I35" s="106"/>
      <c r="J35" s="106"/>
      <c r="K35" s="106"/>
    </row>
    <row r="36" spans="1:13" ht="18" customHeight="1">
      <c r="D36" s="107"/>
      <c r="E36" s="104" t="s">
        <v>120</v>
      </c>
      <c r="F36" s="105"/>
      <c r="G36" s="105"/>
      <c r="H36" s="105"/>
      <c r="I36" s="105"/>
      <c r="J36" s="105"/>
      <c r="K36" s="105"/>
    </row>
    <row r="37" spans="1:13" ht="15.75">
      <c r="D37" s="107"/>
      <c r="E37" s="104"/>
      <c r="F37" s="106"/>
      <c r="G37" s="106"/>
      <c r="H37" s="106"/>
      <c r="I37" s="106"/>
      <c r="J37" s="106"/>
      <c r="K37" s="106"/>
    </row>
    <row r="38" spans="1:13" ht="18" customHeight="1">
      <c r="D38" s="107"/>
      <c r="E38" s="104" t="s">
        <v>200</v>
      </c>
      <c r="F38" s="105"/>
      <c r="G38" s="105"/>
      <c r="H38" s="105"/>
      <c r="I38" s="105"/>
      <c r="J38" s="105"/>
      <c r="K38" s="105"/>
    </row>
    <row r="39" spans="1:13" ht="15.75" thickBot="1">
      <c r="D39" s="107"/>
    </row>
    <row r="40" spans="1:13" ht="18" customHeight="1" thickBot="1">
      <c r="B40" s="142" t="s">
        <v>213</v>
      </c>
      <c r="C40" s="203" t="s">
        <v>215</v>
      </c>
      <c r="D40" s="204"/>
      <c r="E40" s="71" t="s">
        <v>79</v>
      </c>
      <c r="F40" s="171" t="s">
        <v>82</v>
      </c>
      <c r="G40" s="171" t="s">
        <v>134</v>
      </c>
      <c r="H40" s="173" t="s">
        <v>211</v>
      </c>
      <c r="I40" s="185" t="s">
        <v>64</v>
      </c>
      <c r="J40" s="205"/>
    </row>
    <row r="41" spans="1:13" ht="18" customHeight="1" thickBot="1">
      <c r="B41" s="142" t="s">
        <v>212</v>
      </c>
      <c r="C41" s="196"/>
      <c r="D41" s="197"/>
      <c r="E41" s="110"/>
      <c r="F41" s="172"/>
      <c r="G41" s="110"/>
      <c r="H41" s="172"/>
      <c r="I41" s="198"/>
      <c r="J41" s="179"/>
    </row>
    <row r="42" spans="1:13" ht="18" customHeight="1" thickBot="1">
      <c r="B42" s="142" t="s">
        <v>214</v>
      </c>
      <c r="C42" s="196"/>
      <c r="D42" s="197"/>
      <c r="E42" s="110"/>
      <c r="F42" s="172"/>
      <c r="G42" s="110"/>
      <c r="H42" s="172"/>
      <c r="I42" s="198"/>
      <c r="J42" s="179"/>
    </row>
    <row r="43" spans="1:13">
      <c r="K43" s="4"/>
      <c r="L43" s="64"/>
      <c r="M43" s="64"/>
    </row>
    <row r="44" spans="1:13">
      <c r="K44" s="4"/>
      <c r="L44" s="13"/>
      <c r="M44" s="13"/>
    </row>
  </sheetData>
  <mergeCells count="26">
    <mergeCell ref="B6:C6"/>
    <mergeCell ref="B2:C2"/>
    <mergeCell ref="D2:K2"/>
    <mergeCell ref="B3:C3"/>
    <mergeCell ref="B4:C4"/>
    <mergeCell ref="B5:C5"/>
    <mergeCell ref="B20:C20"/>
    <mergeCell ref="B7:C7"/>
    <mergeCell ref="B8:C8"/>
    <mergeCell ref="B11:C11"/>
    <mergeCell ref="B12:C12"/>
    <mergeCell ref="B14:C14"/>
    <mergeCell ref="B16:C16"/>
    <mergeCell ref="B17:C17"/>
    <mergeCell ref="B18:C18"/>
    <mergeCell ref="B19:C19"/>
    <mergeCell ref="B10:C10"/>
    <mergeCell ref="B13:C13"/>
    <mergeCell ref="C42:D42"/>
    <mergeCell ref="I42:J42"/>
    <mergeCell ref="B21:C21"/>
    <mergeCell ref="B25:C25"/>
    <mergeCell ref="C40:D40"/>
    <mergeCell ref="I40:J40"/>
    <mergeCell ref="C41:D41"/>
    <mergeCell ref="I41:J41"/>
  </mergeCells>
  <printOptions horizontalCentered="1"/>
  <pageMargins left="0.47" right="0.25" top="1.07" bottom="0.47" header="0.6" footer="0.3"/>
  <pageSetup scale="85" orientation="portrait" r:id="rId1"/>
  <headerFooter>
    <oddHeader>&amp;C&amp;"-,Bold"&amp;12SUMMERVILLE CHURCH OF THE NAZARENE
WEEKLY OFFERING SUMMARY</oddHeader>
  </headerFooter>
  <rowBreaks count="1" manualBreakCount="1">
    <brk id="42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P103"/>
  <sheetViews>
    <sheetView view="pageBreakPreview" topLeftCell="A66" zoomScaleNormal="100" zoomScaleSheetLayoutView="100" workbookViewId="0">
      <selection activeCell="D94" sqref="D94"/>
    </sheetView>
  </sheetViews>
  <sheetFormatPr defaultRowHeight="15"/>
  <cols>
    <col min="1" max="1" width="37.5703125" style="1" customWidth="1"/>
    <col min="2" max="2" width="31.140625" style="20" customWidth="1"/>
    <col min="3" max="3" width="17.7109375" style="22" customWidth="1"/>
    <col min="4" max="4" width="19.28515625" style="20" customWidth="1"/>
    <col min="5" max="5" width="4.140625" style="21" customWidth="1"/>
    <col min="6" max="6" width="11.7109375" style="20" customWidth="1"/>
    <col min="7" max="7" width="8.7109375" style="21" customWidth="1"/>
    <col min="8" max="8" width="11.5703125" style="20" customWidth="1"/>
    <col min="9" max="9" width="8.7109375" style="22" customWidth="1"/>
    <col min="10" max="10" width="11.28515625" style="20" customWidth="1"/>
    <col min="11" max="11" width="8.7109375" style="22" customWidth="1"/>
    <col min="12" max="12" width="19.28515625" customWidth="1"/>
  </cols>
  <sheetData>
    <row r="1" spans="1:16" ht="19.5" customHeight="1" thickBot="1">
      <c r="A1" s="176" t="s">
        <v>57</v>
      </c>
      <c r="B1" s="176"/>
      <c r="C1" s="176"/>
      <c r="D1" s="176"/>
      <c r="E1" s="34"/>
      <c r="F1" s="34"/>
      <c r="G1" s="34"/>
      <c r="H1" s="34"/>
      <c r="I1" s="34"/>
      <c r="J1" s="34"/>
      <c r="K1" s="34"/>
      <c r="L1" s="34"/>
      <c r="M1" s="4"/>
      <c r="N1" s="4"/>
      <c r="O1" s="4"/>
      <c r="P1" s="4"/>
    </row>
    <row r="2" spans="1:16" ht="9" customHeight="1">
      <c r="A2" s="33"/>
      <c r="B2" s="44"/>
      <c r="C2" s="45"/>
      <c r="D2" s="46"/>
      <c r="E2" s="6"/>
      <c r="F2" s="10"/>
      <c r="G2" s="6"/>
      <c r="H2" s="10"/>
      <c r="I2" s="5"/>
      <c r="J2" s="10"/>
      <c r="K2" s="5"/>
      <c r="L2" s="6"/>
      <c r="M2" s="4"/>
      <c r="N2" s="4"/>
      <c r="O2" s="4"/>
      <c r="P2" s="4"/>
    </row>
    <row r="3" spans="1:16" ht="15" customHeight="1">
      <c r="A3" s="115" t="s">
        <v>223</v>
      </c>
      <c r="B3" s="120" t="s">
        <v>76</v>
      </c>
      <c r="C3" s="12"/>
      <c r="D3" s="121" t="s">
        <v>77</v>
      </c>
      <c r="E3" s="13"/>
      <c r="F3" s="11"/>
      <c r="G3" s="13"/>
      <c r="H3" s="11"/>
      <c r="I3" s="12"/>
      <c r="J3" s="11"/>
      <c r="K3" s="12"/>
      <c r="L3" s="4"/>
      <c r="M3" s="4"/>
      <c r="N3" s="4"/>
      <c r="O3" s="4"/>
      <c r="P3" s="4"/>
    </row>
    <row r="4" spans="1:16" ht="9" customHeight="1" thickBot="1">
      <c r="A4" s="3"/>
      <c r="B4" s="14"/>
      <c r="C4" s="15"/>
      <c r="D4" s="37"/>
      <c r="E4" s="35"/>
      <c r="F4" s="11"/>
      <c r="G4" s="13"/>
      <c r="H4" s="11"/>
      <c r="I4" s="12"/>
      <c r="J4" s="11"/>
      <c r="K4" s="36"/>
      <c r="L4" s="4"/>
      <c r="M4" s="4"/>
      <c r="N4" s="4"/>
      <c r="O4" s="4"/>
      <c r="P4" s="4"/>
    </row>
    <row r="5" spans="1:16" ht="27" customHeight="1" thickBot="1">
      <c r="A5" s="116" t="s">
        <v>56</v>
      </c>
      <c r="B5" s="117" t="s">
        <v>102</v>
      </c>
      <c r="C5" s="118" t="s">
        <v>99</v>
      </c>
      <c r="D5" s="119" t="s">
        <v>106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143"/>
      <c r="B6" s="147"/>
      <c r="C6" s="150"/>
      <c r="D6" s="15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.75">
      <c r="A7" s="144"/>
      <c r="B7" s="148"/>
      <c r="C7" s="151"/>
      <c r="D7" s="15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.75">
      <c r="A8" s="144"/>
      <c r="B8" s="146"/>
      <c r="C8" s="152"/>
      <c r="D8" s="156"/>
      <c r="E8"/>
      <c r="F8"/>
      <c r="G8"/>
      <c r="H8"/>
      <c r="I8"/>
      <c r="J8"/>
      <c r="K8"/>
    </row>
    <row r="9" spans="1:16" ht="15.75">
      <c r="A9" s="144"/>
      <c r="B9" s="146"/>
      <c r="C9" s="152"/>
      <c r="D9" s="156"/>
      <c r="E9"/>
      <c r="F9"/>
      <c r="G9"/>
      <c r="H9"/>
      <c r="I9"/>
      <c r="J9"/>
      <c r="K9"/>
    </row>
    <row r="10" spans="1:16" ht="15.75">
      <c r="A10" s="144"/>
      <c r="B10" s="146"/>
      <c r="C10" s="152"/>
      <c r="D10" s="156"/>
      <c r="E10"/>
      <c r="F10"/>
      <c r="G10"/>
      <c r="H10"/>
      <c r="I10"/>
      <c r="J10"/>
      <c r="K10"/>
    </row>
    <row r="11" spans="1:16" ht="15.75">
      <c r="A11" s="144"/>
      <c r="B11" s="146"/>
      <c r="C11" s="152"/>
      <c r="D11" s="156"/>
      <c r="E11"/>
      <c r="F11"/>
      <c r="G11"/>
      <c r="H11"/>
      <c r="I11"/>
      <c r="J11"/>
      <c r="K11"/>
    </row>
    <row r="12" spans="1:16" ht="15.75">
      <c r="A12" s="144"/>
      <c r="B12" s="146"/>
      <c r="C12" s="152"/>
      <c r="D12" s="156"/>
      <c r="E12"/>
      <c r="F12"/>
      <c r="G12"/>
      <c r="H12"/>
      <c r="I12"/>
      <c r="J12"/>
      <c r="K12"/>
    </row>
    <row r="13" spans="1:16" ht="15.75">
      <c r="A13" s="144"/>
      <c r="B13" s="146"/>
      <c r="C13" s="152"/>
      <c r="D13" s="156"/>
      <c r="E13"/>
      <c r="F13"/>
      <c r="G13"/>
      <c r="H13"/>
      <c r="I13"/>
      <c r="J13"/>
      <c r="K13"/>
    </row>
    <row r="14" spans="1:16" ht="15.75">
      <c r="A14" s="144"/>
      <c r="B14" s="146"/>
      <c r="C14" s="152"/>
      <c r="D14" s="156"/>
      <c r="E14"/>
      <c r="F14"/>
      <c r="G14"/>
      <c r="H14"/>
      <c r="I14"/>
      <c r="J14"/>
      <c r="K14"/>
    </row>
    <row r="15" spans="1:16" ht="15.75">
      <c r="A15" s="144"/>
      <c r="B15" s="146"/>
      <c r="C15" s="152"/>
      <c r="D15" s="156"/>
      <c r="E15"/>
      <c r="F15"/>
      <c r="G15"/>
      <c r="H15"/>
      <c r="I15"/>
      <c r="J15"/>
      <c r="K15"/>
    </row>
    <row r="16" spans="1:16" ht="15.75">
      <c r="A16" s="144"/>
      <c r="B16" s="146"/>
      <c r="C16" s="152"/>
      <c r="D16" s="156"/>
      <c r="E16"/>
      <c r="F16"/>
      <c r="G16"/>
      <c r="H16"/>
      <c r="I16"/>
      <c r="J16"/>
      <c r="K16"/>
    </row>
    <row r="17" spans="1:16" ht="15.75">
      <c r="A17" s="144"/>
      <c r="B17" s="146"/>
      <c r="C17" s="152"/>
      <c r="D17" s="156"/>
      <c r="E17"/>
      <c r="F17"/>
      <c r="G17"/>
      <c r="H17"/>
      <c r="I17"/>
      <c r="J17"/>
      <c r="K17"/>
    </row>
    <row r="18" spans="1:16" ht="15.75">
      <c r="A18" s="144"/>
      <c r="B18" s="146"/>
      <c r="C18" s="152"/>
      <c r="D18" s="156"/>
      <c r="E18"/>
      <c r="F18"/>
      <c r="G18"/>
      <c r="H18"/>
      <c r="I18"/>
      <c r="J18"/>
      <c r="K18"/>
    </row>
    <row r="19" spans="1:16" ht="15.75">
      <c r="A19" s="144"/>
      <c r="B19" s="146"/>
      <c r="C19" s="152"/>
      <c r="D19" s="156"/>
      <c r="E19"/>
      <c r="F19"/>
      <c r="G19"/>
      <c r="H19"/>
      <c r="I19"/>
      <c r="J19"/>
      <c r="K19"/>
    </row>
    <row r="20" spans="1:16" ht="15.75">
      <c r="A20" s="144"/>
      <c r="B20" s="146"/>
      <c r="C20" s="152"/>
      <c r="D20" s="156"/>
      <c r="E20"/>
      <c r="F20"/>
      <c r="G20"/>
      <c r="H20"/>
      <c r="I20"/>
      <c r="J20"/>
      <c r="K20"/>
    </row>
    <row r="21" spans="1:16" ht="15.75">
      <c r="A21" s="144"/>
      <c r="B21" s="146"/>
      <c r="C21" s="152"/>
      <c r="D21" s="156"/>
      <c r="E21"/>
      <c r="F21"/>
      <c r="G21"/>
      <c r="H21"/>
      <c r="I21"/>
      <c r="J21"/>
      <c r="K21"/>
    </row>
    <row r="22" spans="1:16" ht="15.75">
      <c r="A22" s="144"/>
      <c r="B22" s="146"/>
      <c r="C22" s="152"/>
      <c r="D22" s="156"/>
      <c r="E22"/>
      <c r="F22"/>
      <c r="G22"/>
      <c r="H22"/>
      <c r="I22"/>
      <c r="J22"/>
      <c r="K22"/>
    </row>
    <row r="23" spans="1:16" ht="15.75">
      <c r="A23" s="144"/>
      <c r="B23" s="146"/>
      <c r="C23" s="152"/>
      <c r="D23" s="156"/>
      <c r="E23"/>
      <c r="F23"/>
      <c r="G23"/>
      <c r="H23"/>
      <c r="I23"/>
      <c r="J23"/>
      <c r="K23"/>
    </row>
    <row r="24" spans="1:16" ht="15.75">
      <c r="A24" s="144"/>
      <c r="B24" s="146"/>
      <c r="C24" s="152"/>
      <c r="D24" s="156"/>
      <c r="E24"/>
      <c r="F24"/>
      <c r="G24"/>
      <c r="H24"/>
      <c r="I24"/>
      <c r="J24"/>
      <c r="K24"/>
    </row>
    <row r="25" spans="1:16" ht="15.75">
      <c r="A25" s="144"/>
      <c r="B25" s="148"/>
      <c r="C25" s="151"/>
      <c r="D25" s="15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5.75">
      <c r="A26" s="144"/>
      <c r="B26" s="146"/>
      <c r="C26" s="152"/>
      <c r="D26" s="156"/>
      <c r="E26"/>
      <c r="F26"/>
      <c r="G26"/>
      <c r="H26"/>
      <c r="I26"/>
      <c r="J26"/>
      <c r="K26"/>
    </row>
    <row r="27" spans="1:16" ht="15.75">
      <c r="A27" s="144"/>
      <c r="B27" s="146"/>
      <c r="C27" s="152"/>
      <c r="D27" s="156"/>
      <c r="E27"/>
      <c r="F27"/>
      <c r="G27"/>
      <c r="H27"/>
      <c r="I27"/>
      <c r="J27"/>
      <c r="K27"/>
    </row>
    <row r="28" spans="1:16" ht="15.75">
      <c r="A28" s="144"/>
      <c r="B28" s="146"/>
      <c r="C28" s="152"/>
      <c r="D28" s="156"/>
      <c r="E28"/>
      <c r="F28"/>
      <c r="G28"/>
      <c r="H28"/>
      <c r="I28"/>
      <c r="J28"/>
      <c r="K28"/>
    </row>
    <row r="29" spans="1:16" ht="15.75">
      <c r="A29" s="144"/>
      <c r="B29" s="146"/>
      <c r="C29" s="152"/>
      <c r="D29" s="156"/>
      <c r="E29"/>
      <c r="F29"/>
      <c r="G29"/>
      <c r="H29"/>
      <c r="I29"/>
      <c r="J29"/>
      <c r="K29"/>
    </row>
    <row r="30" spans="1:16" ht="15.75">
      <c r="A30" s="144"/>
      <c r="B30" s="146"/>
      <c r="C30" s="152"/>
      <c r="D30" s="156"/>
      <c r="E30"/>
      <c r="F30"/>
      <c r="G30"/>
      <c r="H30"/>
      <c r="I30"/>
      <c r="J30"/>
      <c r="K30"/>
    </row>
    <row r="31" spans="1:16" ht="15.75">
      <c r="A31" s="144"/>
      <c r="B31" s="146"/>
      <c r="C31" s="152"/>
      <c r="D31" s="156"/>
      <c r="E31"/>
      <c r="F31"/>
      <c r="G31"/>
      <c r="H31"/>
      <c r="I31"/>
      <c r="J31"/>
      <c r="K31"/>
    </row>
    <row r="32" spans="1:16" ht="15.75">
      <c r="A32" s="144"/>
      <c r="B32" s="146"/>
      <c r="C32" s="152"/>
      <c r="D32" s="156"/>
      <c r="E32"/>
      <c r="F32"/>
      <c r="G32"/>
      <c r="H32"/>
      <c r="I32"/>
      <c r="J32"/>
      <c r="K32"/>
    </row>
    <row r="33" spans="1:16" ht="15.75">
      <c r="A33" s="144"/>
      <c r="B33" s="146"/>
      <c r="C33" s="152"/>
      <c r="D33" s="156"/>
      <c r="E33"/>
      <c r="F33"/>
      <c r="G33"/>
      <c r="H33"/>
      <c r="I33"/>
      <c r="J33"/>
      <c r="K33"/>
    </row>
    <row r="34" spans="1:16" ht="15.75">
      <c r="A34" s="144"/>
      <c r="B34" s="146"/>
      <c r="C34" s="152"/>
      <c r="D34" s="156"/>
      <c r="E34"/>
      <c r="F34"/>
      <c r="G34"/>
      <c r="H34"/>
      <c r="I34"/>
      <c r="J34"/>
      <c r="K34"/>
    </row>
    <row r="35" spans="1:16" ht="15.75">
      <c r="A35" s="144"/>
      <c r="B35" s="146"/>
      <c r="C35" s="152"/>
      <c r="D35" s="156"/>
      <c r="E35"/>
      <c r="F35"/>
      <c r="G35"/>
      <c r="H35"/>
      <c r="I35"/>
      <c r="J35"/>
      <c r="K35"/>
    </row>
    <row r="36" spans="1:16" ht="15.75">
      <c r="A36" s="144"/>
      <c r="B36" s="146"/>
      <c r="C36" s="152"/>
      <c r="D36" s="156"/>
      <c r="E36"/>
      <c r="F36"/>
      <c r="G36"/>
      <c r="H36"/>
      <c r="I36"/>
      <c r="J36"/>
      <c r="K36"/>
    </row>
    <row r="37" spans="1:16" ht="15.75">
      <c r="A37" s="144"/>
      <c r="B37" s="146"/>
      <c r="C37" s="152"/>
      <c r="D37" s="156"/>
      <c r="E37"/>
      <c r="F37"/>
      <c r="G37"/>
      <c r="H37"/>
      <c r="I37"/>
      <c r="J37"/>
      <c r="K37"/>
    </row>
    <row r="38" spans="1:16" ht="15.75">
      <c r="A38" s="144"/>
      <c r="B38" s="146"/>
      <c r="C38" s="152"/>
      <c r="D38" s="156"/>
      <c r="E38"/>
      <c r="F38"/>
      <c r="G38"/>
      <c r="H38"/>
      <c r="I38"/>
      <c r="J38"/>
      <c r="K38"/>
    </row>
    <row r="39" spans="1:16" ht="15.75">
      <c r="A39" s="144"/>
      <c r="B39" s="146"/>
      <c r="C39" s="152"/>
      <c r="D39" s="156"/>
      <c r="E39"/>
      <c r="F39"/>
      <c r="G39"/>
      <c r="H39"/>
      <c r="I39"/>
      <c r="J39"/>
      <c r="K39"/>
    </row>
    <row r="40" spans="1:16" ht="15.75">
      <c r="A40" s="144"/>
      <c r="B40" s="148"/>
      <c r="C40" s="151"/>
      <c r="D40" s="15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5.75">
      <c r="A41" s="144"/>
      <c r="B41" s="146"/>
      <c r="C41" s="152"/>
      <c r="D41" s="156"/>
      <c r="E41"/>
      <c r="F41"/>
      <c r="G41"/>
      <c r="H41"/>
      <c r="I41"/>
      <c r="J41"/>
      <c r="K41"/>
    </row>
    <row r="42" spans="1:16" ht="15.75">
      <c r="A42" s="144"/>
      <c r="B42" s="146"/>
      <c r="C42" s="152"/>
      <c r="D42" s="156"/>
      <c r="E42"/>
      <c r="F42"/>
      <c r="G42"/>
      <c r="H42"/>
      <c r="I42"/>
      <c r="J42"/>
      <c r="K42"/>
    </row>
    <row r="43" spans="1:16" ht="15.75">
      <c r="A43" s="144"/>
      <c r="B43" s="146"/>
      <c r="C43" s="152"/>
      <c r="D43" s="156"/>
      <c r="E43"/>
      <c r="F43"/>
      <c r="G43"/>
      <c r="H43"/>
      <c r="I43"/>
      <c r="J43"/>
      <c r="K43"/>
    </row>
    <row r="44" spans="1:16" ht="15.75">
      <c r="A44" s="144"/>
      <c r="B44" s="146"/>
      <c r="C44" s="152"/>
      <c r="D44" s="156"/>
      <c r="E44"/>
      <c r="F44"/>
      <c r="G44"/>
      <c r="H44"/>
      <c r="I44"/>
      <c r="J44"/>
      <c r="K44"/>
    </row>
    <row r="45" spans="1:16" ht="15.75">
      <c r="A45" s="144"/>
      <c r="B45" s="146"/>
      <c r="C45" s="152"/>
      <c r="D45" s="156"/>
      <c r="E45"/>
      <c r="F45"/>
      <c r="G45"/>
      <c r="H45"/>
      <c r="I45"/>
      <c r="J45"/>
      <c r="K45"/>
    </row>
    <row r="46" spans="1:16" ht="15.75">
      <c r="A46" s="144"/>
      <c r="B46" s="146"/>
      <c r="C46" s="152"/>
      <c r="D46" s="156"/>
      <c r="E46"/>
      <c r="F46"/>
      <c r="G46"/>
      <c r="H46"/>
      <c r="I46"/>
      <c r="J46"/>
      <c r="K46"/>
    </row>
    <row r="47" spans="1:16" ht="15.75">
      <c r="A47" s="144"/>
      <c r="B47" s="146"/>
      <c r="C47" s="152"/>
      <c r="D47" s="156"/>
      <c r="E47"/>
      <c r="F47"/>
      <c r="G47"/>
      <c r="H47"/>
      <c r="I47"/>
      <c r="J47"/>
      <c r="K47"/>
    </row>
    <row r="48" spans="1:16" ht="15.75">
      <c r="A48" s="144"/>
      <c r="B48" s="146"/>
      <c r="C48" s="152"/>
      <c r="D48" s="156"/>
      <c r="E48"/>
      <c r="F48"/>
      <c r="G48"/>
      <c r="H48"/>
      <c r="I48"/>
      <c r="J48"/>
      <c r="K48"/>
    </row>
    <row r="49" spans="1:11" ht="15.75">
      <c r="A49" s="144"/>
      <c r="B49" s="146"/>
      <c r="C49" s="152"/>
      <c r="D49" s="156"/>
      <c r="E49"/>
      <c r="F49"/>
      <c r="G49"/>
      <c r="H49"/>
      <c r="I49"/>
      <c r="J49"/>
      <c r="K49"/>
    </row>
    <row r="50" spans="1:11" ht="15.75">
      <c r="A50" s="144"/>
      <c r="B50" s="146"/>
      <c r="C50" s="152"/>
      <c r="D50" s="156"/>
      <c r="E50"/>
      <c r="F50"/>
      <c r="G50"/>
      <c r="H50"/>
      <c r="I50"/>
      <c r="J50"/>
      <c r="K50"/>
    </row>
    <row r="51" spans="1:11" ht="15.75">
      <c r="A51" s="144"/>
      <c r="B51" s="146"/>
      <c r="C51" s="152"/>
      <c r="D51" s="156"/>
      <c r="E51"/>
      <c r="F51"/>
      <c r="G51"/>
      <c r="H51"/>
      <c r="I51"/>
      <c r="J51"/>
      <c r="K51"/>
    </row>
    <row r="52" spans="1:11" ht="15.75">
      <c r="A52" s="144"/>
      <c r="B52" s="146"/>
      <c r="C52" s="152"/>
      <c r="D52" s="156"/>
      <c r="E52"/>
      <c r="F52"/>
      <c r="G52"/>
      <c r="H52"/>
      <c r="I52"/>
      <c r="J52"/>
      <c r="K52"/>
    </row>
    <row r="53" spans="1:11" ht="15.75">
      <c r="A53" s="144"/>
      <c r="B53" s="146"/>
      <c r="C53" s="152"/>
      <c r="D53" s="156"/>
      <c r="E53"/>
      <c r="F53"/>
      <c r="G53"/>
      <c r="H53"/>
      <c r="I53"/>
      <c r="J53"/>
      <c r="K53"/>
    </row>
    <row r="54" spans="1:11" ht="15.75">
      <c r="A54" s="144"/>
      <c r="B54" s="146"/>
      <c r="C54" s="152"/>
      <c r="D54" s="156"/>
      <c r="E54"/>
      <c r="F54"/>
      <c r="G54"/>
      <c r="H54"/>
      <c r="I54"/>
      <c r="J54"/>
      <c r="K54"/>
    </row>
    <row r="55" spans="1:11" ht="15.75">
      <c r="A55" s="144"/>
      <c r="B55" s="146"/>
      <c r="C55" s="152"/>
      <c r="D55" s="156"/>
      <c r="E55"/>
      <c r="F55"/>
      <c r="G55"/>
      <c r="H55"/>
      <c r="I55"/>
      <c r="J55"/>
      <c r="K55"/>
    </row>
    <row r="56" spans="1:11" ht="15.75">
      <c r="A56" s="144"/>
      <c r="B56" s="146"/>
      <c r="C56" s="152"/>
      <c r="D56" s="156"/>
      <c r="E56"/>
      <c r="F56"/>
      <c r="G56"/>
      <c r="H56"/>
      <c r="I56"/>
      <c r="J56"/>
      <c r="K56"/>
    </row>
    <row r="57" spans="1:11" ht="15.75">
      <c r="A57" s="144"/>
      <c r="B57" s="146"/>
      <c r="C57" s="152"/>
      <c r="D57" s="156"/>
      <c r="E57"/>
      <c r="F57"/>
      <c r="G57"/>
      <c r="H57"/>
      <c r="I57"/>
      <c r="J57"/>
      <c r="K57"/>
    </row>
    <row r="58" spans="1:11" ht="15.75">
      <c r="A58" s="144"/>
      <c r="B58" s="146"/>
      <c r="C58" s="152"/>
      <c r="D58" s="156"/>
      <c r="E58"/>
      <c r="F58"/>
      <c r="G58"/>
      <c r="H58"/>
      <c r="I58"/>
      <c r="J58"/>
      <c r="K58"/>
    </row>
    <row r="59" spans="1:11" ht="15.75">
      <c r="A59" s="144"/>
      <c r="B59" s="146"/>
      <c r="C59" s="152"/>
      <c r="D59" s="156"/>
      <c r="E59"/>
      <c r="F59"/>
      <c r="G59"/>
      <c r="H59"/>
      <c r="I59"/>
      <c r="J59"/>
      <c r="K59"/>
    </row>
    <row r="60" spans="1:11" ht="15.75">
      <c r="A60" s="144"/>
      <c r="B60" s="146"/>
      <c r="C60" s="152"/>
      <c r="D60" s="156"/>
      <c r="E60"/>
      <c r="F60"/>
      <c r="G60"/>
      <c r="H60"/>
      <c r="I60"/>
      <c r="J60"/>
      <c r="K60"/>
    </row>
    <row r="61" spans="1:11" ht="15.75">
      <c r="A61" s="144"/>
      <c r="B61" s="146"/>
      <c r="C61" s="152"/>
      <c r="D61" s="156"/>
      <c r="E61"/>
      <c r="F61"/>
      <c r="G61"/>
      <c r="H61"/>
      <c r="I61"/>
      <c r="J61"/>
      <c r="K61"/>
    </row>
    <row r="62" spans="1:11" ht="15.75">
      <c r="A62" s="144"/>
      <c r="B62" s="146"/>
      <c r="C62" s="152"/>
      <c r="D62" s="156"/>
      <c r="E62"/>
      <c r="F62"/>
      <c r="G62"/>
      <c r="H62"/>
      <c r="I62"/>
      <c r="J62"/>
      <c r="K62"/>
    </row>
    <row r="63" spans="1:11" ht="15.75">
      <c r="A63" s="144"/>
      <c r="B63" s="146"/>
      <c r="C63" s="152"/>
      <c r="D63" s="156"/>
      <c r="E63"/>
      <c r="F63"/>
      <c r="G63"/>
      <c r="H63"/>
      <c r="I63"/>
      <c r="J63"/>
      <c r="K63"/>
    </row>
    <row r="64" spans="1:11" ht="15.75">
      <c r="A64" s="144"/>
      <c r="B64" s="146"/>
      <c r="C64" s="152"/>
      <c r="D64" s="156"/>
      <c r="E64"/>
      <c r="F64"/>
      <c r="G64"/>
      <c r="H64"/>
      <c r="I64"/>
      <c r="J64"/>
      <c r="K64"/>
    </row>
    <row r="65" spans="1:11" ht="15.75">
      <c r="A65" s="144"/>
      <c r="B65" s="146"/>
      <c r="C65" s="152"/>
      <c r="D65" s="156"/>
      <c r="E65"/>
      <c r="F65"/>
      <c r="G65"/>
      <c r="H65"/>
      <c r="I65"/>
      <c r="J65"/>
      <c r="K65"/>
    </row>
    <row r="66" spans="1:11" ht="15.75">
      <c r="A66" s="144"/>
      <c r="B66" s="146"/>
      <c r="C66" s="152"/>
      <c r="D66" s="156"/>
      <c r="E66"/>
      <c r="F66"/>
      <c r="G66"/>
      <c r="H66"/>
      <c r="I66"/>
      <c r="J66"/>
      <c r="K66"/>
    </row>
    <row r="67" spans="1:11" ht="15.75">
      <c r="A67" s="144"/>
      <c r="B67" s="146"/>
      <c r="C67" s="152"/>
      <c r="D67" s="156"/>
      <c r="E67"/>
      <c r="F67"/>
      <c r="G67"/>
      <c r="H67"/>
      <c r="I67"/>
      <c r="J67"/>
      <c r="K67"/>
    </row>
    <row r="68" spans="1:11" ht="15.75">
      <c r="A68" s="144"/>
      <c r="B68" s="146"/>
      <c r="C68" s="152"/>
      <c r="D68" s="156"/>
      <c r="E68"/>
      <c r="F68"/>
      <c r="G68"/>
      <c r="H68"/>
      <c r="I68"/>
      <c r="J68"/>
      <c r="K68"/>
    </row>
    <row r="69" spans="1:11" ht="16.5" thickBot="1">
      <c r="A69" s="145"/>
      <c r="B69" s="149"/>
      <c r="C69" s="153"/>
      <c r="D69" s="157"/>
      <c r="E69"/>
      <c r="F69"/>
      <c r="G69"/>
      <c r="H69"/>
      <c r="I69"/>
      <c r="J69"/>
      <c r="K69"/>
    </row>
    <row r="70" spans="1:11" ht="16.5" thickBot="1">
      <c r="A70" s="125" t="s">
        <v>96</v>
      </c>
      <c r="B70" s="134" t="s">
        <v>102</v>
      </c>
      <c r="C70" s="135" t="s">
        <v>99</v>
      </c>
      <c r="D70" s="162"/>
      <c r="E70"/>
      <c r="F70"/>
      <c r="G70"/>
      <c r="H70"/>
      <c r="I70"/>
      <c r="J70"/>
      <c r="K70"/>
    </row>
    <row r="71" spans="1:11" ht="15.75">
      <c r="A71" s="158"/>
      <c r="B71" s="136" t="s">
        <v>100</v>
      </c>
      <c r="C71" s="137">
        <f>SUMIF(B6:B69,B71,C6:C69)</f>
        <v>0</v>
      </c>
      <c r="D71" s="163"/>
      <c r="E71"/>
      <c r="F71"/>
      <c r="G71"/>
      <c r="H71"/>
      <c r="I71"/>
      <c r="J71"/>
      <c r="K71"/>
    </row>
    <row r="72" spans="1:11" ht="15.75">
      <c r="A72" s="158"/>
      <c r="B72" s="136" t="s">
        <v>55</v>
      </c>
      <c r="C72" s="137">
        <f>SUMIF(B4:B67,B72,C4:C67)</f>
        <v>0</v>
      </c>
      <c r="D72" s="164"/>
      <c r="E72"/>
      <c r="F72"/>
      <c r="G72"/>
      <c r="H72"/>
      <c r="I72"/>
      <c r="J72"/>
      <c r="K72"/>
    </row>
    <row r="73" spans="1:11" ht="15.75">
      <c r="A73" s="158"/>
      <c r="B73" s="136" t="s">
        <v>121</v>
      </c>
      <c r="C73" s="137">
        <f>SUMIF(B5:B68,B73,C5:C68)</f>
        <v>0</v>
      </c>
      <c r="D73" s="164"/>
      <c r="E73"/>
      <c r="F73"/>
      <c r="G73"/>
      <c r="H73"/>
      <c r="I73"/>
      <c r="J73"/>
      <c r="K73"/>
    </row>
    <row r="74" spans="1:11" ht="15.75">
      <c r="A74" s="158"/>
      <c r="B74" s="136"/>
      <c r="C74" s="137">
        <f>SUMIF(B6:B69,B74,C6:C69)</f>
        <v>0</v>
      </c>
      <c r="D74" s="164"/>
      <c r="E74"/>
      <c r="F74"/>
      <c r="G74"/>
      <c r="H74"/>
      <c r="I74"/>
      <c r="J74"/>
      <c r="K74"/>
    </row>
    <row r="75" spans="1:11" ht="15.75">
      <c r="A75" s="158"/>
      <c r="B75" s="136"/>
      <c r="C75" s="137">
        <f>SUMIF(B6:B69,B75,C6:C69)</f>
        <v>0</v>
      </c>
      <c r="D75" s="164"/>
      <c r="E75"/>
      <c r="F75"/>
      <c r="G75"/>
      <c r="H75"/>
      <c r="I75"/>
      <c r="J75"/>
      <c r="K75"/>
    </row>
    <row r="76" spans="1:11" ht="15.75">
      <c r="A76" s="158"/>
      <c r="B76" s="136"/>
      <c r="C76" s="137">
        <f>SUMIF(B6:B69,B76,C6:C69)</f>
        <v>0</v>
      </c>
      <c r="D76" s="164"/>
      <c r="E76"/>
      <c r="F76"/>
      <c r="G76"/>
      <c r="H76"/>
      <c r="I76"/>
      <c r="J76"/>
      <c r="K76"/>
    </row>
    <row r="77" spans="1:11" ht="15.75">
      <c r="A77" s="158"/>
      <c r="B77" s="136"/>
      <c r="C77" s="137">
        <f>SUMIF(B6:B69,B77,C6:C69)</f>
        <v>0</v>
      </c>
      <c r="D77" s="164"/>
      <c r="E77"/>
      <c r="F77"/>
      <c r="G77"/>
      <c r="H77"/>
      <c r="I77"/>
      <c r="J77"/>
      <c r="K77"/>
    </row>
    <row r="78" spans="1:11" ht="15.75">
      <c r="A78" s="158"/>
      <c r="B78" s="136"/>
      <c r="C78" s="137">
        <f>SUMIF(B6:B69,B78,C6:C69)</f>
        <v>0</v>
      </c>
      <c r="D78" s="164"/>
      <c r="E78"/>
      <c r="F78"/>
      <c r="G78"/>
      <c r="H78"/>
      <c r="I78"/>
      <c r="J78"/>
      <c r="K78"/>
    </row>
    <row r="79" spans="1:11" ht="15.75">
      <c r="A79" s="158"/>
      <c r="B79" s="136"/>
      <c r="C79" s="137">
        <f>SUMIF(B6:B69,B79,C6:C69)</f>
        <v>0</v>
      </c>
      <c r="D79" s="164"/>
      <c r="E79"/>
      <c r="F79"/>
      <c r="G79"/>
      <c r="H79"/>
      <c r="I79"/>
      <c r="J79"/>
      <c r="K79"/>
    </row>
    <row r="80" spans="1:11" ht="15.75">
      <c r="A80" s="158"/>
      <c r="B80" s="136"/>
      <c r="C80" s="137">
        <f>SUMIF(B6:B69,B80,C6:C69)</f>
        <v>0</v>
      </c>
      <c r="D80" s="164"/>
      <c r="E80"/>
      <c r="F80"/>
      <c r="G80"/>
      <c r="H80"/>
      <c r="I80"/>
      <c r="J80"/>
      <c r="K80"/>
    </row>
    <row r="81" spans="1:12" ht="15.75">
      <c r="A81" s="158"/>
      <c r="B81" s="136"/>
      <c r="C81" s="137">
        <f>SUMIF(B6:B69,B81,C6:C69)</f>
        <v>0</v>
      </c>
      <c r="D81" s="164"/>
      <c r="E81"/>
      <c r="F81"/>
      <c r="G81"/>
      <c r="H81"/>
      <c r="I81"/>
      <c r="J81"/>
      <c r="K81"/>
    </row>
    <row r="82" spans="1:12" ht="15.75">
      <c r="A82" s="158"/>
      <c r="B82" s="136"/>
      <c r="C82" s="137">
        <f>SUMIF(B6:B69,B82,C6:C69)</f>
        <v>0</v>
      </c>
      <c r="D82" s="164"/>
      <c r="E82"/>
      <c r="F82"/>
      <c r="G82"/>
      <c r="H82"/>
      <c r="I82"/>
      <c r="J82"/>
      <c r="K82"/>
    </row>
    <row r="83" spans="1:12" ht="15.75">
      <c r="A83" s="158"/>
      <c r="B83" s="136"/>
      <c r="C83" s="137">
        <f>SUMIF(B6:B69,B83,C6:C69)</f>
        <v>0</v>
      </c>
      <c r="D83" s="164"/>
      <c r="E83"/>
      <c r="F83"/>
      <c r="G83"/>
      <c r="H83"/>
      <c r="I83"/>
      <c r="J83"/>
      <c r="K83"/>
    </row>
    <row r="84" spans="1:12" ht="16.5" thickBot="1">
      <c r="A84" s="159"/>
      <c r="B84" s="138"/>
      <c r="C84" s="139">
        <f>SUMIF(B6:B69,B84,C6:C69)</f>
        <v>0</v>
      </c>
      <c r="D84" s="165"/>
      <c r="E84"/>
      <c r="F84"/>
      <c r="G84"/>
      <c r="H84"/>
      <c r="I84"/>
      <c r="J84"/>
      <c r="K84"/>
    </row>
    <row r="85" spans="1:12" ht="19.5" thickBot="1">
      <c r="A85" s="177" t="s">
        <v>123</v>
      </c>
      <c r="B85" s="178"/>
      <c r="C85" s="178"/>
      <c r="D85" s="179"/>
      <c r="E85"/>
      <c r="F85"/>
      <c r="G85"/>
      <c r="H85"/>
      <c r="I85"/>
      <c r="J85"/>
      <c r="K85"/>
    </row>
    <row r="86" spans="1:12" ht="15.75">
      <c r="A86" s="160"/>
      <c r="B86" s="122" t="s">
        <v>58</v>
      </c>
      <c r="C86" s="108"/>
      <c r="D86" s="169"/>
      <c r="E86" s="27"/>
      <c r="F86"/>
      <c r="G86"/>
      <c r="H86"/>
      <c r="I86"/>
      <c r="J86"/>
      <c r="K86"/>
    </row>
    <row r="87" spans="1:12" ht="15.75">
      <c r="A87" s="123"/>
      <c r="B87" s="123" t="s">
        <v>59</v>
      </c>
      <c r="C87" s="38"/>
      <c r="D87" s="156"/>
      <c r="E87"/>
      <c r="F87"/>
      <c r="G87"/>
      <c r="H87"/>
      <c r="I87"/>
      <c r="J87"/>
      <c r="K87"/>
    </row>
    <row r="88" spans="1:12" ht="15.75">
      <c r="A88" s="124"/>
      <c r="B88" s="124" t="s">
        <v>87</v>
      </c>
      <c r="C88" s="38"/>
      <c r="D88" s="156"/>
      <c r="E88"/>
      <c r="F88"/>
      <c r="G88"/>
      <c r="H88"/>
      <c r="I88"/>
      <c r="J88"/>
      <c r="K88"/>
    </row>
    <row r="89" spans="1:12" ht="15.75">
      <c r="A89" s="161"/>
      <c r="B89" s="124" t="s">
        <v>122</v>
      </c>
      <c r="C89" s="38"/>
      <c r="D89" s="156"/>
      <c r="E89"/>
      <c r="F89"/>
      <c r="G89"/>
      <c r="H89"/>
      <c r="I89"/>
      <c r="J89"/>
      <c r="K89"/>
    </row>
    <row r="90" spans="1:12" ht="15.75">
      <c r="A90" s="161"/>
      <c r="B90" s="54"/>
      <c r="C90" s="38"/>
      <c r="D90" s="156"/>
      <c r="E90"/>
      <c r="F90"/>
      <c r="G90"/>
      <c r="H90"/>
      <c r="I90"/>
      <c r="J90"/>
      <c r="K90"/>
    </row>
    <row r="91" spans="1:12" ht="15.75">
      <c r="A91" s="161"/>
      <c r="B91" s="54"/>
      <c r="C91" s="38"/>
      <c r="D91" s="156"/>
      <c r="E91"/>
      <c r="F91"/>
      <c r="G91"/>
      <c r="H91"/>
      <c r="I91"/>
      <c r="J91"/>
      <c r="K91"/>
    </row>
    <row r="92" spans="1:12" ht="15.75">
      <c r="A92" s="161"/>
      <c r="B92" s="30"/>
      <c r="C92" s="38"/>
      <c r="D92" s="156"/>
      <c r="E92"/>
      <c r="F92"/>
      <c r="G92"/>
      <c r="H92"/>
      <c r="I92"/>
      <c r="J92"/>
      <c r="K92"/>
    </row>
    <row r="93" spans="1:12" ht="16.5" thickBot="1">
      <c r="A93" s="160"/>
      <c r="B93" s="29"/>
      <c r="C93" s="39"/>
      <c r="D93" s="157"/>
      <c r="E93"/>
      <c r="F93"/>
      <c r="G93"/>
      <c r="H93"/>
      <c r="I93"/>
      <c r="J93"/>
      <c r="K93"/>
    </row>
    <row r="94" spans="1:12" ht="16.5" thickBot="1">
      <c r="A94" s="41"/>
      <c r="B94" s="125" t="s">
        <v>60</v>
      </c>
      <c r="C94" s="133">
        <f>SUM(C71:C93)</f>
        <v>0</v>
      </c>
      <c r="D94" s="40"/>
      <c r="E94"/>
      <c r="F94"/>
      <c r="G94"/>
      <c r="H94"/>
      <c r="I94"/>
      <c r="J94"/>
      <c r="K94"/>
    </row>
    <row r="95" spans="1:12" ht="15.75">
      <c r="A95" s="126" t="s">
        <v>62</v>
      </c>
      <c r="B95" s="166"/>
      <c r="C95" s="55"/>
      <c r="D95" s="16"/>
      <c r="E95" s="17"/>
      <c r="F95" s="16"/>
      <c r="G95" s="18"/>
      <c r="H95" s="16"/>
      <c r="I95" s="19"/>
      <c r="J95" s="16"/>
      <c r="K95" s="19"/>
      <c r="L95" s="9"/>
    </row>
    <row r="96" spans="1:12" ht="15.75">
      <c r="A96" s="127" t="s">
        <v>61</v>
      </c>
      <c r="B96" s="167"/>
      <c r="C96" s="56"/>
      <c r="D96" s="16"/>
      <c r="E96" s="17"/>
    </row>
    <row r="97" spans="1:11" ht="16.5" thickBot="1">
      <c r="A97" s="128" t="s">
        <v>63</v>
      </c>
      <c r="B97" s="168"/>
      <c r="C97" s="66"/>
      <c r="D97" s="67"/>
    </row>
    <row r="98" spans="1:11" ht="16.5" thickBot="1">
      <c r="A98" s="129" t="s">
        <v>64</v>
      </c>
      <c r="B98" s="130">
        <f>SUM(B95:C97)</f>
        <v>0</v>
      </c>
      <c r="C98" s="131" t="s">
        <v>101</v>
      </c>
      <c r="D98" s="132"/>
      <c r="E98" s="13"/>
    </row>
    <row r="99" spans="1:11">
      <c r="A99"/>
      <c r="C99" s="21"/>
      <c r="I99" s="21"/>
      <c r="K99" s="21"/>
    </row>
    <row r="100" spans="1:11">
      <c r="A100" s="20"/>
      <c r="B100" s="21"/>
      <c r="C100" s="16"/>
      <c r="E100" s="16"/>
      <c r="F100" s="19"/>
      <c r="G100" s="9"/>
      <c r="I100" s="21"/>
      <c r="K100" s="21"/>
    </row>
    <row r="101" spans="1:11" ht="15.75">
      <c r="A101" s="180" t="s">
        <v>216</v>
      </c>
      <c r="B101" s="181"/>
      <c r="C101" s="181"/>
      <c r="D101" s="181"/>
      <c r="E101" s="16"/>
      <c r="F101" s="19"/>
      <c r="G101" s="9"/>
      <c r="I101" s="21"/>
      <c r="K101" s="21"/>
    </row>
    <row r="102" spans="1:11">
      <c r="A102" s="68"/>
      <c r="B102" s="69"/>
      <c r="C102" s="70"/>
      <c r="D102" s="70"/>
      <c r="E102" s="11"/>
      <c r="F102" s="12"/>
      <c r="G102" s="4"/>
    </row>
    <row r="103" spans="1:11" ht="15.75">
      <c r="A103" s="182" t="s">
        <v>119</v>
      </c>
      <c r="B103" s="181"/>
      <c r="C103" s="181"/>
      <c r="D103" s="181"/>
    </row>
  </sheetData>
  <mergeCells count="4">
    <mergeCell ref="A1:D1"/>
    <mergeCell ref="A85:D85"/>
    <mergeCell ref="A101:D101"/>
    <mergeCell ref="A103:D103"/>
  </mergeCells>
  <dataValidations count="2">
    <dataValidation type="list" allowBlank="1" showInputMessage="1" showErrorMessage="1" sqref="A6:A69">
      <formula1>NAMES!$A$2:$A$1425</formula1>
    </dataValidation>
    <dataValidation type="list" allowBlank="1" showInputMessage="1" showErrorMessage="1" sqref="B71:B84 B6:B69">
      <formula1>OFFERINGS!$A$2:$A$55</formula1>
    </dataValidation>
  </dataValidations>
  <printOptions horizontalCentered="1" verticalCentered="1"/>
  <pageMargins left="0.3" right="0.46" top="0.5" bottom="0.47" header="0.3" footer="0.22"/>
  <pageSetup scale="80" fitToHeight="5" orientation="portrait" r:id="rId1"/>
  <headerFooter>
    <oddFooter>&amp;L&amp;P</oddFooter>
  </headerFooter>
  <rowBreaks count="1" manualBreakCount="1">
    <brk id="53" max="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N44"/>
  <sheetViews>
    <sheetView zoomScaleNormal="100" workbookViewId="0">
      <selection activeCell="N19" sqref="N19"/>
    </sheetView>
  </sheetViews>
  <sheetFormatPr defaultRowHeight="15"/>
  <cols>
    <col min="1" max="1" width="2.7109375" customWidth="1"/>
    <col min="2" max="3" width="12.7109375" customWidth="1"/>
    <col min="4" max="7" width="10.7109375" customWidth="1"/>
    <col min="8" max="8" width="10.42578125" customWidth="1"/>
    <col min="9" max="11" width="10.7109375" customWidth="1"/>
  </cols>
  <sheetData>
    <row r="1" spans="2:14" ht="15.75" thickBot="1"/>
    <row r="2" spans="2:14" ht="18" customHeight="1" thickBot="1">
      <c r="B2" s="185" t="s">
        <v>227</v>
      </c>
      <c r="C2" s="178"/>
      <c r="D2" s="186" t="s">
        <v>124</v>
      </c>
      <c r="E2" s="178"/>
      <c r="F2" s="178"/>
      <c r="G2" s="178"/>
      <c r="H2" s="178"/>
      <c r="I2" s="178"/>
      <c r="J2" s="178"/>
      <c r="K2" s="179"/>
      <c r="L2" s="23"/>
      <c r="M2" s="26"/>
      <c r="N2" s="4"/>
    </row>
    <row r="3" spans="2:14" ht="18" customHeight="1" thickBot="1">
      <c r="B3" s="187" t="s">
        <v>84</v>
      </c>
      <c r="C3" s="188"/>
      <c r="D3" s="72" t="s">
        <v>105</v>
      </c>
      <c r="E3" s="47" t="s">
        <v>103</v>
      </c>
      <c r="F3" s="47" t="s">
        <v>104</v>
      </c>
      <c r="G3" s="59" t="s">
        <v>125</v>
      </c>
      <c r="H3" s="59" t="s">
        <v>126</v>
      </c>
      <c r="I3" s="59" t="s">
        <v>127</v>
      </c>
      <c r="J3" s="59" t="s">
        <v>128</v>
      </c>
      <c r="K3" s="28" t="s">
        <v>85</v>
      </c>
      <c r="M3" s="4"/>
      <c r="N3" s="4"/>
    </row>
    <row r="4" spans="2:14" ht="18" customHeight="1">
      <c r="B4" s="189" t="s">
        <v>86</v>
      </c>
      <c r="C4" s="190"/>
      <c r="D4" s="73"/>
      <c r="E4" s="73"/>
      <c r="F4" s="73"/>
      <c r="G4" s="74"/>
      <c r="H4" s="74">
        <f>SUM(D4:G4)</f>
        <v>0</v>
      </c>
      <c r="I4" s="60"/>
      <c r="J4" s="60"/>
      <c r="K4" s="8"/>
    </row>
    <row r="5" spans="2:14" ht="18" customHeight="1">
      <c r="B5" s="183" t="s">
        <v>87</v>
      </c>
      <c r="C5" s="184"/>
      <c r="D5" s="75"/>
      <c r="E5" s="75"/>
      <c r="F5" s="75"/>
      <c r="G5" s="76"/>
      <c r="H5" s="76">
        <f t="shared" ref="H5:H20" si="0">SUM(D5:G5)</f>
        <v>0</v>
      </c>
      <c r="I5" s="61"/>
      <c r="J5" s="61"/>
      <c r="K5" s="2"/>
    </row>
    <row r="6" spans="2:14" ht="18" customHeight="1">
      <c r="B6" s="183" t="s">
        <v>129</v>
      </c>
      <c r="C6" s="184"/>
      <c r="D6" s="75"/>
      <c r="E6" s="75"/>
      <c r="F6" s="75"/>
      <c r="G6" s="76"/>
      <c r="H6" s="76">
        <f t="shared" si="0"/>
        <v>0</v>
      </c>
      <c r="I6" s="61"/>
      <c r="J6" s="61"/>
      <c r="K6" s="2"/>
    </row>
    <row r="7" spans="2:14" ht="18" customHeight="1">
      <c r="B7" s="183" t="s">
        <v>266</v>
      </c>
      <c r="C7" s="184"/>
      <c r="D7" s="75"/>
      <c r="E7" s="75"/>
      <c r="F7" s="75"/>
      <c r="G7" s="76"/>
      <c r="H7" s="76">
        <f t="shared" si="0"/>
        <v>0</v>
      </c>
      <c r="I7" s="61"/>
      <c r="J7" s="61"/>
      <c r="K7" s="2"/>
    </row>
    <row r="8" spans="2:14" ht="18" customHeight="1">
      <c r="B8" s="193" t="s">
        <v>130</v>
      </c>
      <c r="C8" s="194"/>
      <c r="D8" s="75"/>
      <c r="E8" s="75"/>
      <c r="F8" s="75"/>
      <c r="G8" s="76"/>
      <c r="H8" s="76">
        <f t="shared" si="0"/>
        <v>0</v>
      </c>
      <c r="I8" s="61"/>
      <c r="J8" s="61"/>
      <c r="K8" s="2"/>
    </row>
    <row r="9" spans="2:14" ht="18" customHeight="1">
      <c r="B9" s="174" t="s">
        <v>75</v>
      </c>
      <c r="C9" s="175"/>
      <c r="D9" s="75"/>
      <c r="E9" s="75"/>
      <c r="F9" s="75"/>
      <c r="G9" s="76"/>
      <c r="H9" s="76">
        <f t="shared" si="0"/>
        <v>0</v>
      </c>
      <c r="I9" s="61"/>
      <c r="J9" s="61"/>
      <c r="K9" s="2"/>
    </row>
    <row r="10" spans="2:14" ht="18" customHeight="1">
      <c r="B10" s="193" t="s">
        <v>267</v>
      </c>
      <c r="C10" s="194"/>
      <c r="D10" s="75"/>
      <c r="E10" s="75"/>
      <c r="F10" s="75"/>
      <c r="G10" s="76"/>
      <c r="H10" s="76">
        <f t="shared" si="0"/>
        <v>0</v>
      </c>
      <c r="I10" s="61"/>
      <c r="J10" s="61"/>
      <c r="K10" s="2"/>
    </row>
    <row r="11" spans="2:14" ht="18" customHeight="1">
      <c r="B11" s="193" t="s">
        <v>272</v>
      </c>
      <c r="C11" s="194"/>
      <c r="D11" s="75"/>
      <c r="E11" s="75"/>
      <c r="F11" s="75"/>
      <c r="G11" s="76"/>
      <c r="H11" s="76">
        <f t="shared" si="0"/>
        <v>0</v>
      </c>
      <c r="I11" s="61"/>
      <c r="J11" s="61"/>
      <c r="K11" s="2"/>
    </row>
    <row r="12" spans="2:14" ht="18" customHeight="1">
      <c r="B12" s="193" t="s">
        <v>271</v>
      </c>
      <c r="C12" s="194"/>
      <c r="D12" s="75"/>
      <c r="E12" s="75"/>
      <c r="F12" s="75"/>
      <c r="G12" s="76"/>
      <c r="H12" s="76">
        <f t="shared" si="0"/>
        <v>0</v>
      </c>
      <c r="I12" s="61"/>
      <c r="J12" s="61"/>
      <c r="K12" s="2"/>
    </row>
    <row r="13" spans="2:14" ht="18" customHeight="1">
      <c r="B13" s="193" t="s">
        <v>269</v>
      </c>
      <c r="C13" s="195"/>
      <c r="D13" s="75"/>
      <c r="E13" s="75"/>
      <c r="F13" s="75"/>
      <c r="G13" s="76"/>
      <c r="H13" s="76">
        <f t="shared" si="0"/>
        <v>0</v>
      </c>
      <c r="I13" s="61"/>
      <c r="J13" s="61"/>
      <c r="K13" s="2"/>
    </row>
    <row r="14" spans="2:14" ht="18" customHeight="1">
      <c r="B14" s="193" t="s">
        <v>270</v>
      </c>
      <c r="C14" s="195"/>
      <c r="D14" s="75"/>
      <c r="E14" s="75"/>
      <c r="F14" s="75"/>
      <c r="G14" s="76"/>
      <c r="H14" s="76">
        <f t="shared" si="0"/>
        <v>0</v>
      </c>
      <c r="I14" s="61"/>
      <c r="J14" s="61"/>
      <c r="K14" s="2"/>
    </row>
    <row r="15" spans="2:14" ht="18" customHeight="1">
      <c r="B15" s="174" t="s">
        <v>199</v>
      </c>
      <c r="C15" s="175"/>
      <c r="D15" s="75"/>
      <c r="E15" s="75"/>
      <c r="F15" s="75"/>
      <c r="G15" s="76"/>
      <c r="H15" s="76">
        <f t="shared" si="0"/>
        <v>0</v>
      </c>
      <c r="I15" s="61"/>
      <c r="J15" s="61"/>
      <c r="K15" s="2"/>
    </row>
    <row r="16" spans="2:14" ht="18" customHeight="1">
      <c r="B16" s="193" t="s">
        <v>268</v>
      </c>
      <c r="C16" s="194"/>
      <c r="D16" s="75"/>
      <c r="E16" s="75"/>
      <c r="F16" s="75"/>
      <c r="G16" s="76"/>
      <c r="H16" s="76">
        <f t="shared" si="0"/>
        <v>0</v>
      </c>
      <c r="I16" s="61"/>
      <c r="J16" s="61"/>
      <c r="K16" s="2"/>
    </row>
    <row r="17" spans="2:13" ht="18" customHeight="1">
      <c r="B17" s="193"/>
      <c r="C17" s="194"/>
      <c r="D17" s="75"/>
      <c r="E17" s="75"/>
      <c r="F17" s="75"/>
      <c r="G17" s="76"/>
      <c r="H17" s="76">
        <f t="shared" si="0"/>
        <v>0</v>
      </c>
      <c r="I17" s="61"/>
      <c r="J17" s="61"/>
      <c r="K17" s="2"/>
    </row>
    <row r="18" spans="2:13" ht="18" customHeight="1">
      <c r="B18" s="193"/>
      <c r="C18" s="194"/>
      <c r="D18" s="75"/>
      <c r="E18" s="75"/>
      <c r="F18" s="75"/>
      <c r="G18" s="76"/>
      <c r="H18" s="76">
        <f t="shared" si="0"/>
        <v>0</v>
      </c>
      <c r="I18" s="61"/>
      <c r="J18" s="61"/>
      <c r="K18" s="2"/>
    </row>
    <row r="19" spans="2:13" ht="18" customHeight="1">
      <c r="B19" s="193"/>
      <c r="C19" s="194"/>
      <c r="D19" s="75"/>
      <c r="E19" s="75"/>
      <c r="F19" s="75"/>
      <c r="G19" s="76"/>
      <c r="H19" s="76">
        <f t="shared" si="0"/>
        <v>0</v>
      </c>
      <c r="I19" s="61"/>
      <c r="J19" s="61"/>
      <c r="K19" s="2"/>
    </row>
    <row r="20" spans="2:13" ht="18" customHeight="1">
      <c r="B20" s="191"/>
      <c r="C20" s="192"/>
      <c r="D20" s="75"/>
      <c r="E20" s="75"/>
      <c r="F20" s="75"/>
      <c r="G20" s="76"/>
      <c r="H20" s="76">
        <f t="shared" si="0"/>
        <v>0</v>
      </c>
      <c r="I20" s="61"/>
      <c r="J20" s="61"/>
      <c r="K20" s="2"/>
    </row>
    <row r="21" spans="2:13" ht="18" customHeight="1" thickBot="1">
      <c r="B21" s="199" t="s">
        <v>131</v>
      </c>
      <c r="C21" s="200"/>
      <c r="D21" s="77">
        <f>SUM(D3:D20)</f>
        <v>0</v>
      </c>
      <c r="E21" s="77">
        <f>SUM(E3:E20)</f>
        <v>0</v>
      </c>
      <c r="F21" s="77">
        <f t="shared" ref="F21:G21" si="1">SUM(F3:F20)</f>
        <v>0</v>
      </c>
      <c r="G21" s="78">
        <f t="shared" si="1"/>
        <v>0</v>
      </c>
      <c r="H21" s="78">
        <f>SUM(H4:H20)</f>
        <v>0</v>
      </c>
      <c r="I21" s="62"/>
      <c r="J21" s="62"/>
      <c r="K21" s="7"/>
    </row>
    <row r="22" spans="2:13" ht="18" customHeight="1" thickBot="1">
      <c r="B22" s="79"/>
      <c r="C22" s="80"/>
      <c r="D22" s="80"/>
      <c r="E22" s="80"/>
      <c r="F22" s="80"/>
      <c r="G22" s="81" t="s">
        <v>81</v>
      </c>
      <c r="H22" s="82"/>
      <c r="I22" s="63"/>
      <c r="J22" s="63"/>
      <c r="K22" s="53"/>
    </row>
    <row r="23" spans="2:13">
      <c r="B23" s="64"/>
      <c r="C23" s="13"/>
      <c r="D23" s="65"/>
      <c r="E23" s="65"/>
      <c r="F23" s="65"/>
      <c r="G23" s="65"/>
      <c r="H23" s="65"/>
      <c r="I23" s="65"/>
      <c r="J23" s="65"/>
      <c r="K23" s="58"/>
    </row>
    <row r="24" spans="2:13" ht="15.75" thickBot="1">
      <c r="L24" s="4"/>
      <c r="M24" s="4"/>
    </row>
    <row r="25" spans="2:13" ht="18" customHeight="1" thickBot="1">
      <c r="B25" s="201" t="s">
        <v>132</v>
      </c>
      <c r="C25" s="202"/>
      <c r="E25" s="49" t="s">
        <v>79</v>
      </c>
      <c r="F25" s="47" t="s">
        <v>80</v>
      </c>
      <c r="G25" s="28" t="s">
        <v>81</v>
      </c>
      <c r="I25" s="49" t="s">
        <v>82</v>
      </c>
      <c r="J25" s="47" t="s">
        <v>80</v>
      </c>
      <c r="K25" s="28" t="s">
        <v>81</v>
      </c>
    </row>
    <row r="26" spans="2:13" ht="18" customHeight="1">
      <c r="B26" s="83" t="s">
        <v>88</v>
      </c>
      <c r="C26" s="84"/>
      <c r="E26" s="85">
        <v>100</v>
      </c>
      <c r="F26" s="48"/>
      <c r="G26" s="86"/>
      <c r="I26" s="87">
        <v>1</v>
      </c>
      <c r="J26" s="48"/>
      <c r="K26" s="86"/>
    </row>
    <row r="27" spans="2:13" ht="18" customHeight="1">
      <c r="B27" s="88" t="s">
        <v>89</v>
      </c>
      <c r="C27" s="89"/>
      <c r="E27" s="90">
        <v>50</v>
      </c>
      <c r="F27" s="24"/>
      <c r="G27" s="91"/>
      <c r="I27" s="92">
        <v>0.5</v>
      </c>
      <c r="J27" s="24"/>
      <c r="K27" s="91"/>
    </row>
    <row r="28" spans="2:13" ht="18" customHeight="1" thickBot="1">
      <c r="B28" s="93" t="s">
        <v>90</v>
      </c>
      <c r="C28" s="94"/>
      <c r="E28" s="95">
        <v>20</v>
      </c>
      <c r="F28" s="24"/>
      <c r="G28" s="91"/>
      <c r="I28" s="92">
        <v>0.25</v>
      </c>
      <c r="J28" s="24"/>
      <c r="K28" s="91"/>
    </row>
    <row r="29" spans="2:13" ht="18" customHeight="1" thickBot="1">
      <c r="B29" s="96" t="s">
        <v>83</v>
      </c>
      <c r="C29" s="97">
        <f>SUM(C26,C27,C28)</f>
        <v>0</v>
      </c>
      <c r="E29" s="95">
        <v>10</v>
      </c>
      <c r="F29" s="24"/>
      <c r="G29" s="91"/>
      <c r="I29" s="92">
        <v>0.1</v>
      </c>
      <c r="J29" s="24"/>
      <c r="K29" s="91"/>
    </row>
    <row r="30" spans="2:13" ht="18" customHeight="1" thickBot="1">
      <c r="E30" s="95">
        <v>5</v>
      </c>
      <c r="F30" s="24"/>
      <c r="G30" s="91"/>
      <c r="I30" s="92">
        <v>0.05</v>
      </c>
      <c r="J30" s="24"/>
      <c r="K30" s="91"/>
    </row>
    <row r="31" spans="2:13" ht="18" customHeight="1" thickBot="1">
      <c r="B31" s="98" t="s">
        <v>133</v>
      </c>
      <c r="C31" s="170"/>
      <c r="E31" s="99">
        <v>1</v>
      </c>
      <c r="F31" s="50"/>
      <c r="G31" s="100"/>
      <c r="I31" s="101">
        <v>0.01</v>
      </c>
      <c r="J31" s="50"/>
      <c r="K31" s="100"/>
    </row>
    <row r="32" spans="2:13" ht="18" customHeight="1" thickBot="1">
      <c r="B32" s="102" t="s">
        <v>91</v>
      </c>
      <c r="C32" s="109"/>
      <c r="E32" s="51" t="s">
        <v>83</v>
      </c>
      <c r="F32" s="52">
        <f>SUM(F26:F31)</f>
        <v>0</v>
      </c>
      <c r="G32" s="103">
        <f>SUM(G26:G31)</f>
        <v>0</v>
      </c>
      <c r="I32" s="51" t="s">
        <v>83</v>
      </c>
      <c r="J32" s="52">
        <f>SUM(J26:J31)</f>
        <v>0</v>
      </c>
      <c r="K32" s="103">
        <f>SUM(K26,K27,K28,K29,K30,K31)</f>
        <v>0</v>
      </c>
    </row>
    <row r="33" spans="1:13">
      <c r="B33" s="57"/>
      <c r="C33" s="4"/>
      <c r="D33" s="58"/>
      <c r="F33" s="57"/>
      <c r="G33" s="4"/>
      <c r="H33" s="4"/>
      <c r="I33" s="4"/>
      <c r="J33" s="4"/>
      <c r="K33" s="58"/>
    </row>
    <row r="34" spans="1:13" ht="18" customHeight="1">
      <c r="E34" s="104" t="s">
        <v>120</v>
      </c>
      <c r="F34" s="105"/>
      <c r="G34" s="105"/>
      <c r="H34" s="105"/>
      <c r="I34" s="105"/>
      <c r="J34" s="105"/>
      <c r="K34" s="105"/>
    </row>
    <row r="35" spans="1:13" ht="15.75">
      <c r="A35" s="25"/>
      <c r="E35" s="104"/>
      <c r="F35" s="106"/>
      <c r="G35" s="106"/>
      <c r="H35" s="106"/>
      <c r="I35" s="106"/>
      <c r="J35" s="106"/>
      <c r="K35" s="106"/>
    </row>
    <row r="36" spans="1:13" ht="18" customHeight="1">
      <c r="D36" s="107"/>
      <c r="E36" s="104" t="s">
        <v>120</v>
      </c>
      <c r="F36" s="105"/>
      <c r="G36" s="105"/>
      <c r="H36" s="105"/>
      <c r="I36" s="105"/>
      <c r="J36" s="105"/>
      <c r="K36" s="105"/>
    </row>
    <row r="37" spans="1:13" ht="15.75">
      <c r="D37" s="107"/>
      <c r="E37" s="104"/>
      <c r="F37" s="106"/>
      <c r="G37" s="106"/>
      <c r="H37" s="106"/>
      <c r="I37" s="106"/>
      <c r="J37" s="106"/>
      <c r="K37" s="106"/>
    </row>
    <row r="38" spans="1:13" ht="18" customHeight="1">
      <c r="D38" s="107"/>
      <c r="E38" s="104" t="s">
        <v>200</v>
      </c>
      <c r="F38" s="105"/>
      <c r="G38" s="105"/>
      <c r="H38" s="105"/>
      <c r="I38" s="105"/>
      <c r="J38" s="105"/>
      <c r="K38" s="105"/>
    </row>
    <row r="39" spans="1:13" ht="15.75" thickBot="1">
      <c r="D39" s="107"/>
    </row>
    <row r="40" spans="1:13" ht="18" customHeight="1" thickBot="1">
      <c r="B40" s="142" t="s">
        <v>213</v>
      </c>
      <c r="C40" s="203" t="s">
        <v>215</v>
      </c>
      <c r="D40" s="204"/>
      <c r="E40" s="71" t="s">
        <v>79</v>
      </c>
      <c r="F40" s="171" t="s">
        <v>82</v>
      </c>
      <c r="G40" s="171" t="s">
        <v>134</v>
      </c>
      <c r="H40" s="173" t="s">
        <v>211</v>
      </c>
      <c r="I40" s="185" t="s">
        <v>64</v>
      </c>
      <c r="J40" s="205"/>
    </row>
    <row r="41" spans="1:13" ht="18" customHeight="1" thickBot="1">
      <c r="B41" s="142" t="s">
        <v>212</v>
      </c>
      <c r="C41" s="196"/>
      <c r="D41" s="197"/>
      <c r="E41" s="110"/>
      <c r="F41" s="172"/>
      <c r="G41" s="110"/>
      <c r="H41" s="172"/>
      <c r="I41" s="198"/>
      <c r="J41" s="179"/>
    </row>
    <row r="42" spans="1:13" ht="18" customHeight="1" thickBot="1">
      <c r="B42" s="142" t="s">
        <v>214</v>
      </c>
      <c r="C42" s="196"/>
      <c r="D42" s="197"/>
      <c r="E42" s="110"/>
      <c r="F42" s="172"/>
      <c r="G42" s="110"/>
      <c r="H42" s="172"/>
      <c r="I42" s="198"/>
      <c r="J42" s="179"/>
    </row>
    <row r="43" spans="1:13">
      <c r="K43" s="4"/>
      <c r="L43" s="64"/>
      <c r="M43" s="64"/>
    </row>
    <row r="44" spans="1:13">
      <c r="K44" s="4"/>
      <c r="L44" s="13"/>
      <c r="M44" s="13"/>
    </row>
  </sheetData>
  <mergeCells count="26">
    <mergeCell ref="B6:C6"/>
    <mergeCell ref="B2:C2"/>
    <mergeCell ref="D2:K2"/>
    <mergeCell ref="B3:C3"/>
    <mergeCell ref="B4:C4"/>
    <mergeCell ref="B5:C5"/>
    <mergeCell ref="B20:C20"/>
    <mergeCell ref="B7:C7"/>
    <mergeCell ref="B8:C8"/>
    <mergeCell ref="B11:C11"/>
    <mergeCell ref="B12:C12"/>
    <mergeCell ref="B14:C14"/>
    <mergeCell ref="B16:C16"/>
    <mergeCell ref="B17:C17"/>
    <mergeCell ref="B18:C18"/>
    <mergeCell ref="B19:C19"/>
    <mergeCell ref="B10:C10"/>
    <mergeCell ref="B13:C13"/>
    <mergeCell ref="C42:D42"/>
    <mergeCell ref="I42:J42"/>
    <mergeCell ref="B21:C21"/>
    <mergeCell ref="B25:C25"/>
    <mergeCell ref="C40:D40"/>
    <mergeCell ref="I40:J40"/>
    <mergeCell ref="C41:D41"/>
    <mergeCell ref="I41:J41"/>
  </mergeCells>
  <printOptions horizontalCentered="1"/>
  <pageMargins left="0.47" right="0.25" top="1.07" bottom="0.47" header="0.6" footer="0.3"/>
  <pageSetup scale="85" orientation="portrait" r:id="rId1"/>
  <headerFooter>
    <oddHeader>&amp;C&amp;"-,Bold"&amp;12SUMMERVILLE CHURCH OF THE NAZARENE
WEEKLY OFFERING SUMMARY</oddHeader>
  </headerFooter>
  <rowBreaks count="1" manualBreakCount="1">
    <brk id="4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173"/>
  <sheetViews>
    <sheetView workbookViewId="0">
      <selection activeCell="A186" sqref="A186"/>
    </sheetView>
  </sheetViews>
  <sheetFormatPr defaultRowHeight="15"/>
  <cols>
    <col min="1" max="1" width="30.140625" style="1" customWidth="1"/>
  </cols>
  <sheetData>
    <row r="1" spans="1:1" ht="16.5" thickBot="1">
      <c r="A1" s="31" t="s">
        <v>56</v>
      </c>
    </row>
    <row r="2" spans="1:1" ht="15.75">
      <c r="A2" s="106" t="s">
        <v>135</v>
      </c>
    </row>
    <row r="3" spans="1:1" ht="15.75">
      <c r="A3" s="106" t="s">
        <v>97</v>
      </c>
    </row>
    <row r="4" spans="1:1" ht="15.75">
      <c r="A4" s="106" t="s">
        <v>52</v>
      </c>
    </row>
    <row r="5" spans="1:1" ht="15.75">
      <c r="A5" s="106" t="s">
        <v>53</v>
      </c>
    </row>
    <row r="6" spans="1:1" ht="15.75">
      <c r="A6" s="106" t="s">
        <v>51</v>
      </c>
    </row>
    <row r="7" spans="1:1" ht="15.75">
      <c r="A7" s="106" t="s">
        <v>136</v>
      </c>
    </row>
    <row r="8" spans="1:1" ht="15.75">
      <c r="A8" s="106" t="s">
        <v>67</v>
      </c>
    </row>
    <row r="9" spans="1:1" ht="15.75">
      <c r="A9" s="106" t="s">
        <v>137</v>
      </c>
    </row>
    <row r="10" spans="1:1" ht="15.75">
      <c r="A10" s="140" t="s">
        <v>138</v>
      </c>
    </row>
    <row r="11" spans="1:1" ht="15.75">
      <c r="A11" s="106" t="s">
        <v>50</v>
      </c>
    </row>
    <row r="12" spans="1:1" ht="15.75">
      <c r="A12" s="106" t="s">
        <v>92</v>
      </c>
    </row>
    <row r="13" spans="1:1" ht="15.75">
      <c r="A13" s="106" t="s">
        <v>107</v>
      </c>
    </row>
    <row r="14" spans="1:1" ht="15.75">
      <c r="A14" s="106" t="s">
        <v>73</v>
      </c>
    </row>
    <row r="15" spans="1:1" ht="15.75">
      <c r="A15" s="104" t="s">
        <v>139</v>
      </c>
    </row>
    <row r="16" spans="1:1" ht="15.75">
      <c r="A16" s="104" t="s">
        <v>140</v>
      </c>
    </row>
    <row r="17" spans="1:1" ht="15.75">
      <c r="A17" s="104" t="s">
        <v>141</v>
      </c>
    </row>
    <row r="18" spans="1:1" ht="15.75">
      <c r="A18" s="106" t="s">
        <v>142</v>
      </c>
    </row>
    <row r="19" spans="1:1" ht="15.75">
      <c r="A19" s="106" t="s">
        <v>143</v>
      </c>
    </row>
    <row r="20" spans="1:1" ht="15.75">
      <c r="A20" s="140" t="s">
        <v>144</v>
      </c>
    </row>
    <row r="21" spans="1:1" ht="15.75">
      <c r="A21" s="140" t="s">
        <v>225</v>
      </c>
    </row>
    <row r="22" spans="1:1" ht="15.75">
      <c r="A22" s="140" t="s">
        <v>224</v>
      </c>
    </row>
    <row r="23" spans="1:1" ht="15.75">
      <c r="A23" s="106" t="s">
        <v>68</v>
      </c>
    </row>
    <row r="24" spans="1:1" ht="15.75">
      <c r="A24" s="106" t="s">
        <v>49</v>
      </c>
    </row>
    <row r="25" spans="1:1" ht="15.75">
      <c r="A25" s="106" t="s">
        <v>219</v>
      </c>
    </row>
    <row r="26" spans="1:1" ht="15.75">
      <c r="A26" s="106" t="s">
        <v>48</v>
      </c>
    </row>
    <row r="27" spans="1:1" ht="15.75">
      <c r="A27" s="106" t="s">
        <v>47</v>
      </c>
    </row>
    <row r="28" spans="1:1" ht="15.75">
      <c r="A28" s="106" t="s">
        <v>65</v>
      </c>
    </row>
    <row r="29" spans="1:1" ht="15.75">
      <c r="A29" s="106" t="s">
        <v>46</v>
      </c>
    </row>
    <row r="30" spans="1:1" ht="15.75">
      <c r="A30" s="106" t="s">
        <v>66</v>
      </c>
    </row>
    <row r="31" spans="1:1" ht="15.75">
      <c r="A31" s="140" t="s">
        <v>145</v>
      </c>
    </row>
    <row r="32" spans="1:1" ht="15.75">
      <c r="A32" s="106" t="s">
        <v>146</v>
      </c>
    </row>
    <row r="33" spans="1:1" ht="15.75">
      <c r="A33" s="106" t="s">
        <v>69</v>
      </c>
    </row>
    <row r="34" spans="1:1" ht="15.75">
      <c r="A34" s="106" t="s">
        <v>45</v>
      </c>
    </row>
    <row r="35" spans="1:1" ht="15.75">
      <c r="A35" s="106" t="s">
        <v>44</v>
      </c>
    </row>
    <row r="36" spans="1:1" ht="15.75">
      <c r="A36" s="106" t="s">
        <v>147</v>
      </c>
    </row>
    <row r="37" spans="1:1" ht="15.75">
      <c r="A37" s="106" t="s">
        <v>43</v>
      </c>
    </row>
    <row r="38" spans="1:1" ht="15.75">
      <c r="A38" s="106" t="s">
        <v>42</v>
      </c>
    </row>
    <row r="39" spans="1:1" ht="15.75">
      <c r="A39" s="106" t="s">
        <v>228</v>
      </c>
    </row>
    <row r="40" spans="1:1" ht="15.75">
      <c r="A40" s="106" t="s">
        <v>229</v>
      </c>
    </row>
    <row r="41" spans="1:1" ht="15.75">
      <c r="A41" s="140" t="s">
        <v>204</v>
      </c>
    </row>
    <row r="42" spans="1:1" ht="15.75">
      <c r="A42" s="104" t="s">
        <v>230</v>
      </c>
    </row>
    <row r="43" spans="1:1" ht="15.75">
      <c r="A43" s="106" t="s">
        <v>118</v>
      </c>
    </row>
    <row r="44" spans="1:1" ht="15.75">
      <c r="A44" s="140" t="s">
        <v>220</v>
      </c>
    </row>
    <row r="45" spans="1:1" ht="15.75">
      <c r="A45" s="106" t="s">
        <v>41</v>
      </c>
    </row>
    <row r="46" spans="1:1" ht="15.75">
      <c r="A46" s="106" t="s">
        <v>40</v>
      </c>
    </row>
    <row r="47" spans="1:1" ht="15.75">
      <c r="A47" s="106" t="s">
        <v>98</v>
      </c>
    </row>
    <row r="48" spans="1:1" ht="15.75">
      <c r="A48" s="106" t="s">
        <v>39</v>
      </c>
    </row>
    <row r="49" spans="1:1" ht="15.75">
      <c r="A49" s="106" t="s">
        <v>231</v>
      </c>
    </row>
    <row r="50" spans="1:1" ht="15.75">
      <c r="A50" s="106" t="s">
        <v>148</v>
      </c>
    </row>
    <row r="51" spans="1:1" ht="15.75">
      <c r="A51" s="106" t="s">
        <v>149</v>
      </c>
    </row>
    <row r="52" spans="1:1" ht="15.75">
      <c r="A52" s="106" t="s">
        <v>221</v>
      </c>
    </row>
    <row r="53" spans="1:1" ht="15.75">
      <c r="A53" s="104" t="s">
        <v>150</v>
      </c>
    </row>
    <row r="54" spans="1:1" ht="15.75">
      <c r="A54" s="104" t="s">
        <v>217</v>
      </c>
    </row>
    <row r="55" spans="1:1" ht="15.75">
      <c r="A55" s="104" t="s">
        <v>151</v>
      </c>
    </row>
    <row r="56" spans="1:1" ht="15.75">
      <c r="A56" s="104" t="s">
        <v>152</v>
      </c>
    </row>
    <row r="57" spans="1:1" ht="15.75">
      <c r="A57" s="104" t="s">
        <v>153</v>
      </c>
    </row>
    <row r="58" spans="1:1" ht="14.25" customHeight="1">
      <c r="A58" s="106" t="s">
        <v>108</v>
      </c>
    </row>
    <row r="59" spans="1:1" ht="14.25" customHeight="1">
      <c r="A59" s="106" t="s">
        <v>154</v>
      </c>
    </row>
    <row r="60" spans="1:1" ht="15.75">
      <c r="A60" s="106" t="s">
        <v>38</v>
      </c>
    </row>
    <row r="61" spans="1:1" ht="15.75">
      <c r="A61" s="140" t="s">
        <v>205</v>
      </c>
    </row>
    <row r="62" spans="1:1" ht="15.75">
      <c r="A62" s="106" t="s">
        <v>37</v>
      </c>
    </row>
    <row r="63" spans="1:1" ht="15.75">
      <c r="A63" s="106" t="s">
        <v>36</v>
      </c>
    </row>
    <row r="64" spans="1:1" ht="15.75">
      <c r="A64" s="106" t="s">
        <v>155</v>
      </c>
    </row>
    <row r="65" spans="1:1" ht="15.75">
      <c r="A65" s="106" t="s">
        <v>35</v>
      </c>
    </row>
    <row r="66" spans="1:1" ht="15.75">
      <c r="A66" s="106" t="s">
        <v>156</v>
      </c>
    </row>
    <row r="67" spans="1:1" ht="15.75">
      <c r="A67" s="106" t="s">
        <v>34</v>
      </c>
    </row>
    <row r="68" spans="1:1" ht="15.75">
      <c r="A68" s="106" t="s">
        <v>33</v>
      </c>
    </row>
    <row r="69" spans="1:1" ht="15.75">
      <c r="A69" s="106" t="s">
        <v>218</v>
      </c>
    </row>
    <row r="70" spans="1:1" ht="15.75">
      <c r="A70" s="106" t="s">
        <v>232</v>
      </c>
    </row>
    <row r="71" spans="1:1" ht="15.75">
      <c r="A71" s="106" t="s">
        <v>233</v>
      </c>
    </row>
    <row r="72" spans="1:1" ht="15.75">
      <c r="A72" s="106" t="s">
        <v>234</v>
      </c>
    </row>
    <row r="73" spans="1:1" ht="15.75">
      <c r="A73" s="106" t="s">
        <v>157</v>
      </c>
    </row>
    <row r="74" spans="1:1" ht="15.75">
      <c r="A74" s="104" t="s">
        <v>158</v>
      </c>
    </row>
    <row r="75" spans="1:1" ht="15.75">
      <c r="A75" s="106" t="s">
        <v>159</v>
      </c>
    </row>
    <row r="76" spans="1:1" ht="15.75">
      <c r="A76" s="106" t="s">
        <v>70</v>
      </c>
    </row>
    <row r="77" spans="1:1" ht="15.75">
      <c r="A77" s="106" t="s">
        <v>160</v>
      </c>
    </row>
    <row r="78" spans="1:1" ht="15.75">
      <c r="A78" s="106" t="s">
        <v>109</v>
      </c>
    </row>
    <row r="79" spans="1:1" ht="15.75">
      <c r="A79" s="106" t="s">
        <v>32</v>
      </c>
    </row>
    <row r="80" spans="1:1" ht="15.75">
      <c r="A80" s="106" t="s">
        <v>31</v>
      </c>
    </row>
    <row r="81" spans="1:1" ht="15.75">
      <c r="A81" s="106" t="s">
        <v>30</v>
      </c>
    </row>
    <row r="82" spans="1:1" ht="15.75">
      <c r="A82" s="106" t="s">
        <v>29</v>
      </c>
    </row>
    <row r="83" spans="1:1" ht="15.75">
      <c r="A83" s="106" t="s">
        <v>110</v>
      </c>
    </row>
    <row r="84" spans="1:1" ht="15.75">
      <c r="A84" s="104" t="s">
        <v>161</v>
      </c>
    </row>
    <row r="85" spans="1:1" ht="15.75">
      <c r="A85" s="106" t="s">
        <v>71</v>
      </c>
    </row>
    <row r="86" spans="1:1" ht="15.75">
      <c r="A86" s="106" t="s">
        <v>162</v>
      </c>
    </row>
    <row r="87" spans="1:1" ht="15.75">
      <c r="A87" s="106" t="s">
        <v>163</v>
      </c>
    </row>
    <row r="88" spans="1:1" ht="15.75">
      <c r="A88" s="106" t="s">
        <v>28</v>
      </c>
    </row>
    <row r="89" spans="1:1" ht="15.75">
      <c r="A89" s="106" t="s">
        <v>164</v>
      </c>
    </row>
    <row r="90" spans="1:1" ht="15.75">
      <c r="A90" s="106" t="s">
        <v>111</v>
      </c>
    </row>
    <row r="91" spans="1:1" ht="15.75">
      <c r="A91" s="106" t="s">
        <v>165</v>
      </c>
    </row>
    <row r="92" spans="1:1" ht="15.75">
      <c r="A92" s="106" t="s">
        <v>166</v>
      </c>
    </row>
    <row r="93" spans="1:1" ht="15.75">
      <c r="A93" s="106" t="s">
        <v>167</v>
      </c>
    </row>
    <row r="94" spans="1:1" ht="15.75">
      <c r="A94" s="140" t="s">
        <v>206</v>
      </c>
    </row>
    <row r="95" spans="1:1" ht="15.75">
      <c r="A95" s="106" t="s">
        <v>207</v>
      </c>
    </row>
    <row r="96" spans="1:1" ht="15.75">
      <c r="A96" s="140" t="s">
        <v>168</v>
      </c>
    </row>
    <row r="97" spans="1:1" ht="15.75">
      <c r="A97" s="106" t="s">
        <v>27</v>
      </c>
    </row>
    <row r="98" spans="1:1" ht="15.75">
      <c r="A98" s="106" t="s">
        <v>26</v>
      </c>
    </row>
    <row r="99" spans="1:1" ht="15.75">
      <c r="A99" s="106" t="s">
        <v>169</v>
      </c>
    </row>
    <row r="100" spans="1:1" ht="15.75">
      <c r="A100" s="106" t="s">
        <v>235</v>
      </c>
    </row>
    <row r="101" spans="1:1" ht="15.75">
      <c r="A101" s="106" t="s">
        <v>25</v>
      </c>
    </row>
    <row r="102" spans="1:1" ht="15.75">
      <c r="A102" s="104" t="s">
        <v>116</v>
      </c>
    </row>
    <row r="103" spans="1:1" ht="15.75">
      <c r="A103" s="104" t="s">
        <v>170</v>
      </c>
    </row>
    <row r="104" spans="1:1" ht="15.75">
      <c r="A104" s="106" t="s">
        <v>24</v>
      </c>
    </row>
    <row r="105" spans="1:1" ht="15.75">
      <c r="A105" s="106" t="s">
        <v>226</v>
      </c>
    </row>
    <row r="106" spans="1:1" ht="15.75">
      <c r="A106" s="140" t="s">
        <v>202</v>
      </c>
    </row>
    <row r="107" spans="1:1" ht="15.75">
      <c r="A107" s="104" t="s">
        <v>171</v>
      </c>
    </row>
    <row r="108" spans="1:1" ht="15.75">
      <c r="A108" s="104" t="s">
        <v>172</v>
      </c>
    </row>
    <row r="109" spans="1:1" ht="15.75">
      <c r="A109" s="106" t="s">
        <v>93</v>
      </c>
    </row>
    <row r="110" spans="1:1" ht="15.75">
      <c r="A110" s="106" t="s">
        <v>94</v>
      </c>
    </row>
    <row r="111" spans="1:1" ht="15.75">
      <c r="A111" s="106" t="s">
        <v>23</v>
      </c>
    </row>
    <row r="112" spans="1:1" ht="15.75">
      <c r="A112" s="140" t="s">
        <v>208</v>
      </c>
    </row>
    <row r="113" spans="1:1" ht="15.75">
      <c r="A113" s="106" t="s">
        <v>173</v>
      </c>
    </row>
    <row r="114" spans="1:1" ht="15.75">
      <c r="A114" s="104" t="s">
        <v>174</v>
      </c>
    </row>
    <row r="115" spans="1:1" ht="15.75">
      <c r="A115" s="106" t="s">
        <v>22</v>
      </c>
    </row>
    <row r="116" spans="1:1" ht="15.75">
      <c r="A116" s="104" t="s">
        <v>175</v>
      </c>
    </row>
    <row r="117" spans="1:1" ht="15.75">
      <c r="A117" s="106" t="s">
        <v>21</v>
      </c>
    </row>
    <row r="118" spans="1:1" ht="15.75">
      <c r="A118" s="106" t="s">
        <v>20</v>
      </c>
    </row>
    <row r="119" spans="1:1" ht="15.75">
      <c r="A119" s="106" t="s">
        <v>19</v>
      </c>
    </row>
    <row r="120" spans="1:1" ht="15.75">
      <c r="A120" s="106" t="s">
        <v>176</v>
      </c>
    </row>
    <row r="121" spans="1:1" ht="15.75">
      <c r="A121" s="106" t="s">
        <v>18</v>
      </c>
    </row>
    <row r="122" spans="1:1" ht="15.75">
      <c r="A122" s="140" t="s">
        <v>177</v>
      </c>
    </row>
    <row r="123" spans="1:1" ht="15.75">
      <c r="A123" s="106" t="s">
        <v>17</v>
      </c>
    </row>
    <row r="124" spans="1:1" ht="15.75">
      <c r="A124" s="106" t="s">
        <v>112</v>
      </c>
    </row>
    <row r="125" spans="1:1" ht="15.75">
      <c r="A125" s="140" t="s">
        <v>178</v>
      </c>
    </row>
    <row r="126" spans="1:1" ht="15.75">
      <c r="A126" s="104" t="s">
        <v>179</v>
      </c>
    </row>
    <row r="127" spans="1:1" ht="15.75">
      <c r="A127" s="106" t="s">
        <v>16</v>
      </c>
    </row>
    <row r="128" spans="1:1" ht="15.75">
      <c r="A128" s="106" t="s">
        <v>180</v>
      </c>
    </row>
    <row r="129" spans="1:1" ht="15.75">
      <c r="A129" s="106" t="s">
        <v>15</v>
      </c>
    </row>
    <row r="130" spans="1:1" ht="15.75">
      <c r="A130" s="106" t="s">
        <v>14</v>
      </c>
    </row>
    <row r="131" spans="1:1" ht="15.75">
      <c r="A131" s="140" t="s">
        <v>181</v>
      </c>
    </row>
    <row r="132" spans="1:1" ht="15.75">
      <c r="A132" s="106" t="s">
        <v>182</v>
      </c>
    </row>
    <row r="133" spans="1:1" ht="15.75">
      <c r="A133" s="106" t="s">
        <v>183</v>
      </c>
    </row>
    <row r="134" spans="1:1" ht="15.75">
      <c r="A134" s="106" t="s">
        <v>113</v>
      </c>
    </row>
    <row r="135" spans="1:1" ht="15.75">
      <c r="A135" s="140" t="s">
        <v>184</v>
      </c>
    </row>
    <row r="136" spans="1:1" ht="15.75">
      <c r="A136" s="140" t="s">
        <v>222</v>
      </c>
    </row>
    <row r="137" spans="1:1" ht="15.75">
      <c r="A137" s="106" t="s">
        <v>13</v>
      </c>
    </row>
    <row r="138" spans="1:1" ht="15.75">
      <c r="A138" s="106" t="s">
        <v>12</v>
      </c>
    </row>
    <row r="139" spans="1:1" ht="15.75">
      <c r="A139" s="106" t="s">
        <v>236</v>
      </c>
    </row>
    <row r="140" spans="1:1" ht="15.75">
      <c r="A140" s="104" t="s">
        <v>185</v>
      </c>
    </row>
    <row r="141" spans="1:1" ht="15.75">
      <c r="A141" s="104" t="s">
        <v>186</v>
      </c>
    </row>
    <row r="142" spans="1:1" ht="15.75">
      <c r="A142" s="104" t="s">
        <v>187</v>
      </c>
    </row>
    <row r="143" spans="1:1" ht="15.75">
      <c r="A143" s="104" t="s">
        <v>188</v>
      </c>
    </row>
    <row r="144" spans="1:1" ht="15.75">
      <c r="A144" s="106" t="s">
        <v>11</v>
      </c>
    </row>
    <row r="145" spans="1:1" ht="15.75">
      <c r="A145" s="104" t="s">
        <v>189</v>
      </c>
    </row>
    <row r="146" spans="1:1" ht="15.75">
      <c r="A146" s="106" t="s">
        <v>10</v>
      </c>
    </row>
    <row r="147" spans="1:1" ht="15.75">
      <c r="A147" s="106" t="s">
        <v>9</v>
      </c>
    </row>
    <row r="148" spans="1:1" ht="15.75">
      <c r="A148" s="106" t="s">
        <v>95</v>
      </c>
    </row>
    <row r="149" spans="1:1" ht="15.75">
      <c r="A149" s="104" t="s">
        <v>190</v>
      </c>
    </row>
    <row r="150" spans="1:1" ht="15.75">
      <c r="A150" s="104" t="s">
        <v>191</v>
      </c>
    </row>
    <row r="151" spans="1:1" ht="15.75">
      <c r="A151" s="104" t="s">
        <v>192</v>
      </c>
    </row>
    <row r="152" spans="1:1" ht="15.75">
      <c r="A152" s="104" t="s">
        <v>117</v>
      </c>
    </row>
    <row r="153" spans="1:1" ht="15.75">
      <c r="A153" s="104" t="s">
        <v>193</v>
      </c>
    </row>
    <row r="154" spans="1:1" ht="15.75">
      <c r="A154" s="104" t="s">
        <v>209</v>
      </c>
    </row>
    <row r="155" spans="1:1" ht="15.75">
      <c r="A155" s="106" t="s">
        <v>194</v>
      </c>
    </row>
    <row r="156" spans="1:1" ht="15.75">
      <c r="A156" s="106" t="s">
        <v>8</v>
      </c>
    </row>
    <row r="157" spans="1:1" ht="15.75">
      <c r="A157" s="106" t="s">
        <v>195</v>
      </c>
    </row>
    <row r="158" spans="1:1" ht="15.75">
      <c r="A158" s="106" t="s">
        <v>7</v>
      </c>
    </row>
    <row r="159" spans="1:1" ht="15.75">
      <c r="A159" s="104" t="s">
        <v>6</v>
      </c>
    </row>
    <row r="160" spans="1:1" ht="15.75">
      <c r="A160" s="104" t="s">
        <v>210</v>
      </c>
    </row>
    <row r="161" spans="1:1" ht="15.75">
      <c r="A161" s="104" t="s">
        <v>114</v>
      </c>
    </row>
    <row r="162" spans="1:1" ht="15.75">
      <c r="A162" s="104" t="s">
        <v>196</v>
      </c>
    </row>
    <row r="163" spans="1:1" ht="15.75">
      <c r="A163" s="104" t="s">
        <v>237</v>
      </c>
    </row>
    <row r="164" spans="1:1" ht="15.75">
      <c r="A164" s="104" t="s">
        <v>5</v>
      </c>
    </row>
    <row r="165" spans="1:1" ht="15.75">
      <c r="A165" s="104" t="s">
        <v>72</v>
      </c>
    </row>
    <row r="166" spans="1:1" ht="15.75">
      <c r="A166" s="104" t="s">
        <v>4</v>
      </c>
    </row>
    <row r="167" spans="1:1" ht="15.75">
      <c r="A167" s="104" t="s">
        <v>197</v>
      </c>
    </row>
    <row r="168" spans="1:1" ht="15.75">
      <c r="A168" s="104" t="s">
        <v>198</v>
      </c>
    </row>
    <row r="169" spans="1:1" ht="15.75">
      <c r="A169" s="104" t="s">
        <v>3</v>
      </c>
    </row>
    <row r="170" spans="1:1" ht="15.75">
      <c r="A170" s="104" t="s">
        <v>2</v>
      </c>
    </row>
    <row r="171" spans="1:1" ht="15.75">
      <c r="A171" s="104" t="s">
        <v>1</v>
      </c>
    </row>
    <row r="172" spans="1:1" ht="15.75">
      <c r="A172" s="104" t="s">
        <v>115</v>
      </c>
    </row>
    <row r="173" spans="1:1" ht="15.75">
      <c r="A173" s="104" t="s">
        <v>0</v>
      </c>
    </row>
  </sheetData>
  <sortState ref="A2:A194">
    <sortCondition ref="A2:A1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3"/>
  <sheetViews>
    <sheetView view="pageBreakPreview" topLeftCell="A66" zoomScaleNormal="100" zoomScaleSheetLayoutView="100" workbookViewId="0">
      <selection activeCell="D86" sqref="D86"/>
    </sheetView>
  </sheetViews>
  <sheetFormatPr defaultRowHeight="15"/>
  <cols>
    <col min="1" max="1" width="37.5703125" style="1" customWidth="1"/>
    <col min="2" max="2" width="31.140625" style="20" customWidth="1"/>
    <col min="3" max="3" width="17.7109375" style="22" customWidth="1"/>
    <col min="4" max="4" width="19.28515625" style="20" customWidth="1"/>
    <col min="5" max="5" width="4.140625" style="21" customWidth="1"/>
    <col min="6" max="6" width="11.7109375" style="20" customWidth="1"/>
    <col min="7" max="7" width="8.7109375" style="21" customWidth="1"/>
    <col min="8" max="8" width="11.5703125" style="20" customWidth="1"/>
    <col min="9" max="9" width="8.7109375" style="22" customWidth="1"/>
    <col min="10" max="10" width="11.28515625" style="20" customWidth="1"/>
    <col min="11" max="11" width="8.7109375" style="22" customWidth="1"/>
    <col min="12" max="12" width="19.28515625" customWidth="1"/>
  </cols>
  <sheetData>
    <row r="1" spans="1:16" ht="19.5" customHeight="1" thickBot="1">
      <c r="A1" s="176" t="s">
        <v>57</v>
      </c>
      <c r="B1" s="176"/>
      <c r="C1" s="176"/>
      <c r="D1" s="176"/>
      <c r="E1" s="34"/>
      <c r="F1" s="34"/>
      <c r="G1" s="34"/>
      <c r="H1" s="34"/>
      <c r="I1" s="34"/>
      <c r="J1" s="34"/>
      <c r="K1" s="34"/>
      <c r="L1" s="34"/>
      <c r="M1" s="4"/>
      <c r="N1" s="4"/>
      <c r="O1" s="4"/>
      <c r="P1" s="4"/>
    </row>
    <row r="2" spans="1:16" ht="9" customHeight="1">
      <c r="A2" s="33"/>
      <c r="B2" s="44"/>
      <c r="C2" s="45"/>
      <c r="D2" s="46"/>
      <c r="E2" s="6"/>
      <c r="F2" s="10"/>
      <c r="G2" s="6"/>
      <c r="H2" s="10"/>
      <c r="I2" s="5"/>
      <c r="J2" s="10"/>
      <c r="K2" s="5"/>
      <c r="L2" s="6"/>
      <c r="M2" s="4"/>
      <c r="N2" s="4"/>
      <c r="O2" s="4"/>
      <c r="P2" s="4"/>
    </row>
    <row r="3" spans="1:16" ht="15" customHeight="1">
      <c r="A3" s="115" t="s">
        <v>223</v>
      </c>
      <c r="B3" s="120" t="s">
        <v>76</v>
      </c>
      <c r="C3" s="12"/>
      <c r="D3" s="121" t="s">
        <v>77</v>
      </c>
      <c r="E3" s="13"/>
      <c r="F3" s="11"/>
      <c r="G3" s="13"/>
      <c r="H3" s="11"/>
      <c r="I3" s="12"/>
      <c r="J3" s="11"/>
      <c r="K3" s="12"/>
      <c r="L3" s="4"/>
      <c r="M3" s="4"/>
      <c r="N3" s="4"/>
      <c r="O3" s="4"/>
      <c r="P3" s="4"/>
    </row>
    <row r="4" spans="1:16" ht="9" customHeight="1" thickBot="1">
      <c r="A4" s="3"/>
      <c r="B4" s="14"/>
      <c r="C4" s="15"/>
      <c r="D4" s="37"/>
      <c r="E4" s="35"/>
      <c r="F4" s="11"/>
      <c r="G4" s="13"/>
      <c r="H4" s="11"/>
      <c r="I4" s="12"/>
      <c r="J4" s="11"/>
      <c r="K4" s="36"/>
      <c r="L4" s="4"/>
      <c r="M4" s="4"/>
      <c r="N4" s="4"/>
      <c r="O4" s="4"/>
      <c r="P4" s="4"/>
    </row>
    <row r="5" spans="1:16" ht="27" customHeight="1" thickBot="1">
      <c r="A5" s="116" t="s">
        <v>56</v>
      </c>
      <c r="B5" s="117" t="s">
        <v>102</v>
      </c>
      <c r="C5" s="118" t="s">
        <v>99</v>
      </c>
      <c r="D5" s="119" t="s">
        <v>106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143"/>
      <c r="B6" s="147"/>
      <c r="C6" s="150"/>
      <c r="D6" s="15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.75">
      <c r="A7" s="144"/>
      <c r="B7" s="148"/>
      <c r="C7" s="151"/>
      <c r="D7" s="15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.75">
      <c r="A8" s="144"/>
      <c r="B8" s="146"/>
      <c r="C8" s="152"/>
      <c r="D8" s="156"/>
      <c r="E8"/>
      <c r="F8"/>
      <c r="G8"/>
      <c r="H8"/>
      <c r="I8"/>
      <c r="J8"/>
      <c r="K8"/>
    </row>
    <row r="9" spans="1:16" ht="15.75">
      <c r="A9" s="144"/>
      <c r="B9" s="146"/>
      <c r="C9" s="152"/>
      <c r="D9" s="156"/>
      <c r="E9"/>
      <c r="F9"/>
      <c r="G9"/>
      <c r="H9"/>
      <c r="I9"/>
      <c r="J9"/>
      <c r="K9"/>
    </row>
    <row r="10" spans="1:16" ht="15.75">
      <c r="A10" s="144"/>
      <c r="B10" s="146"/>
      <c r="C10" s="152"/>
      <c r="D10" s="156"/>
      <c r="E10"/>
      <c r="F10"/>
      <c r="G10"/>
      <c r="H10"/>
      <c r="I10"/>
      <c r="J10"/>
      <c r="K10"/>
    </row>
    <row r="11" spans="1:16" ht="15.75">
      <c r="A11" s="144"/>
      <c r="B11" s="146"/>
      <c r="C11" s="152"/>
      <c r="D11" s="156"/>
      <c r="E11"/>
      <c r="F11"/>
      <c r="G11"/>
      <c r="H11"/>
      <c r="I11"/>
      <c r="J11"/>
      <c r="K11"/>
    </row>
    <row r="12" spans="1:16" ht="15.75">
      <c r="A12" s="144"/>
      <c r="B12" s="146"/>
      <c r="C12" s="152"/>
      <c r="D12" s="156"/>
      <c r="E12"/>
      <c r="F12"/>
      <c r="G12"/>
      <c r="H12"/>
      <c r="I12"/>
      <c r="J12"/>
      <c r="K12"/>
    </row>
    <row r="13" spans="1:16" ht="15.75">
      <c r="A13" s="144"/>
      <c r="B13" s="146"/>
      <c r="C13" s="152"/>
      <c r="D13" s="156"/>
      <c r="E13"/>
      <c r="F13"/>
      <c r="G13"/>
      <c r="H13"/>
      <c r="I13"/>
      <c r="J13"/>
      <c r="K13"/>
    </row>
    <row r="14" spans="1:16" ht="15.75">
      <c r="A14" s="144"/>
      <c r="B14" s="146"/>
      <c r="C14" s="152"/>
      <c r="D14" s="156"/>
      <c r="E14"/>
      <c r="F14"/>
      <c r="G14"/>
      <c r="H14"/>
      <c r="I14"/>
      <c r="J14"/>
      <c r="K14"/>
    </row>
    <row r="15" spans="1:16" ht="15.75">
      <c r="A15" s="144"/>
      <c r="B15" s="146"/>
      <c r="C15" s="152"/>
      <c r="D15" s="156"/>
      <c r="E15"/>
      <c r="F15"/>
      <c r="G15"/>
      <c r="H15"/>
      <c r="I15"/>
      <c r="J15"/>
      <c r="K15"/>
    </row>
    <row r="16" spans="1:16" ht="15.75">
      <c r="A16" s="144"/>
      <c r="B16" s="146"/>
      <c r="C16" s="152"/>
      <c r="D16" s="156"/>
      <c r="E16"/>
      <c r="F16"/>
      <c r="G16"/>
      <c r="H16"/>
      <c r="I16"/>
      <c r="J16"/>
      <c r="K16"/>
    </row>
    <row r="17" spans="1:16" ht="15.75">
      <c r="A17" s="144"/>
      <c r="B17" s="146"/>
      <c r="C17" s="152"/>
      <c r="D17" s="156"/>
      <c r="E17"/>
      <c r="F17"/>
      <c r="G17"/>
      <c r="H17"/>
      <c r="I17"/>
      <c r="J17"/>
      <c r="K17"/>
    </row>
    <row r="18" spans="1:16" ht="15.75">
      <c r="A18" s="144"/>
      <c r="B18" s="146"/>
      <c r="C18" s="152"/>
      <c r="D18" s="156"/>
      <c r="E18"/>
      <c r="F18"/>
      <c r="G18"/>
      <c r="H18"/>
      <c r="I18"/>
      <c r="J18"/>
      <c r="K18"/>
    </row>
    <row r="19" spans="1:16" ht="15.75">
      <c r="A19" s="144"/>
      <c r="B19" s="146"/>
      <c r="C19" s="152"/>
      <c r="D19" s="156"/>
      <c r="E19"/>
      <c r="F19"/>
      <c r="G19"/>
      <c r="H19"/>
      <c r="I19"/>
      <c r="J19"/>
      <c r="K19"/>
    </row>
    <row r="20" spans="1:16" ht="15.75">
      <c r="A20" s="144"/>
      <c r="B20" s="146"/>
      <c r="C20" s="152"/>
      <c r="D20" s="156"/>
      <c r="E20"/>
      <c r="F20"/>
      <c r="G20"/>
      <c r="H20"/>
      <c r="I20"/>
      <c r="J20"/>
      <c r="K20"/>
    </row>
    <row r="21" spans="1:16" ht="15.75">
      <c r="A21" s="144"/>
      <c r="B21" s="146"/>
      <c r="C21" s="152"/>
      <c r="D21" s="156"/>
      <c r="E21"/>
      <c r="F21"/>
      <c r="G21"/>
      <c r="H21"/>
      <c r="I21"/>
      <c r="J21"/>
      <c r="K21"/>
    </row>
    <row r="22" spans="1:16" ht="15.75">
      <c r="A22" s="144"/>
      <c r="B22" s="146"/>
      <c r="C22" s="152"/>
      <c r="D22" s="156"/>
      <c r="E22"/>
      <c r="F22"/>
      <c r="G22"/>
      <c r="H22"/>
      <c r="I22"/>
      <c r="J22"/>
      <c r="K22"/>
    </row>
    <row r="23" spans="1:16" ht="15.75">
      <c r="A23" s="144"/>
      <c r="B23" s="146"/>
      <c r="C23" s="152"/>
      <c r="D23" s="156"/>
      <c r="E23"/>
      <c r="F23"/>
      <c r="G23"/>
      <c r="H23"/>
      <c r="I23"/>
      <c r="J23"/>
      <c r="K23"/>
    </row>
    <row r="24" spans="1:16" ht="15.75">
      <c r="A24" s="144"/>
      <c r="B24" s="146"/>
      <c r="C24" s="152"/>
      <c r="D24" s="156"/>
      <c r="E24"/>
      <c r="F24"/>
      <c r="G24"/>
      <c r="H24"/>
      <c r="I24"/>
      <c r="J24"/>
      <c r="K24"/>
    </row>
    <row r="25" spans="1:16" ht="15.75">
      <c r="A25" s="144"/>
      <c r="B25" s="148"/>
      <c r="C25" s="151"/>
      <c r="D25" s="15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5.75">
      <c r="A26" s="144"/>
      <c r="B26" s="146"/>
      <c r="C26" s="152"/>
      <c r="D26" s="156"/>
      <c r="E26"/>
      <c r="F26"/>
      <c r="G26"/>
      <c r="H26"/>
      <c r="I26"/>
      <c r="J26"/>
      <c r="K26"/>
    </row>
    <row r="27" spans="1:16" ht="15.75">
      <c r="A27" s="144"/>
      <c r="B27" s="146"/>
      <c r="C27" s="152"/>
      <c r="D27" s="156"/>
      <c r="E27"/>
      <c r="F27"/>
      <c r="G27"/>
      <c r="H27"/>
      <c r="I27"/>
      <c r="J27"/>
      <c r="K27"/>
    </row>
    <row r="28" spans="1:16" ht="15.75">
      <c r="A28" s="144"/>
      <c r="B28" s="146"/>
      <c r="C28" s="152"/>
      <c r="D28" s="156"/>
      <c r="E28"/>
      <c r="F28"/>
      <c r="G28"/>
      <c r="H28"/>
      <c r="I28"/>
      <c r="J28"/>
      <c r="K28"/>
    </row>
    <row r="29" spans="1:16" ht="15.75">
      <c r="A29" s="144"/>
      <c r="B29" s="146"/>
      <c r="C29" s="152"/>
      <c r="D29" s="156"/>
      <c r="E29"/>
      <c r="F29"/>
      <c r="G29"/>
      <c r="H29"/>
      <c r="I29"/>
      <c r="J29"/>
      <c r="K29"/>
    </row>
    <row r="30" spans="1:16" ht="15.75">
      <c r="A30" s="144"/>
      <c r="B30" s="146"/>
      <c r="C30" s="152"/>
      <c r="D30" s="156"/>
      <c r="E30"/>
      <c r="F30"/>
      <c r="G30"/>
      <c r="H30"/>
      <c r="I30"/>
      <c r="J30"/>
      <c r="K30"/>
    </row>
    <row r="31" spans="1:16" ht="15.75">
      <c r="A31" s="144"/>
      <c r="B31" s="146"/>
      <c r="C31" s="152"/>
      <c r="D31" s="156"/>
      <c r="E31"/>
      <c r="F31"/>
      <c r="G31"/>
      <c r="H31"/>
      <c r="I31"/>
      <c r="J31"/>
      <c r="K31"/>
    </row>
    <row r="32" spans="1:16" ht="15.75">
      <c r="A32" s="144"/>
      <c r="B32" s="146"/>
      <c r="C32" s="152"/>
      <c r="D32" s="156"/>
      <c r="E32"/>
      <c r="F32"/>
      <c r="G32"/>
      <c r="H32"/>
      <c r="I32"/>
      <c r="J32"/>
      <c r="K32"/>
    </row>
    <row r="33" spans="1:16" ht="15.75">
      <c r="A33" s="144"/>
      <c r="B33" s="146"/>
      <c r="C33" s="152"/>
      <c r="D33" s="156"/>
      <c r="E33"/>
      <c r="F33"/>
      <c r="G33"/>
      <c r="H33"/>
      <c r="I33"/>
      <c r="J33"/>
      <c r="K33"/>
    </row>
    <row r="34" spans="1:16" ht="15.75">
      <c r="A34" s="144"/>
      <c r="B34" s="146"/>
      <c r="C34" s="152"/>
      <c r="D34" s="156"/>
      <c r="E34"/>
      <c r="F34"/>
      <c r="G34"/>
      <c r="H34"/>
      <c r="I34"/>
      <c r="J34"/>
      <c r="K34"/>
    </row>
    <row r="35" spans="1:16" ht="15.75">
      <c r="A35" s="144"/>
      <c r="B35" s="146"/>
      <c r="C35" s="152"/>
      <c r="D35" s="156"/>
      <c r="E35"/>
      <c r="F35"/>
      <c r="G35"/>
      <c r="H35"/>
      <c r="I35"/>
      <c r="J35"/>
      <c r="K35"/>
    </row>
    <row r="36" spans="1:16" ht="15.75">
      <c r="A36" s="144"/>
      <c r="B36" s="146"/>
      <c r="C36" s="152"/>
      <c r="D36" s="156"/>
      <c r="E36"/>
      <c r="F36"/>
      <c r="G36"/>
      <c r="H36"/>
      <c r="I36"/>
      <c r="J36"/>
      <c r="K36"/>
    </row>
    <row r="37" spans="1:16" ht="15.75">
      <c r="A37" s="144"/>
      <c r="B37" s="146"/>
      <c r="C37" s="152"/>
      <c r="D37" s="156"/>
      <c r="E37"/>
      <c r="F37"/>
      <c r="G37"/>
      <c r="H37"/>
      <c r="I37"/>
      <c r="J37"/>
      <c r="K37"/>
    </row>
    <row r="38" spans="1:16" ht="15.75">
      <c r="A38" s="144"/>
      <c r="B38" s="146"/>
      <c r="C38" s="152"/>
      <c r="D38" s="156"/>
      <c r="E38"/>
      <c r="F38"/>
      <c r="G38"/>
      <c r="H38"/>
      <c r="I38"/>
      <c r="J38"/>
      <c r="K38"/>
    </row>
    <row r="39" spans="1:16" ht="15.75">
      <c r="A39" s="144"/>
      <c r="B39" s="146"/>
      <c r="C39" s="152"/>
      <c r="D39" s="156"/>
      <c r="E39"/>
      <c r="F39"/>
      <c r="G39"/>
      <c r="H39"/>
      <c r="I39"/>
      <c r="J39"/>
      <c r="K39"/>
    </row>
    <row r="40" spans="1:16" ht="15.75">
      <c r="A40" s="144"/>
      <c r="B40" s="148"/>
      <c r="C40" s="151"/>
      <c r="D40" s="15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5.75">
      <c r="A41" s="144"/>
      <c r="B41" s="146"/>
      <c r="C41" s="152"/>
      <c r="D41" s="156"/>
      <c r="E41"/>
      <c r="F41"/>
      <c r="G41"/>
      <c r="H41"/>
      <c r="I41"/>
      <c r="J41"/>
      <c r="K41"/>
    </row>
    <row r="42" spans="1:16" ht="15.75">
      <c r="A42" s="144"/>
      <c r="B42" s="146"/>
      <c r="C42" s="152"/>
      <c r="D42" s="156"/>
      <c r="E42"/>
      <c r="F42"/>
      <c r="G42"/>
      <c r="H42"/>
      <c r="I42"/>
      <c r="J42"/>
      <c r="K42"/>
    </row>
    <row r="43" spans="1:16" ht="15.75">
      <c r="A43" s="144"/>
      <c r="B43" s="146"/>
      <c r="C43" s="152"/>
      <c r="D43" s="156"/>
      <c r="E43"/>
      <c r="F43"/>
      <c r="G43"/>
      <c r="H43"/>
      <c r="I43"/>
      <c r="J43"/>
      <c r="K43"/>
    </row>
    <row r="44" spans="1:16" ht="15.75">
      <c r="A44" s="144"/>
      <c r="B44" s="146"/>
      <c r="C44" s="152"/>
      <c r="D44" s="156"/>
      <c r="E44"/>
      <c r="F44"/>
      <c r="G44"/>
      <c r="H44"/>
      <c r="I44"/>
      <c r="J44"/>
      <c r="K44"/>
    </row>
    <row r="45" spans="1:16" ht="15.75">
      <c r="A45" s="144"/>
      <c r="B45" s="146"/>
      <c r="C45" s="152"/>
      <c r="D45" s="156"/>
      <c r="E45"/>
      <c r="F45"/>
      <c r="G45"/>
      <c r="H45"/>
      <c r="I45"/>
      <c r="J45"/>
      <c r="K45"/>
    </row>
    <row r="46" spans="1:16" ht="15.75">
      <c r="A46" s="144"/>
      <c r="B46" s="146"/>
      <c r="C46" s="152"/>
      <c r="D46" s="156"/>
      <c r="E46"/>
      <c r="F46"/>
      <c r="G46"/>
      <c r="H46"/>
      <c r="I46"/>
      <c r="J46"/>
      <c r="K46"/>
    </row>
    <row r="47" spans="1:16" ht="15.75">
      <c r="A47" s="144"/>
      <c r="B47" s="146"/>
      <c r="C47" s="152"/>
      <c r="D47" s="156"/>
      <c r="E47"/>
      <c r="F47"/>
      <c r="G47"/>
      <c r="H47"/>
      <c r="I47"/>
      <c r="J47"/>
      <c r="K47"/>
    </row>
    <row r="48" spans="1:16" ht="15.75">
      <c r="A48" s="144"/>
      <c r="B48" s="146"/>
      <c r="C48" s="152"/>
      <c r="D48" s="156"/>
      <c r="E48"/>
      <c r="F48"/>
      <c r="G48"/>
      <c r="H48"/>
      <c r="I48"/>
      <c r="J48"/>
      <c r="K48"/>
    </row>
    <row r="49" spans="1:11" ht="15.75">
      <c r="A49" s="144"/>
      <c r="B49" s="146"/>
      <c r="C49" s="152"/>
      <c r="D49" s="156"/>
      <c r="E49"/>
      <c r="F49"/>
      <c r="G49"/>
      <c r="H49"/>
      <c r="I49"/>
      <c r="J49"/>
      <c r="K49"/>
    </row>
    <row r="50" spans="1:11" ht="15.75">
      <c r="A50" s="144"/>
      <c r="B50" s="146"/>
      <c r="C50" s="152"/>
      <c r="D50" s="156"/>
      <c r="E50"/>
      <c r="F50"/>
      <c r="G50"/>
      <c r="H50"/>
      <c r="I50"/>
      <c r="J50"/>
      <c r="K50"/>
    </row>
    <row r="51" spans="1:11" ht="15.75">
      <c r="A51" s="144"/>
      <c r="B51" s="146"/>
      <c r="C51" s="152"/>
      <c r="D51" s="156"/>
      <c r="E51"/>
      <c r="F51"/>
      <c r="G51"/>
      <c r="H51"/>
      <c r="I51"/>
      <c r="J51"/>
      <c r="K51"/>
    </row>
    <row r="52" spans="1:11" ht="15.75">
      <c r="A52" s="144"/>
      <c r="B52" s="146"/>
      <c r="C52" s="152"/>
      <c r="D52" s="156"/>
      <c r="E52"/>
      <c r="F52"/>
      <c r="G52"/>
      <c r="H52"/>
      <c r="I52"/>
      <c r="J52"/>
      <c r="K52"/>
    </row>
    <row r="53" spans="1:11" ht="15.75">
      <c r="A53" s="144"/>
      <c r="B53" s="146"/>
      <c r="C53" s="152"/>
      <c r="D53" s="156"/>
      <c r="E53"/>
      <c r="F53"/>
      <c r="G53"/>
      <c r="H53"/>
      <c r="I53"/>
      <c r="J53"/>
      <c r="K53"/>
    </row>
    <row r="54" spans="1:11" ht="15.75">
      <c r="A54" s="144"/>
      <c r="B54" s="146"/>
      <c r="C54" s="152"/>
      <c r="D54" s="156"/>
      <c r="E54"/>
      <c r="F54"/>
      <c r="G54"/>
      <c r="H54"/>
      <c r="I54"/>
      <c r="J54"/>
      <c r="K54"/>
    </row>
    <row r="55" spans="1:11" ht="15.75">
      <c r="A55" s="144"/>
      <c r="B55" s="146"/>
      <c r="C55" s="152"/>
      <c r="D55" s="156"/>
      <c r="E55"/>
      <c r="F55"/>
      <c r="G55"/>
      <c r="H55"/>
      <c r="I55"/>
      <c r="J55"/>
      <c r="K55"/>
    </row>
    <row r="56" spans="1:11" ht="15.75">
      <c r="A56" s="144"/>
      <c r="B56" s="146"/>
      <c r="C56" s="152"/>
      <c r="D56" s="156"/>
      <c r="E56"/>
      <c r="F56"/>
      <c r="G56"/>
      <c r="H56"/>
      <c r="I56"/>
      <c r="J56"/>
      <c r="K56"/>
    </row>
    <row r="57" spans="1:11" ht="15.75">
      <c r="A57" s="144"/>
      <c r="B57" s="146"/>
      <c r="C57" s="152"/>
      <c r="D57" s="156"/>
      <c r="E57"/>
      <c r="F57"/>
      <c r="G57"/>
      <c r="H57"/>
      <c r="I57"/>
      <c r="J57"/>
      <c r="K57"/>
    </row>
    <row r="58" spans="1:11" ht="15.75">
      <c r="A58" s="144"/>
      <c r="B58" s="146"/>
      <c r="C58" s="152"/>
      <c r="D58" s="156"/>
      <c r="E58"/>
      <c r="F58"/>
      <c r="G58"/>
      <c r="H58"/>
      <c r="I58"/>
      <c r="J58"/>
      <c r="K58"/>
    </row>
    <row r="59" spans="1:11" ht="15.75">
      <c r="A59" s="144"/>
      <c r="B59" s="146"/>
      <c r="C59" s="152"/>
      <c r="D59" s="156"/>
      <c r="E59"/>
      <c r="F59"/>
      <c r="G59"/>
      <c r="H59"/>
      <c r="I59"/>
      <c r="J59"/>
      <c r="K59"/>
    </row>
    <row r="60" spans="1:11" ht="15.75">
      <c r="A60" s="144"/>
      <c r="B60" s="146"/>
      <c r="C60" s="152"/>
      <c r="D60" s="156"/>
      <c r="E60"/>
      <c r="F60"/>
      <c r="G60"/>
      <c r="H60"/>
      <c r="I60"/>
      <c r="J60"/>
      <c r="K60"/>
    </row>
    <row r="61" spans="1:11" ht="15.75">
      <c r="A61" s="144"/>
      <c r="B61" s="146"/>
      <c r="C61" s="152"/>
      <c r="D61" s="156"/>
      <c r="E61"/>
      <c r="F61"/>
      <c r="G61"/>
      <c r="H61"/>
      <c r="I61"/>
      <c r="J61"/>
      <c r="K61"/>
    </row>
    <row r="62" spans="1:11" ht="15.75">
      <c r="A62" s="144"/>
      <c r="B62" s="146"/>
      <c r="C62" s="152"/>
      <c r="D62" s="156"/>
      <c r="E62"/>
      <c r="F62"/>
      <c r="G62"/>
      <c r="H62"/>
      <c r="I62"/>
      <c r="J62"/>
      <c r="K62"/>
    </row>
    <row r="63" spans="1:11" ht="15.75">
      <c r="A63" s="144"/>
      <c r="B63" s="146"/>
      <c r="C63" s="152"/>
      <c r="D63" s="156"/>
      <c r="E63"/>
      <c r="F63"/>
      <c r="G63"/>
      <c r="H63"/>
      <c r="I63"/>
      <c r="J63"/>
      <c r="K63"/>
    </row>
    <row r="64" spans="1:11" ht="15.75">
      <c r="A64" s="144"/>
      <c r="B64" s="146"/>
      <c r="C64" s="152"/>
      <c r="D64" s="156"/>
      <c r="E64"/>
      <c r="F64"/>
      <c r="G64"/>
      <c r="H64"/>
      <c r="I64"/>
      <c r="J64"/>
      <c r="K64"/>
    </row>
    <row r="65" spans="1:11" ht="15.75">
      <c r="A65" s="144"/>
      <c r="B65" s="146"/>
      <c r="C65" s="152"/>
      <c r="D65" s="156"/>
      <c r="E65"/>
      <c r="F65"/>
      <c r="G65"/>
      <c r="H65"/>
      <c r="I65"/>
      <c r="J65"/>
      <c r="K65"/>
    </row>
    <row r="66" spans="1:11" ht="15.75">
      <c r="A66" s="144"/>
      <c r="B66" s="146"/>
      <c r="C66" s="152"/>
      <c r="D66" s="156"/>
      <c r="E66"/>
      <c r="F66"/>
      <c r="G66"/>
      <c r="H66"/>
      <c r="I66"/>
      <c r="J66"/>
      <c r="K66"/>
    </row>
    <row r="67" spans="1:11" ht="15.75">
      <c r="A67" s="144"/>
      <c r="B67" s="146"/>
      <c r="C67" s="152"/>
      <c r="D67" s="156"/>
      <c r="E67"/>
      <c r="F67"/>
      <c r="G67"/>
      <c r="H67"/>
      <c r="I67"/>
      <c r="J67"/>
      <c r="K67"/>
    </row>
    <row r="68" spans="1:11" ht="15.75">
      <c r="A68" s="144"/>
      <c r="B68" s="146"/>
      <c r="C68" s="152"/>
      <c r="D68" s="156"/>
      <c r="E68"/>
      <c r="F68"/>
      <c r="G68"/>
      <c r="H68"/>
      <c r="I68"/>
      <c r="J68"/>
      <c r="K68"/>
    </row>
    <row r="69" spans="1:11" ht="16.5" thickBot="1">
      <c r="A69" s="145"/>
      <c r="B69" s="149"/>
      <c r="C69" s="153"/>
      <c r="D69" s="157"/>
      <c r="E69"/>
      <c r="F69"/>
      <c r="G69"/>
      <c r="H69"/>
      <c r="I69"/>
      <c r="J69"/>
      <c r="K69"/>
    </row>
    <row r="70" spans="1:11" ht="16.5" thickBot="1">
      <c r="A70" s="125" t="s">
        <v>96</v>
      </c>
      <c r="B70" s="134" t="s">
        <v>102</v>
      </c>
      <c r="C70" s="135" t="s">
        <v>99</v>
      </c>
      <c r="D70" s="162"/>
      <c r="E70"/>
      <c r="F70"/>
      <c r="G70"/>
      <c r="H70"/>
      <c r="I70"/>
      <c r="J70"/>
      <c r="K70"/>
    </row>
    <row r="71" spans="1:11" ht="15.75">
      <c r="A71" s="158"/>
      <c r="B71" s="136" t="s">
        <v>100</v>
      </c>
      <c r="C71" s="137">
        <f>SUMIF(B6:B69,B71,C6:C69)</f>
        <v>0</v>
      </c>
      <c r="D71" s="163"/>
      <c r="E71"/>
      <c r="F71"/>
      <c r="G71"/>
      <c r="H71"/>
      <c r="I71"/>
      <c r="J71"/>
      <c r="K71"/>
    </row>
    <row r="72" spans="1:11" ht="15.75">
      <c r="A72" s="158"/>
      <c r="B72" s="136" t="s">
        <v>55</v>
      </c>
      <c r="C72" s="137">
        <f>SUMIF(B4:B67,B72,C4:C67)</f>
        <v>0</v>
      </c>
      <c r="D72" s="164"/>
      <c r="E72"/>
      <c r="F72"/>
      <c r="G72"/>
      <c r="H72"/>
      <c r="I72"/>
      <c r="J72"/>
      <c r="K72"/>
    </row>
    <row r="73" spans="1:11" ht="15.75">
      <c r="A73" s="158"/>
      <c r="B73" s="136" t="s">
        <v>121</v>
      </c>
      <c r="C73" s="137">
        <f>SUMIF(B5:B68,B73,C5:C68)</f>
        <v>0</v>
      </c>
      <c r="D73" s="164"/>
      <c r="E73"/>
      <c r="F73"/>
      <c r="G73"/>
      <c r="H73"/>
      <c r="I73"/>
      <c r="J73"/>
      <c r="K73"/>
    </row>
    <row r="74" spans="1:11" ht="15.75">
      <c r="A74" s="158"/>
      <c r="B74" s="136"/>
      <c r="C74" s="137">
        <f>SUMIF(B6:B69,B74,C6:C69)</f>
        <v>0</v>
      </c>
      <c r="D74" s="164"/>
      <c r="E74"/>
      <c r="F74"/>
      <c r="G74"/>
      <c r="H74"/>
      <c r="I74"/>
      <c r="J74"/>
      <c r="K74"/>
    </row>
    <row r="75" spans="1:11" ht="15.75">
      <c r="A75" s="158"/>
      <c r="B75" s="136"/>
      <c r="C75" s="137">
        <f>SUMIF(B6:B69,B75,C6:C69)</f>
        <v>0</v>
      </c>
      <c r="D75" s="164"/>
      <c r="E75"/>
      <c r="F75"/>
      <c r="G75"/>
      <c r="H75"/>
      <c r="I75"/>
      <c r="J75"/>
      <c r="K75"/>
    </row>
    <row r="76" spans="1:11" ht="15.75">
      <c r="A76" s="158"/>
      <c r="B76" s="136"/>
      <c r="C76" s="137">
        <f>SUMIF(B6:B69,B76,C6:C69)</f>
        <v>0</v>
      </c>
      <c r="D76" s="164"/>
      <c r="E76"/>
      <c r="F76"/>
      <c r="G76"/>
      <c r="H76"/>
      <c r="I76"/>
      <c r="J76"/>
      <c r="K76"/>
    </row>
    <row r="77" spans="1:11" ht="15.75">
      <c r="A77" s="158"/>
      <c r="B77" s="136"/>
      <c r="C77" s="137">
        <f>SUMIF(B6:B69,B77,C6:C69)</f>
        <v>0</v>
      </c>
      <c r="D77" s="164"/>
      <c r="E77"/>
      <c r="F77"/>
      <c r="G77"/>
      <c r="H77"/>
      <c r="I77"/>
      <c r="J77"/>
      <c r="K77"/>
    </row>
    <row r="78" spans="1:11" ht="15.75">
      <c r="A78" s="158"/>
      <c r="B78" s="136"/>
      <c r="C78" s="137">
        <f>SUMIF(B6:B69,B78,C6:C69)</f>
        <v>0</v>
      </c>
      <c r="D78" s="164"/>
      <c r="E78"/>
      <c r="F78"/>
      <c r="G78"/>
      <c r="H78"/>
      <c r="I78"/>
      <c r="J78"/>
      <c r="K78"/>
    </row>
    <row r="79" spans="1:11" ht="15.75">
      <c r="A79" s="158"/>
      <c r="B79" s="136"/>
      <c r="C79" s="137">
        <f>SUMIF(B6:B69,B79,C6:C69)</f>
        <v>0</v>
      </c>
      <c r="D79" s="164"/>
      <c r="E79"/>
      <c r="F79"/>
      <c r="G79"/>
      <c r="H79"/>
      <c r="I79"/>
      <c r="J79"/>
      <c r="K79"/>
    </row>
    <row r="80" spans="1:11" ht="15.75">
      <c r="A80" s="158"/>
      <c r="B80" s="136"/>
      <c r="C80" s="137">
        <f>SUMIF(B6:B69,B80,C6:C69)</f>
        <v>0</v>
      </c>
      <c r="D80" s="164"/>
      <c r="E80"/>
      <c r="F80"/>
      <c r="G80"/>
      <c r="H80"/>
      <c r="I80"/>
      <c r="J80"/>
      <c r="K80"/>
    </row>
    <row r="81" spans="1:12" ht="15.75">
      <c r="A81" s="158"/>
      <c r="B81" s="136"/>
      <c r="C81" s="137">
        <f>SUMIF(B6:B69,B81,C6:C69)</f>
        <v>0</v>
      </c>
      <c r="D81" s="164"/>
      <c r="E81"/>
      <c r="F81"/>
      <c r="G81"/>
      <c r="H81"/>
      <c r="I81"/>
      <c r="J81"/>
      <c r="K81"/>
    </row>
    <row r="82" spans="1:12" ht="15.75">
      <c r="A82" s="158"/>
      <c r="B82" s="136"/>
      <c r="C82" s="137">
        <f>SUMIF(B6:B69,B82,C6:C69)</f>
        <v>0</v>
      </c>
      <c r="D82" s="164"/>
      <c r="E82"/>
      <c r="F82"/>
      <c r="G82"/>
      <c r="H82"/>
      <c r="I82"/>
      <c r="J82"/>
      <c r="K82"/>
    </row>
    <row r="83" spans="1:12" ht="15.75">
      <c r="A83" s="158"/>
      <c r="B83" s="136"/>
      <c r="C83" s="137">
        <f>SUMIF(B6:B69,B83,C6:C69)</f>
        <v>0</v>
      </c>
      <c r="D83" s="164"/>
      <c r="E83"/>
      <c r="F83"/>
      <c r="G83"/>
      <c r="H83"/>
      <c r="I83"/>
      <c r="J83"/>
      <c r="K83"/>
    </row>
    <row r="84" spans="1:12" ht="16.5" thickBot="1">
      <c r="A84" s="159"/>
      <c r="B84" s="138"/>
      <c r="C84" s="139">
        <f>SUMIF(B6:B69,B84,C6:C69)</f>
        <v>0</v>
      </c>
      <c r="D84" s="165"/>
      <c r="E84"/>
      <c r="F84"/>
      <c r="G84"/>
      <c r="H84"/>
      <c r="I84"/>
      <c r="J84"/>
      <c r="K84"/>
    </row>
    <row r="85" spans="1:12" ht="19.5" thickBot="1">
      <c r="A85" s="177" t="s">
        <v>123</v>
      </c>
      <c r="B85" s="178"/>
      <c r="C85" s="178"/>
      <c r="D85" s="179"/>
      <c r="E85"/>
      <c r="F85"/>
      <c r="G85"/>
      <c r="H85"/>
      <c r="I85"/>
      <c r="J85"/>
      <c r="K85"/>
    </row>
    <row r="86" spans="1:12" ht="15.75">
      <c r="A86" s="160"/>
      <c r="B86" s="122" t="s">
        <v>58</v>
      </c>
      <c r="C86" s="108"/>
      <c r="D86" s="169"/>
      <c r="E86" s="27"/>
      <c r="F86"/>
      <c r="G86"/>
      <c r="H86"/>
      <c r="I86"/>
      <c r="J86"/>
      <c r="K86"/>
    </row>
    <row r="87" spans="1:12" ht="15.75">
      <c r="A87" s="123"/>
      <c r="B87" s="123" t="s">
        <v>59</v>
      </c>
      <c r="C87" s="38"/>
      <c r="D87" s="156"/>
      <c r="E87"/>
      <c r="F87"/>
      <c r="G87"/>
      <c r="H87"/>
      <c r="I87"/>
      <c r="J87"/>
      <c r="K87"/>
    </row>
    <row r="88" spans="1:12" ht="15.75">
      <c r="A88" s="124"/>
      <c r="B88" s="124" t="s">
        <v>87</v>
      </c>
      <c r="C88" s="38"/>
      <c r="D88" s="156"/>
      <c r="E88"/>
      <c r="F88"/>
      <c r="G88"/>
      <c r="H88"/>
      <c r="I88"/>
      <c r="J88"/>
      <c r="K88"/>
    </row>
    <row r="89" spans="1:12" ht="15.75">
      <c r="A89" s="161"/>
      <c r="B89" s="124" t="s">
        <v>122</v>
      </c>
      <c r="C89" s="38"/>
      <c r="D89" s="156"/>
      <c r="E89"/>
      <c r="F89"/>
      <c r="G89"/>
      <c r="H89"/>
      <c r="I89"/>
      <c r="J89"/>
      <c r="K89"/>
    </row>
    <row r="90" spans="1:12" ht="15.75">
      <c r="A90" s="161"/>
      <c r="B90" s="54"/>
      <c r="C90" s="38"/>
      <c r="D90" s="156"/>
      <c r="E90"/>
      <c r="F90"/>
      <c r="G90"/>
      <c r="H90"/>
      <c r="I90"/>
      <c r="J90"/>
      <c r="K90"/>
    </row>
    <row r="91" spans="1:12" ht="15.75">
      <c r="A91" s="161"/>
      <c r="B91" s="54"/>
      <c r="C91" s="38"/>
      <c r="D91" s="156"/>
      <c r="E91"/>
      <c r="F91"/>
      <c r="G91"/>
      <c r="H91"/>
      <c r="I91"/>
      <c r="J91"/>
      <c r="K91"/>
    </row>
    <row r="92" spans="1:12" ht="15.75">
      <c r="A92" s="161"/>
      <c r="B92" s="30"/>
      <c r="C92" s="38"/>
      <c r="D92" s="156"/>
      <c r="E92"/>
      <c r="F92"/>
      <c r="G92"/>
      <c r="H92"/>
      <c r="I92"/>
      <c r="J92"/>
      <c r="K92"/>
    </row>
    <row r="93" spans="1:12" ht="16.5" thickBot="1">
      <c r="A93" s="160"/>
      <c r="B93" s="29"/>
      <c r="C93" s="39"/>
      <c r="D93" s="157"/>
      <c r="E93"/>
      <c r="F93"/>
      <c r="G93"/>
      <c r="H93"/>
      <c r="I93"/>
      <c r="J93"/>
      <c r="K93"/>
    </row>
    <row r="94" spans="1:12" ht="16.5" thickBot="1">
      <c r="A94" s="41"/>
      <c r="B94" s="125" t="s">
        <v>60</v>
      </c>
      <c r="C94" s="133">
        <f>SUM(C71:C93)</f>
        <v>0</v>
      </c>
      <c r="D94" s="40"/>
      <c r="E94"/>
      <c r="F94"/>
      <c r="G94"/>
      <c r="H94"/>
      <c r="I94"/>
      <c r="J94"/>
      <c r="K94"/>
    </row>
    <row r="95" spans="1:12" ht="15.75">
      <c r="A95" s="126" t="s">
        <v>62</v>
      </c>
      <c r="B95" s="166"/>
      <c r="C95" s="55"/>
      <c r="D95" s="16"/>
      <c r="E95" s="17"/>
      <c r="F95" s="16"/>
      <c r="G95" s="18"/>
      <c r="H95" s="16"/>
      <c r="I95" s="19"/>
      <c r="J95" s="16"/>
      <c r="K95" s="19"/>
      <c r="L95" s="9"/>
    </row>
    <row r="96" spans="1:12" ht="15.75">
      <c r="A96" s="127" t="s">
        <v>61</v>
      </c>
      <c r="B96" s="167"/>
      <c r="C96" s="56"/>
      <c r="D96" s="16"/>
      <c r="E96" s="17"/>
    </row>
    <row r="97" spans="1:11" ht="16.5" thickBot="1">
      <c r="A97" s="128" t="s">
        <v>63</v>
      </c>
      <c r="B97" s="168"/>
      <c r="C97" s="66"/>
      <c r="D97" s="67"/>
    </row>
    <row r="98" spans="1:11" ht="16.5" thickBot="1">
      <c r="A98" s="129" t="s">
        <v>64</v>
      </c>
      <c r="B98" s="130">
        <f>SUM(B95:C97)</f>
        <v>0</v>
      </c>
      <c r="C98" s="131" t="s">
        <v>101</v>
      </c>
      <c r="D98" s="132"/>
      <c r="E98" s="13"/>
    </row>
    <row r="99" spans="1:11">
      <c r="A99"/>
      <c r="C99" s="21"/>
      <c r="I99" s="21"/>
      <c r="K99" s="21"/>
    </row>
    <row r="100" spans="1:11">
      <c r="A100" s="20"/>
      <c r="B100" s="21"/>
      <c r="C100" s="16"/>
      <c r="E100" s="16"/>
      <c r="F100" s="19"/>
      <c r="G100" s="9"/>
      <c r="I100" s="21"/>
      <c r="K100" s="21"/>
    </row>
    <row r="101" spans="1:11" ht="15.75">
      <c r="A101" s="180" t="s">
        <v>216</v>
      </c>
      <c r="B101" s="181"/>
      <c r="C101" s="181"/>
      <c r="D101" s="181"/>
      <c r="E101" s="16"/>
      <c r="F101" s="19"/>
      <c r="G101" s="9"/>
      <c r="I101" s="21"/>
      <c r="K101" s="21"/>
    </row>
    <row r="102" spans="1:11">
      <c r="A102" s="68"/>
      <c r="B102" s="69"/>
      <c r="C102" s="70"/>
      <c r="D102" s="70"/>
      <c r="E102" s="11"/>
      <c r="F102" s="12"/>
      <c r="G102" s="4"/>
    </row>
    <row r="103" spans="1:11" ht="15.75">
      <c r="A103" s="182" t="s">
        <v>119</v>
      </c>
      <c r="B103" s="181"/>
      <c r="C103" s="181"/>
      <c r="D103" s="181"/>
    </row>
  </sheetData>
  <mergeCells count="4">
    <mergeCell ref="A1:D1"/>
    <mergeCell ref="A85:D85"/>
    <mergeCell ref="A101:D101"/>
    <mergeCell ref="A103:D103"/>
  </mergeCells>
  <dataValidations count="2">
    <dataValidation type="list" allowBlank="1" showInputMessage="1" showErrorMessage="1" sqref="B71:B84 B6:B69">
      <formula1>OFFERINGS!$A$2:$A$55</formula1>
    </dataValidation>
    <dataValidation type="list" allowBlank="1" showInputMessage="1" showErrorMessage="1" sqref="A6:A69">
      <formula1>NAMES!$A$2:$A$1425</formula1>
    </dataValidation>
  </dataValidations>
  <printOptions horizontalCentered="1" verticalCentered="1"/>
  <pageMargins left="0.3" right="0.46" top="0.5" bottom="0.47" header="0.3" footer="0.22"/>
  <pageSetup scale="80" fitToHeight="5" orientation="portrait" r:id="rId1"/>
  <headerFooter>
    <oddFooter>&amp;L&amp;P</oddFooter>
  </headerFooter>
  <rowBreaks count="1" manualBreakCount="1">
    <brk id="53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44"/>
  <sheetViews>
    <sheetView zoomScaleNormal="100" workbookViewId="0">
      <selection activeCell="O17" sqref="O17"/>
    </sheetView>
  </sheetViews>
  <sheetFormatPr defaultRowHeight="15"/>
  <cols>
    <col min="1" max="1" width="2.7109375" customWidth="1"/>
    <col min="2" max="3" width="12.7109375" customWidth="1"/>
    <col min="4" max="7" width="10.7109375" customWidth="1"/>
    <col min="8" max="8" width="10.42578125" customWidth="1"/>
    <col min="9" max="11" width="10.7109375" customWidth="1"/>
  </cols>
  <sheetData>
    <row r="1" spans="2:14" ht="15.75" thickBot="1"/>
    <row r="2" spans="2:14" ht="18" customHeight="1" thickBot="1">
      <c r="B2" s="185" t="s">
        <v>227</v>
      </c>
      <c r="C2" s="178"/>
      <c r="D2" s="186" t="s">
        <v>124</v>
      </c>
      <c r="E2" s="178"/>
      <c r="F2" s="178"/>
      <c r="G2" s="178"/>
      <c r="H2" s="178"/>
      <c r="I2" s="178"/>
      <c r="J2" s="178"/>
      <c r="K2" s="179"/>
      <c r="L2" s="23"/>
      <c r="M2" s="26"/>
      <c r="N2" s="4"/>
    </row>
    <row r="3" spans="2:14" ht="18" customHeight="1" thickBot="1">
      <c r="B3" s="187" t="s">
        <v>84</v>
      </c>
      <c r="C3" s="188"/>
      <c r="D3" s="72" t="s">
        <v>105</v>
      </c>
      <c r="E3" s="47" t="s">
        <v>103</v>
      </c>
      <c r="F3" s="47" t="s">
        <v>104</v>
      </c>
      <c r="G3" s="59" t="s">
        <v>125</v>
      </c>
      <c r="H3" s="59" t="s">
        <v>126</v>
      </c>
      <c r="I3" s="59" t="s">
        <v>127</v>
      </c>
      <c r="J3" s="59" t="s">
        <v>128</v>
      </c>
      <c r="K3" s="28" t="s">
        <v>85</v>
      </c>
      <c r="M3" s="4"/>
      <c r="N3" s="4"/>
    </row>
    <row r="4" spans="2:14" ht="18" customHeight="1">
      <c r="B4" s="189" t="s">
        <v>86</v>
      </c>
      <c r="C4" s="190"/>
      <c r="D4" s="73"/>
      <c r="E4" s="73"/>
      <c r="F4" s="73"/>
      <c r="G4" s="74"/>
      <c r="H4" s="74">
        <f>SUM(D4:G4)</f>
        <v>0</v>
      </c>
      <c r="I4" s="60"/>
      <c r="J4" s="60"/>
      <c r="K4" s="8"/>
    </row>
    <row r="5" spans="2:14" ht="18" customHeight="1">
      <c r="B5" s="183" t="s">
        <v>87</v>
      </c>
      <c r="C5" s="184"/>
      <c r="D5" s="75"/>
      <c r="E5" s="75"/>
      <c r="F5" s="75"/>
      <c r="G5" s="76"/>
      <c r="H5" s="76">
        <f t="shared" ref="H5:H20" si="0">SUM(D5:G5)</f>
        <v>0</v>
      </c>
      <c r="I5" s="61"/>
      <c r="J5" s="61"/>
      <c r="K5" s="2"/>
    </row>
    <row r="6" spans="2:14" ht="18" customHeight="1">
      <c r="B6" s="183" t="s">
        <v>129</v>
      </c>
      <c r="C6" s="184"/>
      <c r="D6" s="75"/>
      <c r="E6" s="75"/>
      <c r="F6" s="75"/>
      <c r="G6" s="76"/>
      <c r="H6" s="76">
        <f t="shared" si="0"/>
        <v>0</v>
      </c>
      <c r="I6" s="61"/>
      <c r="J6" s="61"/>
      <c r="K6" s="2"/>
    </row>
    <row r="7" spans="2:14" ht="18" customHeight="1">
      <c r="B7" s="183" t="s">
        <v>266</v>
      </c>
      <c r="C7" s="184"/>
      <c r="D7" s="75"/>
      <c r="E7" s="75"/>
      <c r="F7" s="75"/>
      <c r="G7" s="76"/>
      <c r="H7" s="76">
        <f t="shared" si="0"/>
        <v>0</v>
      </c>
      <c r="I7" s="61"/>
      <c r="J7" s="61"/>
      <c r="K7" s="2"/>
    </row>
    <row r="8" spans="2:14" ht="18" customHeight="1">
      <c r="B8" s="193" t="s">
        <v>130</v>
      </c>
      <c r="C8" s="194"/>
      <c r="D8" s="75"/>
      <c r="E8" s="75"/>
      <c r="F8" s="75"/>
      <c r="G8" s="76"/>
      <c r="H8" s="76">
        <f t="shared" si="0"/>
        <v>0</v>
      </c>
      <c r="I8" s="61"/>
      <c r="J8" s="61"/>
      <c r="K8" s="2"/>
    </row>
    <row r="9" spans="2:14" ht="18" customHeight="1">
      <c r="B9" s="174" t="s">
        <v>75</v>
      </c>
      <c r="C9" s="175"/>
      <c r="D9" s="75"/>
      <c r="E9" s="75"/>
      <c r="F9" s="75"/>
      <c r="G9" s="76"/>
      <c r="H9" s="76">
        <f t="shared" si="0"/>
        <v>0</v>
      </c>
      <c r="I9" s="61"/>
      <c r="J9" s="61"/>
      <c r="K9" s="2"/>
    </row>
    <row r="10" spans="2:14" ht="18" customHeight="1">
      <c r="B10" s="193" t="s">
        <v>267</v>
      </c>
      <c r="C10" s="194"/>
      <c r="D10" s="75"/>
      <c r="E10" s="75"/>
      <c r="F10" s="75"/>
      <c r="G10" s="76"/>
      <c r="H10" s="76">
        <f t="shared" si="0"/>
        <v>0</v>
      </c>
      <c r="I10" s="61"/>
      <c r="J10" s="61"/>
      <c r="K10" s="2"/>
    </row>
    <row r="11" spans="2:14" ht="18" customHeight="1">
      <c r="B11" s="193" t="s">
        <v>272</v>
      </c>
      <c r="C11" s="194"/>
      <c r="D11" s="75"/>
      <c r="E11" s="75"/>
      <c r="F11" s="75"/>
      <c r="G11" s="76"/>
      <c r="H11" s="76">
        <f t="shared" si="0"/>
        <v>0</v>
      </c>
      <c r="I11" s="61"/>
      <c r="J11" s="61"/>
      <c r="K11" s="2"/>
    </row>
    <row r="12" spans="2:14" ht="18" customHeight="1">
      <c r="B12" s="193" t="s">
        <v>271</v>
      </c>
      <c r="C12" s="194"/>
      <c r="D12" s="75"/>
      <c r="E12" s="75"/>
      <c r="F12" s="75"/>
      <c r="G12" s="76"/>
      <c r="H12" s="76">
        <f t="shared" si="0"/>
        <v>0</v>
      </c>
      <c r="I12" s="61"/>
      <c r="J12" s="61"/>
      <c r="K12" s="2"/>
    </row>
    <row r="13" spans="2:14" ht="18" customHeight="1">
      <c r="B13" s="193" t="s">
        <v>269</v>
      </c>
      <c r="C13" s="195"/>
      <c r="D13" s="75"/>
      <c r="E13" s="75"/>
      <c r="F13" s="75"/>
      <c r="G13" s="76"/>
      <c r="H13" s="76">
        <f t="shared" si="0"/>
        <v>0</v>
      </c>
      <c r="I13" s="61"/>
      <c r="J13" s="61"/>
      <c r="K13" s="2"/>
    </row>
    <row r="14" spans="2:14" ht="18" customHeight="1">
      <c r="B14" s="193" t="s">
        <v>270</v>
      </c>
      <c r="C14" s="195"/>
      <c r="D14" s="75"/>
      <c r="E14" s="75"/>
      <c r="F14" s="75"/>
      <c r="G14" s="76"/>
      <c r="H14" s="76">
        <f t="shared" si="0"/>
        <v>0</v>
      </c>
      <c r="I14" s="61"/>
      <c r="J14" s="61"/>
      <c r="K14" s="2"/>
    </row>
    <row r="15" spans="2:14" ht="18" customHeight="1">
      <c r="B15" s="174" t="s">
        <v>199</v>
      </c>
      <c r="C15" s="175"/>
      <c r="D15" s="75"/>
      <c r="E15" s="75"/>
      <c r="F15" s="75"/>
      <c r="G15" s="76"/>
      <c r="H15" s="76">
        <f t="shared" si="0"/>
        <v>0</v>
      </c>
      <c r="I15" s="61"/>
      <c r="J15" s="61"/>
      <c r="K15" s="2"/>
    </row>
    <row r="16" spans="2:14" ht="18" customHeight="1">
      <c r="B16" s="193" t="s">
        <v>268</v>
      </c>
      <c r="C16" s="194"/>
      <c r="D16" s="75"/>
      <c r="E16" s="75"/>
      <c r="F16" s="75"/>
      <c r="G16" s="76"/>
      <c r="H16" s="76">
        <f t="shared" si="0"/>
        <v>0</v>
      </c>
      <c r="I16" s="61"/>
      <c r="J16" s="61"/>
      <c r="K16" s="2"/>
    </row>
    <row r="17" spans="2:13" ht="18" customHeight="1">
      <c r="B17" s="174"/>
      <c r="C17" s="175"/>
      <c r="D17" s="75"/>
      <c r="E17" s="75"/>
      <c r="F17" s="75"/>
      <c r="G17" s="76"/>
      <c r="H17" s="76">
        <f t="shared" si="0"/>
        <v>0</v>
      </c>
      <c r="I17" s="61"/>
      <c r="J17" s="61"/>
      <c r="K17" s="2"/>
    </row>
    <row r="18" spans="2:13" ht="18" customHeight="1">
      <c r="B18" s="193"/>
      <c r="C18" s="194"/>
      <c r="D18" s="75"/>
      <c r="E18" s="75"/>
      <c r="F18" s="75"/>
      <c r="G18" s="76"/>
      <c r="H18" s="76">
        <f t="shared" si="0"/>
        <v>0</v>
      </c>
      <c r="I18" s="61"/>
      <c r="J18" s="61"/>
      <c r="K18" s="2"/>
    </row>
    <row r="19" spans="2:13" ht="18" customHeight="1">
      <c r="B19" s="193"/>
      <c r="C19" s="194"/>
      <c r="D19" s="75"/>
      <c r="E19" s="75"/>
      <c r="F19" s="75"/>
      <c r="G19" s="76"/>
      <c r="H19" s="76">
        <f t="shared" si="0"/>
        <v>0</v>
      </c>
      <c r="I19" s="61"/>
      <c r="J19" s="61"/>
      <c r="K19" s="2"/>
    </row>
    <row r="20" spans="2:13" ht="18" customHeight="1">
      <c r="B20" s="191"/>
      <c r="C20" s="192"/>
      <c r="D20" s="75"/>
      <c r="E20" s="75"/>
      <c r="F20" s="75"/>
      <c r="G20" s="76"/>
      <c r="H20" s="76">
        <f t="shared" si="0"/>
        <v>0</v>
      </c>
      <c r="I20" s="61"/>
      <c r="J20" s="61"/>
      <c r="K20" s="2"/>
    </row>
    <row r="21" spans="2:13" ht="18" customHeight="1" thickBot="1">
      <c r="B21" s="199" t="s">
        <v>131</v>
      </c>
      <c r="C21" s="200"/>
      <c r="D21" s="77">
        <f>SUM(D3:D20)</f>
        <v>0</v>
      </c>
      <c r="E21" s="77">
        <f>SUM(E3:E20)</f>
        <v>0</v>
      </c>
      <c r="F21" s="77">
        <f t="shared" ref="F21:G21" si="1">SUM(F3:F20)</f>
        <v>0</v>
      </c>
      <c r="G21" s="78">
        <f t="shared" si="1"/>
        <v>0</v>
      </c>
      <c r="H21" s="78">
        <f>SUM(H4:H20)</f>
        <v>0</v>
      </c>
      <c r="I21" s="62"/>
      <c r="J21" s="62"/>
      <c r="K21" s="7"/>
    </row>
    <row r="22" spans="2:13" ht="18" customHeight="1" thickBot="1">
      <c r="B22" s="79"/>
      <c r="C22" s="80"/>
      <c r="D22" s="80"/>
      <c r="E22" s="80"/>
      <c r="F22" s="80"/>
      <c r="G22" s="81" t="s">
        <v>81</v>
      </c>
      <c r="H22" s="82"/>
      <c r="I22" s="63"/>
      <c r="J22" s="63"/>
      <c r="K22" s="53"/>
    </row>
    <row r="23" spans="2:13">
      <c r="B23" s="64"/>
      <c r="C23" s="13"/>
      <c r="D23" s="65"/>
      <c r="E23" s="65"/>
      <c r="F23" s="65"/>
      <c r="G23" s="65"/>
      <c r="H23" s="65"/>
      <c r="I23" s="65"/>
      <c r="J23" s="65"/>
      <c r="K23" s="58"/>
    </row>
    <row r="24" spans="2:13" ht="15.75" thickBot="1">
      <c r="L24" s="4"/>
      <c r="M24" s="4"/>
    </row>
    <row r="25" spans="2:13" ht="18" customHeight="1" thickBot="1">
      <c r="B25" s="201" t="s">
        <v>132</v>
      </c>
      <c r="C25" s="202"/>
      <c r="E25" s="49" t="s">
        <v>79</v>
      </c>
      <c r="F25" s="47" t="s">
        <v>80</v>
      </c>
      <c r="G25" s="28" t="s">
        <v>81</v>
      </c>
      <c r="I25" s="49" t="s">
        <v>82</v>
      </c>
      <c r="J25" s="47" t="s">
        <v>80</v>
      </c>
      <c r="K25" s="28" t="s">
        <v>81</v>
      </c>
    </row>
    <row r="26" spans="2:13" ht="18" customHeight="1">
      <c r="B26" s="83" t="s">
        <v>88</v>
      </c>
      <c r="C26" s="84"/>
      <c r="E26" s="85">
        <v>100</v>
      </c>
      <c r="F26" s="48"/>
      <c r="G26" s="86"/>
      <c r="I26" s="87">
        <v>1</v>
      </c>
      <c r="J26" s="48"/>
      <c r="K26" s="86"/>
    </row>
    <row r="27" spans="2:13" ht="18" customHeight="1">
      <c r="B27" s="88" t="s">
        <v>89</v>
      </c>
      <c r="C27" s="89"/>
      <c r="E27" s="90">
        <v>50</v>
      </c>
      <c r="F27" s="24"/>
      <c r="G27" s="91"/>
      <c r="I27" s="92">
        <v>0.5</v>
      </c>
      <c r="J27" s="24"/>
      <c r="K27" s="91"/>
    </row>
    <row r="28" spans="2:13" ht="18" customHeight="1" thickBot="1">
      <c r="B28" s="93" t="s">
        <v>90</v>
      </c>
      <c r="C28" s="94"/>
      <c r="E28" s="95">
        <v>20</v>
      </c>
      <c r="F28" s="24"/>
      <c r="G28" s="91"/>
      <c r="I28" s="92">
        <v>0.25</v>
      </c>
      <c r="J28" s="24"/>
      <c r="K28" s="91"/>
    </row>
    <row r="29" spans="2:13" ht="18" customHeight="1" thickBot="1">
      <c r="B29" s="96" t="s">
        <v>83</v>
      </c>
      <c r="C29" s="97">
        <f>SUM(C26,C27,C28)</f>
        <v>0</v>
      </c>
      <c r="E29" s="95">
        <v>10</v>
      </c>
      <c r="F29" s="24"/>
      <c r="G29" s="91"/>
      <c r="I29" s="92">
        <v>0.1</v>
      </c>
      <c r="J29" s="24"/>
      <c r="K29" s="91"/>
    </row>
    <row r="30" spans="2:13" ht="18" customHeight="1" thickBot="1">
      <c r="E30" s="95">
        <v>5</v>
      </c>
      <c r="F30" s="24"/>
      <c r="G30" s="91"/>
      <c r="I30" s="92">
        <v>0.05</v>
      </c>
      <c r="J30" s="24"/>
      <c r="K30" s="91"/>
    </row>
    <row r="31" spans="2:13" ht="18" customHeight="1" thickBot="1">
      <c r="B31" s="98" t="s">
        <v>133</v>
      </c>
      <c r="C31" s="111"/>
      <c r="E31" s="99">
        <v>1</v>
      </c>
      <c r="F31" s="50"/>
      <c r="G31" s="100"/>
      <c r="I31" s="101">
        <v>0.01</v>
      </c>
      <c r="J31" s="50"/>
      <c r="K31" s="100"/>
    </row>
    <row r="32" spans="2:13" ht="18" customHeight="1" thickBot="1">
      <c r="B32" s="102" t="s">
        <v>91</v>
      </c>
      <c r="C32" s="109"/>
      <c r="E32" s="51" t="s">
        <v>83</v>
      </c>
      <c r="F32" s="52">
        <f>SUM(F26:F31)</f>
        <v>0</v>
      </c>
      <c r="G32" s="103">
        <f>SUM(G26:G31)</f>
        <v>0</v>
      </c>
      <c r="I32" s="51" t="s">
        <v>83</v>
      </c>
      <c r="J32" s="52">
        <f>SUM(J26:J31)</f>
        <v>0</v>
      </c>
      <c r="K32" s="103">
        <f>SUM(K26,K27,K28,K29,K30,K31)</f>
        <v>0</v>
      </c>
    </row>
    <row r="33" spans="1:13">
      <c r="B33" s="57"/>
      <c r="C33" s="4"/>
      <c r="D33" s="58"/>
      <c r="F33" s="57"/>
      <c r="G33" s="4"/>
      <c r="H33" s="4"/>
      <c r="I33" s="4"/>
      <c r="J33" s="4"/>
      <c r="K33" s="58"/>
    </row>
    <row r="34" spans="1:13" ht="18" customHeight="1">
      <c r="E34" s="104" t="s">
        <v>120</v>
      </c>
      <c r="F34" s="105"/>
      <c r="G34" s="105"/>
      <c r="H34" s="105"/>
      <c r="I34" s="105"/>
      <c r="J34" s="105"/>
      <c r="K34" s="105"/>
    </row>
    <row r="35" spans="1:13" ht="15.75">
      <c r="A35" s="25"/>
      <c r="E35" s="104"/>
      <c r="F35" s="106"/>
      <c r="G35" s="106"/>
      <c r="H35" s="106"/>
      <c r="I35" s="106"/>
      <c r="J35" s="106"/>
      <c r="K35" s="106"/>
    </row>
    <row r="36" spans="1:13" ht="18" customHeight="1">
      <c r="D36" s="107"/>
      <c r="E36" s="104" t="s">
        <v>120</v>
      </c>
      <c r="F36" s="105"/>
      <c r="G36" s="105"/>
      <c r="H36" s="105"/>
      <c r="I36" s="105"/>
      <c r="J36" s="105"/>
      <c r="K36" s="105"/>
    </row>
    <row r="37" spans="1:13" ht="15.75">
      <c r="D37" s="107"/>
      <c r="E37" s="104"/>
      <c r="F37" s="106"/>
      <c r="G37" s="106"/>
      <c r="H37" s="106"/>
      <c r="I37" s="106"/>
      <c r="J37" s="106"/>
      <c r="K37" s="106"/>
    </row>
    <row r="38" spans="1:13" ht="18" customHeight="1">
      <c r="D38" s="107"/>
      <c r="E38" s="104" t="s">
        <v>200</v>
      </c>
      <c r="F38" s="105"/>
      <c r="G38" s="105"/>
      <c r="H38" s="105"/>
      <c r="I38" s="105"/>
      <c r="J38" s="105"/>
      <c r="K38" s="105"/>
    </row>
    <row r="39" spans="1:13" ht="15.75" thickBot="1">
      <c r="D39" s="107"/>
    </row>
    <row r="40" spans="1:13" ht="18" customHeight="1" thickBot="1">
      <c r="B40" s="142" t="s">
        <v>213</v>
      </c>
      <c r="C40" s="203" t="s">
        <v>215</v>
      </c>
      <c r="D40" s="204"/>
      <c r="E40" s="71" t="s">
        <v>79</v>
      </c>
      <c r="F40" s="112" t="s">
        <v>82</v>
      </c>
      <c r="G40" s="112" t="s">
        <v>134</v>
      </c>
      <c r="H40" s="114" t="s">
        <v>211</v>
      </c>
      <c r="I40" s="185" t="s">
        <v>64</v>
      </c>
      <c r="J40" s="205"/>
    </row>
    <row r="41" spans="1:13" ht="18" customHeight="1" thickBot="1">
      <c r="B41" s="142" t="s">
        <v>212</v>
      </c>
      <c r="C41" s="196"/>
      <c r="D41" s="197"/>
      <c r="E41" s="110"/>
      <c r="F41" s="113"/>
      <c r="G41" s="110"/>
      <c r="H41" s="113"/>
      <c r="I41" s="198"/>
      <c r="J41" s="179"/>
    </row>
    <row r="42" spans="1:13" ht="18" customHeight="1" thickBot="1">
      <c r="B42" s="142" t="s">
        <v>214</v>
      </c>
      <c r="C42" s="196"/>
      <c r="D42" s="197"/>
      <c r="E42" s="110"/>
      <c r="F42" s="113"/>
      <c r="G42" s="110"/>
      <c r="H42" s="113"/>
      <c r="I42" s="198"/>
      <c r="J42" s="179"/>
    </row>
    <row r="43" spans="1:13">
      <c r="K43" s="4"/>
      <c r="L43" s="64"/>
      <c r="M43" s="64"/>
    </row>
    <row r="44" spans="1:13">
      <c r="K44" s="4"/>
      <c r="L44" s="13"/>
      <c r="M44" s="13"/>
    </row>
  </sheetData>
  <mergeCells count="25">
    <mergeCell ref="C42:D42"/>
    <mergeCell ref="I42:J42"/>
    <mergeCell ref="B21:C21"/>
    <mergeCell ref="B25:C25"/>
    <mergeCell ref="C40:D40"/>
    <mergeCell ref="I40:J40"/>
    <mergeCell ref="C41:D41"/>
    <mergeCell ref="I41:J41"/>
    <mergeCell ref="B20:C20"/>
    <mergeCell ref="B7:C7"/>
    <mergeCell ref="B8:C8"/>
    <mergeCell ref="B11:C11"/>
    <mergeCell ref="B12:C12"/>
    <mergeCell ref="B14:C14"/>
    <mergeCell ref="B16:C16"/>
    <mergeCell ref="B18:C18"/>
    <mergeCell ref="B19:C19"/>
    <mergeCell ref="B13:C13"/>
    <mergeCell ref="B10:C10"/>
    <mergeCell ref="B6:C6"/>
    <mergeCell ref="B2:C2"/>
    <mergeCell ref="D2:K2"/>
    <mergeCell ref="B3:C3"/>
    <mergeCell ref="B4:C4"/>
    <mergeCell ref="B5:C5"/>
  </mergeCells>
  <printOptions horizontalCentered="1"/>
  <pageMargins left="0.47" right="0.25" top="1.07" bottom="0.47" header="0.6" footer="0.3"/>
  <pageSetup scale="85" orientation="portrait" r:id="rId1"/>
  <headerFooter>
    <oddHeader>&amp;C&amp;"-,Bold"&amp;12SUMMERVILLE CHURCH OF THE NAZARENE
WEEKLY OFFERING SUMMARY</oddHeader>
  </headerFooter>
  <rowBreaks count="1" manualBreakCount="1">
    <brk id="42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103"/>
  <sheetViews>
    <sheetView tabSelected="1" view="pageBreakPreview" zoomScaleNormal="100" zoomScaleSheetLayoutView="100" workbookViewId="0">
      <selection activeCell="B8" sqref="B8"/>
    </sheetView>
  </sheetViews>
  <sheetFormatPr defaultRowHeight="15"/>
  <cols>
    <col min="1" max="1" width="37.5703125" style="1" customWidth="1"/>
    <col min="2" max="2" width="31.140625" style="20" customWidth="1"/>
    <col min="3" max="3" width="17.7109375" style="22" customWidth="1"/>
    <col min="4" max="4" width="19.28515625" style="20" customWidth="1"/>
    <col min="5" max="5" width="4.140625" style="21" customWidth="1"/>
    <col min="6" max="6" width="11.7109375" style="20" customWidth="1"/>
    <col min="7" max="7" width="8.7109375" style="21" customWidth="1"/>
    <col min="8" max="8" width="11.5703125" style="20" customWidth="1"/>
    <col min="9" max="9" width="8.7109375" style="22" customWidth="1"/>
    <col min="10" max="10" width="11.28515625" style="20" customWidth="1"/>
    <col min="11" max="11" width="8.7109375" style="22" customWidth="1"/>
    <col min="12" max="12" width="19.28515625" customWidth="1"/>
  </cols>
  <sheetData>
    <row r="1" spans="1:16" ht="19.5" customHeight="1" thickBot="1">
      <c r="A1" s="176" t="s">
        <v>57</v>
      </c>
      <c r="B1" s="176"/>
      <c r="C1" s="176"/>
      <c r="D1" s="176"/>
      <c r="E1" s="34"/>
      <c r="F1" s="34"/>
      <c r="G1" s="34"/>
      <c r="H1" s="34"/>
      <c r="I1" s="34"/>
      <c r="J1" s="34"/>
      <c r="K1" s="34"/>
      <c r="L1" s="34"/>
      <c r="M1" s="4"/>
      <c r="N1" s="4"/>
      <c r="O1" s="4"/>
      <c r="P1" s="4"/>
    </row>
    <row r="2" spans="1:16" ht="9" customHeight="1">
      <c r="A2" s="33"/>
      <c r="B2" s="44"/>
      <c r="C2" s="45"/>
      <c r="D2" s="46"/>
      <c r="E2" s="6"/>
      <c r="F2" s="10"/>
      <c r="G2" s="6"/>
      <c r="H2" s="10"/>
      <c r="I2" s="5"/>
      <c r="J2" s="10"/>
      <c r="K2" s="5"/>
      <c r="L2" s="6"/>
      <c r="M2" s="4"/>
      <c r="N2" s="4"/>
      <c r="O2" s="4"/>
      <c r="P2" s="4"/>
    </row>
    <row r="3" spans="1:16" ht="15" customHeight="1">
      <c r="A3" s="115" t="s">
        <v>273</v>
      </c>
      <c r="B3" s="120" t="s">
        <v>76</v>
      </c>
      <c r="C3" s="12"/>
      <c r="D3" s="121" t="s">
        <v>77</v>
      </c>
      <c r="E3" s="13"/>
      <c r="F3" s="11"/>
      <c r="G3" s="13"/>
      <c r="H3" s="11"/>
      <c r="I3" s="12"/>
      <c r="J3" s="11"/>
      <c r="K3" s="12"/>
      <c r="L3" s="4"/>
      <c r="M3" s="4"/>
      <c r="N3" s="4"/>
      <c r="O3" s="4"/>
      <c r="P3" s="4"/>
    </row>
    <row r="4" spans="1:16" ht="9" customHeight="1" thickBot="1">
      <c r="A4" s="3"/>
      <c r="B4" s="14"/>
      <c r="C4" s="15"/>
      <c r="D4" s="37"/>
      <c r="E4" s="35"/>
      <c r="F4" s="11"/>
      <c r="G4" s="13"/>
      <c r="H4" s="11"/>
      <c r="I4" s="12"/>
      <c r="J4" s="11"/>
      <c r="K4" s="36"/>
      <c r="L4" s="4"/>
      <c r="M4" s="4"/>
      <c r="N4" s="4"/>
      <c r="O4" s="4"/>
      <c r="P4" s="4"/>
    </row>
    <row r="5" spans="1:16" ht="27" customHeight="1" thickBot="1">
      <c r="A5" s="116" t="s">
        <v>56</v>
      </c>
      <c r="B5" s="117" t="s">
        <v>102</v>
      </c>
      <c r="C5" s="118" t="s">
        <v>99</v>
      </c>
      <c r="D5" s="119" t="s">
        <v>106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143"/>
      <c r="B6" s="147"/>
      <c r="C6" s="150"/>
      <c r="D6" s="15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.75">
      <c r="A7" s="144"/>
      <c r="B7" s="148"/>
      <c r="C7" s="151"/>
      <c r="D7" s="15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.75">
      <c r="A8" s="144"/>
      <c r="B8" s="146"/>
      <c r="C8" s="152"/>
      <c r="D8" s="156"/>
      <c r="E8"/>
      <c r="F8"/>
      <c r="G8"/>
      <c r="H8"/>
      <c r="I8"/>
      <c r="J8"/>
      <c r="K8"/>
    </row>
    <row r="9" spans="1:16" ht="15.75">
      <c r="A9" s="144"/>
      <c r="B9" s="146"/>
      <c r="C9" s="152"/>
      <c r="D9" s="156"/>
      <c r="E9"/>
      <c r="F9"/>
      <c r="G9"/>
      <c r="H9"/>
      <c r="I9"/>
      <c r="J9"/>
      <c r="K9"/>
    </row>
    <row r="10" spans="1:16" ht="15.75">
      <c r="A10" s="144"/>
      <c r="B10" s="146"/>
      <c r="C10" s="152"/>
      <c r="D10" s="156"/>
      <c r="E10"/>
      <c r="F10"/>
      <c r="G10"/>
      <c r="H10"/>
      <c r="I10"/>
      <c r="J10"/>
      <c r="K10"/>
    </row>
    <row r="11" spans="1:16" ht="15.75">
      <c r="A11" s="144"/>
      <c r="B11" s="146"/>
      <c r="C11" s="152"/>
      <c r="D11" s="156"/>
      <c r="E11"/>
      <c r="F11"/>
      <c r="G11"/>
      <c r="H11"/>
      <c r="I11"/>
      <c r="J11"/>
      <c r="K11"/>
    </row>
    <row r="12" spans="1:16" ht="15.75">
      <c r="A12" s="144"/>
      <c r="B12" s="146"/>
      <c r="C12" s="152"/>
      <c r="D12" s="156"/>
      <c r="E12"/>
      <c r="F12"/>
      <c r="G12"/>
      <c r="H12"/>
      <c r="I12"/>
      <c r="J12"/>
      <c r="K12"/>
    </row>
    <row r="13" spans="1:16" ht="15.75">
      <c r="A13" s="144"/>
      <c r="B13" s="146"/>
      <c r="C13" s="152"/>
      <c r="D13" s="156"/>
      <c r="E13"/>
      <c r="F13"/>
      <c r="G13"/>
      <c r="H13"/>
      <c r="I13"/>
      <c r="J13"/>
      <c r="K13"/>
    </row>
    <row r="14" spans="1:16" ht="15.75">
      <c r="A14" s="144"/>
      <c r="B14" s="146"/>
      <c r="C14" s="152"/>
      <c r="D14" s="156"/>
      <c r="E14"/>
      <c r="F14"/>
      <c r="G14"/>
      <c r="H14"/>
      <c r="I14"/>
      <c r="J14"/>
      <c r="K14"/>
    </row>
    <row r="15" spans="1:16" ht="15.75">
      <c r="A15" s="144"/>
      <c r="B15" s="146"/>
      <c r="C15" s="152"/>
      <c r="D15" s="156"/>
      <c r="E15"/>
      <c r="F15"/>
      <c r="G15"/>
      <c r="H15"/>
      <c r="I15"/>
      <c r="J15"/>
      <c r="K15"/>
    </row>
    <row r="16" spans="1:16" ht="15.75">
      <c r="A16" s="144"/>
      <c r="B16" s="146"/>
      <c r="C16" s="152"/>
      <c r="D16" s="156"/>
      <c r="E16"/>
      <c r="F16"/>
      <c r="G16"/>
      <c r="H16"/>
      <c r="I16"/>
      <c r="J16"/>
      <c r="K16"/>
    </row>
    <row r="17" spans="1:16" ht="15.75">
      <c r="A17" s="144"/>
      <c r="B17" s="146"/>
      <c r="C17" s="152"/>
      <c r="D17" s="156"/>
      <c r="E17"/>
      <c r="F17"/>
      <c r="G17"/>
      <c r="H17"/>
      <c r="I17"/>
      <c r="J17"/>
      <c r="K17"/>
    </row>
    <row r="18" spans="1:16" ht="15.75">
      <c r="A18" s="144"/>
      <c r="B18" s="146"/>
      <c r="C18" s="152"/>
      <c r="D18" s="156"/>
      <c r="E18"/>
      <c r="F18"/>
      <c r="G18"/>
      <c r="H18"/>
      <c r="I18"/>
      <c r="J18"/>
      <c r="K18"/>
    </row>
    <row r="19" spans="1:16" ht="15.75">
      <c r="A19" s="144"/>
      <c r="B19" s="146"/>
      <c r="C19" s="152"/>
      <c r="D19" s="156"/>
      <c r="E19"/>
      <c r="F19"/>
      <c r="G19"/>
      <c r="H19"/>
      <c r="I19"/>
      <c r="J19"/>
      <c r="K19"/>
    </row>
    <row r="20" spans="1:16" ht="15.75">
      <c r="A20" s="144"/>
      <c r="B20" s="146"/>
      <c r="C20" s="152"/>
      <c r="D20" s="156"/>
      <c r="E20"/>
      <c r="F20"/>
      <c r="G20"/>
      <c r="H20"/>
      <c r="I20"/>
      <c r="J20"/>
      <c r="K20"/>
    </row>
    <row r="21" spans="1:16" ht="15.75">
      <c r="A21" s="144"/>
      <c r="B21" s="146"/>
      <c r="C21" s="152"/>
      <c r="D21" s="156"/>
      <c r="E21"/>
      <c r="F21"/>
      <c r="G21"/>
      <c r="H21"/>
      <c r="I21"/>
      <c r="J21"/>
      <c r="K21"/>
    </row>
    <row r="22" spans="1:16" ht="15.75">
      <c r="A22" s="144"/>
      <c r="B22" s="146"/>
      <c r="C22" s="152"/>
      <c r="D22" s="156"/>
      <c r="E22"/>
      <c r="F22"/>
      <c r="G22"/>
      <c r="H22"/>
      <c r="I22"/>
      <c r="J22"/>
      <c r="K22"/>
    </row>
    <row r="23" spans="1:16" ht="15.75">
      <c r="A23" s="144"/>
      <c r="B23" s="146"/>
      <c r="C23" s="152"/>
      <c r="D23" s="156"/>
      <c r="E23"/>
      <c r="F23"/>
      <c r="G23"/>
      <c r="H23"/>
      <c r="I23"/>
      <c r="J23"/>
      <c r="K23"/>
    </row>
    <row r="24" spans="1:16" ht="15.75">
      <c r="A24" s="144"/>
      <c r="B24" s="146"/>
      <c r="C24" s="152"/>
      <c r="D24" s="156"/>
      <c r="E24"/>
      <c r="F24"/>
      <c r="G24"/>
      <c r="H24"/>
      <c r="I24"/>
      <c r="J24"/>
      <c r="K24"/>
    </row>
    <row r="25" spans="1:16" ht="15.75">
      <c r="A25" s="144"/>
      <c r="B25" s="148"/>
      <c r="C25" s="151"/>
      <c r="D25" s="15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5.75">
      <c r="A26" s="144"/>
      <c r="B26" s="146"/>
      <c r="C26" s="152"/>
      <c r="D26" s="156"/>
      <c r="E26"/>
      <c r="F26"/>
      <c r="G26"/>
      <c r="H26"/>
      <c r="I26"/>
      <c r="J26"/>
      <c r="K26"/>
    </row>
    <row r="27" spans="1:16" ht="15.75">
      <c r="A27" s="144"/>
      <c r="B27" s="146"/>
      <c r="C27" s="152"/>
      <c r="D27" s="156"/>
      <c r="E27"/>
      <c r="F27"/>
      <c r="G27"/>
      <c r="H27"/>
      <c r="I27"/>
      <c r="J27"/>
      <c r="K27"/>
    </row>
    <row r="28" spans="1:16" ht="15.75">
      <c r="A28" s="144"/>
      <c r="B28" s="146"/>
      <c r="C28" s="152"/>
      <c r="D28" s="156"/>
      <c r="E28"/>
      <c r="F28"/>
      <c r="G28"/>
      <c r="H28"/>
      <c r="I28"/>
      <c r="J28"/>
      <c r="K28"/>
    </row>
    <row r="29" spans="1:16" ht="15.75">
      <c r="A29" s="144"/>
      <c r="B29" s="146"/>
      <c r="C29" s="152"/>
      <c r="D29" s="156"/>
      <c r="E29"/>
      <c r="F29"/>
      <c r="G29"/>
      <c r="H29"/>
      <c r="I29"/>
      <c r="J29"/>
      <c r="K29"/>
    </row>
    <row r="30" spans="1:16" ht="15.75">
      <c r="A30" s="144"/>
      <c r="B30" s="146"/>
      <c r="C30" s="152"/>
      <c r="D30" s="156"/>
      <c r="E30"/>
      <c r="F30"/>
      <c r="G30"/>
      <c r="H30"/>
      <c r="I30"/>
      <c r="J30"/>
      <c r="K30"/>
    </row>
    <row r="31" spans="1:16" ht="15.75">
      <c r="A31" s="144"/>
      <c r="B31" s="146"/>
      <c r="C31" s="152"/>
      <c r="D31" s="156"/>
      <c r="E31"/>
      <c r="F31"/>
      <c r="G31"/>
      <c r="H31"/>
      <c r="I31"/>
      <c r="J31"/>
      <c r="K31"/>
    </row>
    <row r="32" spans="1:16" ht="15.75">
      <c r="A32" s="144"/>
      <c r="B32" s="146"/>
      <c r="C32" s="152"/>
      <c r="D32" s="156"/>
      <c r="E32"/>
      <c r="F32"/>
      <c r="G32"/>
      <c r="H32"/>
      <c r="I32"/>
      <c r="J32"/>
      <c r="K32"/>
    </row>
    <row r="33" spans="1:16" ht="15.75">
      <c r="A33" s="144"/>
      <c r="B33" s="146"/>
      <c r="C33" s="152"/>
      <c r="D33" s="156"/>
      <c r="E33"/>
      <c r="F33"/>
      <c r="G33"/>
      <c r="H33"/>
      <c r="I33"/>
      <c r="J33"/>
      <c r="K33"/>
    </row>
    <row r="34" spans="1:16" ht="15.75">
      <c r="A34" s="144"/>
      <c r="B34" s="146"/>
      <c r="C34" s="152"/>
      <c r="D34" s="156"/>
      <c r="E34"/>
      <c r="F34"/>
      <c r="G34"/>
      <c r="H34"/>
      <c r="I34"/>
      <c r="J34"/>
      <c r="K34"/>
    </row>
    <row r="35" spans="1:16" ht="15.75">
      <c r="A35" s="144"/>
      <c r="B35" s="146"/>
      <c r="C35" s="152"/>
      <c r="D35" s="156"/>
      <c r="E35"/>
      <c r="F35"/>
      <c r="G35"/>
      <c r="H35"/>
      <c r="I35"/>
      <c r="J35"/>
      <c r="K35"/>
    </row>
    <row r="36" spans="1:16" ht="15.75">
      <c r="A36" s="144"/>
      <c r="B36" s="146"/>
      <c r="C36" s="152"/>
      <c r="D36" s="156"/>
      <c r="E36"/>
      <c r="F36"/>
      <c r="G36"/>
      <c r="H36"/>
      <c r="I36"/>
      <c r="J36"/>
      <c r="K36"/>
    </row>
    <row r="37" spans="1:16" ht="15.75">
      <c r="A37" s="144"/>
      <c r="B37" s="146"/>
      <c r="C37" s="152"/>
      <c r="D37" s="156"/>
      <c r="E37"/>
      <c r="F37"/>
      <c r="G37"/>
      <c r="H37"/>
      <c r="I37"/>
      <c r="J37"/>
      <c r="K37"/>
    </row>
    <row r="38" spans="1:16" ht="15.75">
      <c r="A38" s="144"/>
      <c r="B38" s="146"/>
      <c r="C38" s="152"/>
      <c r="D38" s="156"/>
      <c r="E38"/>
      <c r="F38"/>
      <c r="G38"/>
      <c r="H38"/>
      <c r="I38"/>
      <c r="J38"/>
      <c r="K38"/>
    </row>
    <row r="39" spans="1:16" ht="15.75">
      <c r="A39" s="144"/>
      <c r="B39" s="146"/>
      <c r="C39" s="152"/>
      <c r="D39" s="156"/>
      <c r="E39"/>
      <c r="F39"/>
      <c r="G39"/>
      <c r="H39"/>
      <c r="I39"/>
      <c r="J39"/>
      <c r="K39"/>
    </row>
    <row r="40" spans="1:16" ht="15.75">
      <c r="A40" s="144"/>
      <c r="B40" s="148"/>
      <c r="C40" s="151"/>
      <c r="D40" s="15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5.75">
      <c r="A41" s="144"/>
      <c r="B41" s="146"/>
      <c r="C41" s="152"/>
      <c r="D41" s="156"/>
      <c r="E41"/>
      <c r="F41"/>
      <c r="G41"/>
      <c r="H41"/>
      <c r="I41"/>
      <c r="J41"/>
      <c r="K41"/>
    </row>
    <row r="42" spans="1:16" ht="15.75">
      <c r="A42" s="144"/>
      <c r="B42" s="146"/>
      <c r="C42" s="152"/>
      <c r="D42" s="156"/>
      <c r="E42"/>
      <c r="F42"/>
      <c r="G42"/>
      <c r="H42"/>
      <c r="I42"/>
      <c r="J42"/>
      <c r="K42"/>
    </row>
    <row r="43" spans="1:16" ht="15.75">
      <c r="A43" s="144"/>
      <c r="B43" s="146"/>
      <c r="C43" s="152"/>
      <c r="D43" s="156"/>
      <c r="E43"/>
      <c r="F43"/>
      <c r="G43"/>
      <c r="H43"/>
      <c r="I43"/>
      <c r="J43"/>
      <c r="K43"/>
    </row>
    <row r="44" spans="1:16" ht="15.75">
      <c r="A44" s="144"/>
      <c r="B44" s="146"/>
      <c r="C44" s="152"/>
      <c r="D44" s="156"/>
      <c r="E44"/>
      <c r="F44"/>
      <c r="G44"/>
      <c r="H44"/>
      <c r="I44"/>
      <c r="J44"/>
      <c r="K44"/>
    </row>
    <row r="45" spans="1:16" ht="15.75">
      <c r="A45" s="144"/>
      <c r="B45" s="146"/>
      <c r="C45" s="152"/>
      <c r="D45" s="156"/>
      <c r="E45"/>
      <c r="F45"/>
      <c r="G45"/>
      <c r="H45"/>
      <c r="I45"/>
      <c r="J45"/>
      <c r="K45"/>
    </row>
    <row r="46" spans="1:16" ht="15.75">
      <c r="A46" s="144"/>
      <c r="B46" s="146"/>
      <c r="C46" s="152"/>
      <c r="D46" s="156"/>
      <c r="E46"/>
      <c r="F46"/>
      <c r="G46"/>
      <c r="H46"/>
      <c r="I46"/>
      <c r="J46"/>
      <c r="K46"/>
    </row>
    <row r="47" spans="1:16" ht="15.75">
      <c r="A47" s="144"/>
      <c r="B47" s="146"/>
      <c r="C47" s="152"/>
      <c r="D47" s="156"/>
      <c r="E47"/>
      <c r="F47"/>
      <c r="G47"/>
      <c r="H47"/>
      <c r="I47"/>
      <c r="J47"/>
      <c r="K47"/>
    </row>
    <row r="48" spans="1:16" ht="15.75">
      <c r="A48" s="144"/>
      <c r="B48" s="146"/>
      <c r="C48" s="152"/>
      <c r="D48" s="156"/>
      <c r="E48"/>
      <c r="F48"/>
      <c r="G48"/>
      <c r="H48"/>
      <c r="I48"/>
      <c r="J48"/>
      <c r="K48"/>
    </row>
    <row r="49" spans="1:11" ht="15.75">
      <c r="A49" s="144"/>
      <c r="B49" s="146"/>
      <c r="C49" s="152"/>
      <c r="D49" s="156"/>
      <c r="E49"/>
      <c r="F49"/>
      <c r="G49"/>
      <c r="H49"/>
      <c r="I49"/>
      <c r="J49"/>
      <c r="K49"/>
    </row>
    <row r="50" spans="1:11" ht="15.75">
      <c r="A50" s="144"/>
      <c r="B50" s="146"/>
      <c r="C50" s="152"/>
      <c r="D50" s="156"/>
      <c r="E50"/>
      <c r="F50"/>
      <c r="G50"/>
      <c r="H50"/>
      <c r="I50"/>
      <c r="J50"/>
      <c r="K50"/>
    </row>
    <row r="51" spans="1:11" ht="15.75">
      <c r="A51" s="144"/>
      <c r="B51" s="146"/>
      <c r="C51" s="152"/>
      <c r="D51" s="156"/>
      <c r="E51"/>
      <c r="F51"/>
      <c r="G51"/>
      <c r="H51"/>
      <c r="I51"/>
      <c r="J51"/>
      <c r="K51"/>
    </row>
    <row r="52" spans="1:11" ht="15.75">
      <c r="A52" s="144"/>
      <c r="B52" s="146"/>
      <c r="C52" s="152"/>
      <c r="D52" s="156"/>
      <c r="E52"/>
      <c r="F52"/>
      <c r="G52"/>
      <c r="H52"/>
      <c r="I52"/>
      <c r="J52"/>
      <c r="K52"/>
    </row>
    <row r="53" spans="1:11" ht="15.75">
      <c r="A53" s="144"/>
      <c r="B53" s="146"/>
      <c r="C53" s="152"/>
      <c r="D53" s="156"/>
      <c r="E53"/>
      <c r="F53"/>
      <c r="G53"/>
      <c r="H53"/>
      <c r="I53"/>
      <c r="J53"/>
      <c r="K53"/>
    </row>
    <row r="54" spans="1:11" ht="15.75">
      <c r="A54" s="144"/>
      <c r="B54" s="146"/>
      <c r="C54" s="152"/>
      <c r="D54" s="156"/>
      <c r="E54"/>
      <c r="F54"/>
      <c r="G54"/>
      <c r="H54"/>
      <c r="I54"/>
      <c r="J54"/>
      <c r="K54"/>
    </row>
    <row r="55" spans="1:11" ht="15.75">
      <c r="A55" s="144"/>
      <c r="B55" s="146"/>
      <c r="C55" s="152"/>
      <c r="D55" s="156"/>
      <c r="E55"/>
      <c r="F55"/>
      <c r="G55"/>
      <c r="H55"/>
      <c r="I55"/>
      <c r="J55"/>
      <c r="K55"/>
    </row>
    <row r="56" spans="1:11" ht="15.75">
      <c r="A56" s="144"/>
      <c r="B56" s="146"/>
      <c r="C56" s="152"/>
      <c r="D56" s="156"/>
      <c r="E56"/>
      <c r="F56"/>
      <c r="G56"/>
      <c r="H56"/>
      <c r="I56"/>
      <c r="J56"/>
      <c r="K56"/>
    </row>
    <row r="57" spans="1:11" ht="15.75">
      <c r="A57" s="144"/>
      <c r="B57" s="146"/>
      <c r="C57" s="152"/>
      <c r="D57" s="156"/>
      <c r="E57"/>
      <c r="F57"/>
      <c r="G57"/>
      <c r="H57"/>
      <c r="I57"/>
      <c r="J57"/>
      <c r="K57"/>
    </row>
    <row r="58" spans="1:11" ht="15.75">
      <c r="A58" s="144"/>
      <c r="B58" s="146"/>
      <c r="C58" s="152"/>
      <c r="D58" s="156"/>
      <c r="E58"/>
      <c r="F58"/>
      <c r="G58"/>
      <c r="H58"/>
      <c r="I58"/>
      <c r="J58"/>
      <c r="K58"/>
    </row>
    <row r="59" spans="1:11" ht="15.75">
      <c r="A59" s="144"/>
      <c r="B59" s="146"/>
      <c r="C59" s="152"/>
      <c r="D59" s="156"/>
      <c r="E59"/>
      <c r="F59"/>
      <c r="G59"/>
      <c r="H59"/>
      <c r="I59"/>
      <c r="J59"/>
      <c r="K59"/>
    </row>
    <row r="60" spans="1:11" ht="15.75">
      <c r="A60" s="144"/>
      <c r="B60" s="146"/>
      <c r="C60" s="152"/>
      <c r="D60" s="156"/>
      <c r="E60"/>
      <c r="F60"/>
      <c r="G60"/>
      <c r="H60"/>
      <c r="I60"/>
      <c r="J60"/>
      <c r="K60"/>
    </row>
    <row r="61" spans="1:11" ht="15.75">
      <c r="A61" s="144"/>
      <c r="B61" s="146"/>
      <c r="C61" s="152"/>
      <c r="D61" s="156"/>
      <c r="E61"/>
      <c r="F61"/>
      <c r="G61"/>
      <c r="H61"/>
      <c r="I61"/>
      <c r="J61"/>
      <c r="K61"/>
    </row>
    <row r="62" spans="1:11" ht="15.75">
      <c r="A62" s="144"/>
      <c r="B62" s="146"/>
      <c r="C62" s="152"/>
      <c r="D62" s="156"/>
      <c r="E62"/>
      <c r="F62"/>
      <c r="G62"/>
      <c r="H62"/>
      <c r="I62"/>
      <c r="J62"/>
      <c r="K62"/>
    </row>
    <row r="63" spans="1:11" ht="15.75">
      <c r="A63" s="144"/>
      <c r="B63" s="146"/>
      <c r="C63" s="152"/>
      <c r="D63" s="156"/>
      <c r="E63"/>
      <c r="F63"/>
      <c r="G63"/>
      <c r="H63"/>
      <c r="I63"/>
      <c r="J63"/>
      <c r="K63"/>
    </row>
    <row r="64" spans="1:11" ht="15.75">
      <c r="A64" s="144"/>
      <c r="B64" s="146"/>
      <c r="C64" s="152"/>
      <c r="D64" s="156"/>
      <c r="E64"/>
      <c r="F64"/>
      <c r="G64"/>
      <c r="H64"/>
      <c r="I64"/>
      <c r="J64"/>
      <c r="K64"/>
    </row>
    <row r="65" spans="1:11" ht="15.75">
      <c r="A65" s="144"/>
      <c r="B65" s="146"/>
      <c r="C65" s="152"/>
      <c r="D65" s="156"/>
      <c r="E65"/>
      <c r="F65"/>
      <c r="G65"/>
      <c r="H65"/>
      <c r="I65"/>
      <c r="J65"/>
      <c r="K65"/>
    </row>
    <row r="66" spans="1:11" ht="15.75">
      <c r="A66" s="144"/>
      <c r="B66" s="146"/>
      <c r="C66" s="152"/>
      <c r="D66" s="156"/>
      <c r="E66"/>
      <c r="F66"/>
      <c r="G66"/>
      <c r="H66"/>
      <c r="I66"/>
      <c r="J66"/>
      <c r="K66"/>
    </row>
    <row r="67" spans="1:11" ht="15.75">
      <c r="A67" s="144"/>
      <c r="B67" s="146"/>
      <c r="C67" s="152"/>
      <c r="D67" s="156"/>
      <c r="E67"/>
      <c r="F67"/>
      <c r="G67"/>
      <c r="H67"/>
      <c r="I67"/>
      <c r="J67"/>
      <c r="K67"/>
    </row>
    <row r="68" spans="1:11" ht="15.75">
      <c r="A68" s="144"/>
      <c r="B68" s="146"/>
      <c r="C68" s="152"/>
      <c r="D68" s="156"/>
      <c r="E68"/>
      <c r="F68"/>
      <c r="G68"/>
      <c r="H68"/>
      <c r="I68"/>
      <c r="J68"/>
      <c r="K68"/>
    </row>
    <row r="69" spans="1:11" ht="16.5" thickBot="1">
      <c r="A69" s="145"/>
      <c r="B69" s="149"/>
      <c r="C69" s="153"/>
      <c r="D69" s="157"/>
      <c r="E69"/>
      <c r="F69"/>
      <c r="G69"/>
      <c r="H69"/>
      <c r="I69"/>
      <c r="J69"/>
      <c r="K69"/>
    </row>
    <row r="70" spans="1:11" ht="16.5" thickBot="1">
      <c r="A70" s="125" t="s">
        <v>96</v>
      </c>
      <c r="B70" s="134" t="s">
        <v>102</v>
      </c>
      <c r="C70" s="135" t="s">
        <v>99</v>
      </c>
      <c r="D70" s="162"/>
      <c r="E70"/>
      <c r="F70"/>
      <c r="G70"/>
      <c r="H70"/>
      <c r="I70"/>
      <c r="J70"/>
      <c r="K70"/>
    </row>
    <row r="71" spans="1:11" ht="15.75">
      <c r="A71" s="158"/>
      <c r="B71" s="136" t="s">
        <v>100</v>
      </c>
      <c r="C71" s="137">
        <f>SUMIF(B6:B69,B71,C6:C69)</f>
        <v>0</v>
      </c>
      <c r="D71" s="163"/>
      <c r="E71"/>
      <c r="F71"/>
      <c r="G71"/>
      <c r="H71"/>
      <c r="I71"/>
      <c r="J71"/>
      <c r="K71"/>
    </row>
    <row r="72" spans="1:11" ht="15.75">
      <c r="A72" s="158"/>
      <c r="B72" s="136" t="s">
        <v>55</v>
      </c>
      <c r="C72" s="137">
        <f>SUMIF(B4:B67,B72,C4:C67)</f>
        <v>0</v>
      </c>
      <c r="D72" s="164"/>
      <c r="E72"/>
      <c r="F72"/>
      <c r="G72"/>
      <c r="H72"/>
      <c r="I72"/>
      <c r="J72"/>
      <c r="K72"/>
    </row>
    <row r="73" spans="1:11" ht="15.75">
      <c r="A73" s="158"/>
      <c r="B73" s="136" t="s">
        <v>121</v>
      </c>
      <c r="C73" s="137">
        <f>SUMIF(B5:B68,B73,C5:C68)</f>
        <v>0</v>
      </c>
      <c r="D73" s="164"/>
      <c r="E73"/>
      <c r="F73"/>
      <c r="G73"/>
      <c r="H73"/>
      <c r="I73"/>
      <c r="J73"/>
      <c r="K73"/>
    </row>
    <row r="74" spans="1:11" ht="15.75">
      <c r="A74" s="158"/>
      <c r="B74" s="136"/>
      <c r="C74" s="137">
        <f>SUMIF(B6:B69,B74,C6:C69)</f>
        <v>0</v>
      </c>
      <c r="D74" s="164"/>
      <c r="E74"/>
      <c r="F74"/>
      <c r="G74"/>
      <c r="H74"/>
      <c r="I74"/>
      <c r="J74"/>
      <c r="K74"/>
    </row>
    <row r="75" spans="1:11" ht="15.75">
      <c r="A75" s="158"/>
      <c r="B75" s="136"/>
      <c r="C75" s="137">
        <f>SUMIF(B6:B69,B75,C6:C69)</f>
        <v>0</v>
      </c>
      <c r="D75" s="164"/>
      <c r="E75"/>
      <c r="F75"/>
      <c r="G75"/>
      <c r="H75"/>
      <c r="I75"/>
      <c r="J75"/>
      <c r="K75"/>
    </row>
    <row r="76" spans="1:11" ht="15.75">
      <c r="A76" s="158"/>
      <c r="B76" s="136"/>
      <c r="C76" s="137">
        <f>SUMIF(B6:B69,B76,C6:C69)</f>
        <v>0</v>
      </c>
      <c r="D76" s="164"/>
      <c r="E76"/>
      <c r="F76"/>
      <c r="G76"/>
      <c r="H76"/>
      <c r="I76"/>
      <c r="J76"/>
      <c r="K76"/>
    </row>
    <row r="77" spans="1:11" ht="15.75">
      <c r="A77" s="158"/>
      <c r="B77" s="136"/>
      <c r="C77" s="137">
        <f>SUMIF(B6:B69,B77,C6:C69)</f>
        <v>0</v>
      </c>
      <c r="D77" s="164"/>
      <c r="E77"/>
      <c r="F77"/>
      <c r="G77"/>
      <c r="H77"/>
      <c r="I77"/>
      <c r="J77"/>
      <c r="K77"/>
    </row>
    <row r="78" spans="1:11" ht="15.75">
      <c r="A78" s="158"/>
      <c r="B78" s="136"/>
      <c r="C78" s="137">
        <f>SUMIF(B6:B69,B78,C6:C69)</f>
        <v>0</v>
      </c>
      <c r="D78" s="164"/>
      <c r="E78"/>
      <c r="F78"/>
      <c r="G78"/>
      <c r="H78"/>
      <c r="I78"/>
      <c r="J78"/>
      <c r="K78"/>
    </row>
    <row r="79" spans="1:11" ht="15.75">
      <c r="A79" s="158"/>
      <c r="B79" s="136"/>
      <c r="C79" s="137">
        <f>SUMIF(B6:B69,B79,C6:C69)</f>
        <v>0</v>
      </c>
      <c r="D79" s="164"/>
      <c r="E79"/>
      <c r="F79"/>
      <c r="G79"/>
      <c r="H79"/>
      <c r="I79"/>
      <c r="J79"/>
      <c r="K79"/>
    </row>
    <row r="80" spans="1:11" ht="15.75">
      <c r="A80" s="158"/>
      <c r="B80" s="136"/>
      <c r="C80" s="137">
        <f>SUMIF(B6:B69,B80,C6:C69)</f>
        <v>0</v>
      </c>
      <c r="D80" s="164"/>
      <c r="E80"/>
      <c r="F80"/>
      <c r="G80"/>
      <c r="H80"/>
      <c r="I80"/>
      <c r="J80"/>
      <c r="K80"/>
    </row>
    <row r="81" spans="1:12" ht="15.75">
      <c r="A81" s="158"/>
      <c r="B81" s="136"/>
      <c r="C81" s="137">
        <f>SUMIF(B6:B69,B81,C6:C69)</f>
        <v>0</v>
      </c>
      <c r="D81" s="164"/>
      <c r="E81"/>
      <c r="F81"/>
      <c r="G81"/>
      <c r="H81"/>
      <c r="I81"/>
      <c r="J81"/>
      <c r="K81"/>
    </row>
    <row r="82" spans="1:12" ht="15.75">
      <c r="A82" s="158"/>
      <c r="B82" s="136"/>
      <c r="C82" s="137">
        <f>SUMIF(B6:B69,B82,C6:C69)</f>
        <v>0</v>
      </c>
      <c r="D82" s="164"/>
      <c r="E82"/>
      <c r="F82"/>
      <c r="G82"/>
      <c r="H82"/>
      <c r="I82"/>
      <c r="J82"/>
      <c r="K82"/>
    </row>
    <row r="83" spans="1:12" ht="15.75">
      <c r="A83" s="158"/>
      <c r="B83" s="136"/>
      <c r="C83" s="137">
        <f>SUMIF(B6:B69,B83,C6:C69)</f>
        <v>0</v>
      </c>
      <c r="D83" s="164"/>
      <c r="E83"/>
      <c r="F83"/>
      <c r="G83"/>
      <c r="H83"/>
      <c r="I83"/>
      <c r="J83"/>
      <c r="K83"/>
    </row>
    <row r="84" spans="1:12" ht="16.5" thickBot="1">
      <c r="A84" s="159"/>
      <c r="B84" s="138"/>
      <c r="C84" s="139">
        <f>SUMIF(B6:B69,B84,C6:C69)</f>
        <v>0</v>
      </c>
      <c r="D84" s="165"/>
      <c r="E84"/>
      <c r="F84"/>
      <c r="G84"/>
      <c r="H84"/>
      <c r="I84"/>
      <c r="J84"/>
      <c r="K84"/>
    </row>
    <row r="85" spans="1:12" ht="19.5" thickBot="1">
      <c r="A85" s="177" t="s">
        <v>123</v>
      </c>
      <c r="B85" s="178"/>
      <c r="C85" s="178"/>
      <c r="D85" s="179"/>
      <c r="E85"/>
      <c r="F85"/>
      <c r="G85"/>
      <c r="H85"/>
      <c r="I85"/>
      <c r="J85"/>
      <c r="K85"/>
    </row>
    <row r="86" spans="1:12" ht="15.75">
      <c r="A86" s="160"/>
      <c r="B86" s="122" t="s">
        <v>58</v>
      </c>
      <c r="C86" s="108"/>
      <c r="D86" s="169"/>
      <c r="E86" s="27"/>
      <c r="F86"/>
      <c r="G86"/>
      <c r="H86"/>
      <c r="I86"/>
      <c r="J86"/>
      <c r="K86"/>
    </row>
    <row r="87" spans="1:12" ht="15.75">
      <c r="A87" s="123"/>
      <c r="B87" s="123" t="s">
        <v>59</v>
      </c>
      <c r="C87" s="38"/>
      <c r="D87" s="156"/>
      <c r="E87"/>
      <c r="F87"/>
      <c r="G87"/>
      <c r="H87"/>
      <c r="I87"/>
      <c r="J87"/>
      <c r="K87"/>
    </row>
    <row r="88" spans="1:12" ht="15.75">
      <c r="A88" s="124"/>
      <c r="B88" s="124" t="s">
        <v>87</v>
      </c>
      <c r="C88" s="38"/>
      <c r="D88" s="156"/>
      <c r="E88"/>
      <c r="F88"/>
      <c r="G88"/>
      <c r="H88"/>
      <c r="I88"/>
      <c r="J88"/>
      <c r="K88"/>
    </row>
    <row r="89" spans="1:12" ht="15.75">
      <c r="A89" s="161"/>
      <c r="B89" s="124" t="s">
        <v>122</v>
      </c>
      <c r="C89" s="38"/>
      <c r="D89" s="156"/>
      <c r="E89"/>
      <c r="F89"/>
      <c r="G89"/>
      <c r="H89"/>
      <c r="I89"/>
      <c r="J89"/>
      <c r="K89"/>
    </row>
    <row r="90" spans="1:12" ht="15.75">
      <c r="A90" s="161"/>
      <c r="B90" s="54"/>
      <c r="C90" s="38"/>
      <c r="D90" s="156"/>
      <c r="E90"/>
      <c r="F90"/>
      <c r="G90"/>
      <c r="H90"/>
      <c r="I90"/>
      <c r="J90"/>
      <c r="K90"/>
    </row>
    <row r="91" spans="1:12" ht="15.75">
      <c r="A91" s="161"/>
      <c r="B91" s="54"/>
      <c r="C91" s="38"/>
      <c r="D91" s="156"/>
      <c r="E91"/>
      <c r="F91"/>
      <c r="G91"/>
      <c r="H91"/>
      <c r="I91"/>
      <c r="J91"/>
      <c r="K91"/>
    </row>
    <row r="92" spans="1:12" ht="15.75">
      <c r="A92" s="161"/>
      <c r="B92" s="30"/>
      <c r="C92" s="38"/>
      <c r="D92" s="156"/>
      <c r="E92"/>
      <c r="F92"/>
      <c r="G92"/>
      <c r="H92"/>
      <c r="I92"/>
      <c r="J92"/>
      <c r="K92"/>
    </row>
    <row r="93" spans="1:12" ht="16.5" thickBot="1">
      <c r="A93" s="160"/>
      <c r="B93" s="29"/>
      <c r="C93" s="39"/>
      <c r="D93" s="157"/>
      <c r="E93"/>
      <c r="F93"/>
      <c r="G93"/>
      <c r="H93"/>
      <c r="I93"/>
      <c r="J93"/>
      <c r="K93"/>
    </row>
    <row r="94" spans="1:12" ht="16.5" thickBot="1">
      <c r="A94" s="41"/>
      <c r="B94" s="125" t="s">
        <v>60</v>
      </c>
      <c r="C94" s="133">
        <f>SUM(C71:C93)</f>
        <v>0</v>
      </c>
      <c r="D94" s="40"/>
      <c r="E94"/>
      <c r="F94"/>
      <c r="G94"/>
      <c r="H94"/>
      <c r="I94"/>
      <c r="J94"/>
      <c r="K94"/>
    </row>
    <row r="95" spans="1:12" ht="15.75">
      <c r="A95" s="126" t="s">
        <v>62</v>
      </c>
      <c r="B95" s="166"/>
      <c r="C95" s="55"/>
      <c r="D95" s="16"/>
      <c r="E95" s="17"/>
      <c r="F95" s="16"/>
      <c r="G95" s="18"/>
      <c r="H95" s="16"/>
      <c r="I95" s="19"/>
      <c r="J95" s="16"/>
      <c r="K95" s="19"/>
      <c r="L95" s="9"/>
    </row>
    <row r="96" spans="1:12" ht="15.75">
      <c r="A96" s="127" t="s">
        <v>61</v>
      </c>
      <c r="B96" s="167"/>
      <c r="C96" s="56"/>
      <c r="D96" s="16"/>
      <c r="E96" s="17"/>
    </row>
    <row r="97" spans="1:11" ht="16.5" thickBot="1">
      <c r="A97" s="128" t="s">
        <v>63</v>
      </c>
      <c r="B97" s="168"/>
      <c r="C97" s="66"/>
      <c r="D97" s="67"/>
    </row>
    <row r="98" spans="1:11" ht="16.5" thickBot="1">
      <c r="A98" s="129" t="s">
        <v>64</v>
      </c>
      <c r="B98" s="130">
        <f>SUM(B95:C97)</f>
        <v>0</v>
      </c>
      <c r="C98" s="131" t="s">
        <v>101</v>
      </c>
      <c r="D98" s="132"/>
      <c r="E98" s="13"/>
    </row>
    <row r="99" spans="1:11">
      <c r="A99"/>
      <c r="C99" s="21"/>
      <c r="I99" s="21"/>
      <c r="K99" s="21"/>
    </row>
    <row r="100" spans="1:11">
      <c r="A100" s="20"/>
      <c r="B100" s="21"/>
      <c r="C100" s="16"/>
      <c r="E100" s="16"/>
      <c r="F100" s="19"/>
      <c r="G100" s="9"/>
      <c r="I100" s="21"/>
      <c r="K100" s="21"/>
    </row>
    <row r="101" spans="1:11" ht="15.75">
      <c r="A101" s="180" t="s">
        <v>277</v>
      </c>
      <c r="B101" s="181"/>
      <c r="C101" s="181"/>
      <c r="D101" s="181"/>
      <c r="E101" s="16"/>
      <c r="F101" s="19"/>
      <c r="G101" s="9"/>
      <c r="I101" s="21"/>
      <c r="K101" s="21"/>
    </row>
    <row r="102" spans="1:11">
      <c r="A102" s="68"/>
      <c r="B102" s="69"/>
      <c r="C102" s="70"/>
      <c r="D102" s="70"/>
      <c r="E102" s="11"/>
      <c r="F102" s="12"/>
      <c r="G102" s="4"/>
    </row>
    <row r="103" spans="1:11" ht="15.75">
      <c r="A103" s="182" t="s">
        <v>278</v>
      </c>
      <c r="B103" s="181"/>
      <c r="C103" s="181"/>
      <c r="D103" s="181"/>
    </row>
  </sheetData>
  <mergeCells count="4">
    <mergeCell ref="A1:D1"/>
    <mergeCell ref="A85:D85"/>
    <mergeCell ref="A101:D101"/>
    <mergeCell ref="A103:D103"/>
  </mergeCells>
  <dataValidations count="2">
    <dataValidation type="list" allowBlank="1" showInputMessage="1" showErrorMessage="1" sqref="A6:A69">
      <formula1>NAMES!$A$2:$A$1425</formula1>
    </dataValidation>
    <dataValidation type="list" allowBlank="1" showInputMessage="1" showErrorMessage="1" sqref="B71:B84 B6:B69">
      <formula1>OFFERINGS!$A$2:$A$55</formula1>
    </dataValidation>
  </dataValidations>
  <printOptions horizontalCentered="1" verticalCentered="1"/>
  <pageMargins left="0.3" right="0.46" top="0.5" bottom="0.47" header="0.3" footer="0.22"/>
  <pageSetup scale="80" fitToHeight="5" orientation="portrait" r:id="rId1"/>
  <headerFooter>
    <oddFooter>&amp;L&amp;P</oddFooter>
  </headerFooter>
  <rowBreaks count="1" manualBreakCount="1">
    <brk id="53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N44"/>
  <sheetViews>
    <sheetView zoomScaleNormal="100" workbookViewId="0">
      <selection activeCell="O34" sqref="O34"/>
    </sheetView>
  </sheetViews>
  <sheetFormatPr defaultRowHeight="15"/>
  <cols>
    <col min="1" max="1" width="2.7109375" customWidth="1"/>
    <col min="2" max="3" width="12.7109375" customWidth="1"/>
    <col min="4" max="7" width="10.7109375" customWidth="1"/>
    <col min="8" max="8" width="10.42578125" customWidth="1"/>
    <col min="9" max="11" width="10.7109375" customWidth="1"/>
  </cols>
  <sheetData>
    <row r="1" spans="2:14" ht="15.75" thickBot="1"/>
    <row r="2" spans="2:14" ht="18" customHeight="1" thickBot="1">
      <c r="B2" s="185" t="s">
        <v>274</v>
      </c>
      <c r="C2" s="178"/>
      <c r="D2" s="186" t="s">
        <v>124</v>
      </c>
      <c r="E2" s="178"/>
      <c r="F2" s="178"/>
      <c r="G2" s="178"/>
      <c r="H2" s="178"/>
      <c r="I2" s="178"/>
      <c r="J2" s="178"/>
      <c r="K2" s="179"/>
      <c r="L2" s="23"/>
      <c r="M2" s="26"/>
      <c r="N2" s="4"/>
    </row>
    <row r="3" spans="2:14" ht="18" customHeight="1" thickBot="1">
      <c r="B3" s="187" t="s">
        <v>84</v>
      </c>
      <c r="C3" s="188"/>
      <c r="D3" s="72" t="s">
        <v>105</v>
      </c>
      <c r="E3" s="47" t="s">
        <v>103</v>
      </c>
      <c r="F3" s="47" t="s">
        <v>104</v>
      </c>
      <c r="G3" s="59" t="s">
        <v>125</v>
      </c>
      <c r="H3" s="59" t="s">
        <v>126</v>
      </c>
      <c r="I3" s="59" t="s">
        <v>127</v>
      </c>
      <c r="J3" s="59" t="s">
        <v>128</v>
      </c>
      <c r="K3" s="28" t="s">
        <v>85</v>
      </c>
      <c r="M3" s="4"/>
      <c r="N3" s="4"/>
    </row>
    <row r="4" spans="2:14" ht="18" customHeight="1">
      <c r="B4" s="189" t="s">
        <v>86</v>
      </c>
      <c r="C4" s="190"/>
      <c r="D4" s="73"/>
      <c r="E4" s="73"/>
      <c r="F4" s="73"/>
      <c r="G4" s="74"/>
      <c r="H4" s="74">
        <f>SUM(D4:G4)</f>
        <v>0</v>
      </c>
      <c r="I4" s="60"/>
      <c r="J4" s="60"/>
      <c r="K4" s="8"/>
    </row>
    <row r="5" spans="2:14" ht="18" customHeight="1">
      <c r="B5" s="183" t="s">
        <v>87</v>
      </c>
      <c r="C5" s="184"/>
      <c r="D5" s="75"/>
      <c r="E5" s="75"/>
      <c r="F5" s="75"/>
      <c r="G5" s="76"/>
      <c r="H5" s="76">
        <f t="shared" ref="H5:H20" si="0">SUM(D5:G5)</f>
        <v>0</v>
      </c>
      <c r="I5" s="61"/>
      <c r="J5" s="61"/>
      <c r="K5" s="2"/>
    </row>
    <row r="6" spans="2:14" ht="18" customHeight="1">
      <c r="B6" s="183" t="s">
        <v>129</v>
      </c>
      <c r="C6" s="184"/>
      <c r="D6" s="75"/>
      <c r="E6" s="75"/>
      <c r="F6" s="75"/>
      <c r="G6" s="76"/>
      <c r="H6" s="76">
        <f t="shared" si="0"/>
        <v>0</v>
      </c>
      <c r="I6" s="61"/>
      <c r="J6" s="61"/>
      <c r="K6" s="2"/>
    </row>
    <row r="7" spans="2:14" ht="18" customHeight="1">
      <c r="B7" s="183" t="s">
        <v>266</v>
      </c>
      <c r="C7" s="184"/>
      <c r="D7" s="75"/>
      <c r="E7" s="75"/>
      <c r="F7" s="75"/>
      <c r="G7" s="76"/>
      <c r="H7" s="76">
        <f t="shared" si="0"/>
        <v>0</v>
      </c>
      <c r="I7" s="61"/>
      <c r="J7" s="61"/>
      <c r="K7" s="2"/>
    </row>
    <row r="8" spans="2:14" ht="18" customHeight="1">
      <c r="B8" s="193" t="s">
        <v>130</v>
      </c>
      <c r="C8" s="194"/>
      <c r="D8" s="75"/>
      <c r="E8" s="75"/>
      <c r="F8" s="75"/>
      <c r="G8" s="76"/>
      <c r="H8" s="76">
        <f t="shared" si="0"/>
        <v>0</v>
      </c>
      <c r="I8" s="61"/>
      <c r="J8" s="61"/>
      <c r="K8" s="2"/>
    </row>
    <row r="9" spans="2:14" ht="18" customHeight="1">
      <c r="B9" s="174" t="s">
        <v>75</v>
      </c>
      <c r="C9" s="175"/>
      <c r="D9" s="75"/>
      <c r="E9" s="75"/>
      <c r="F9" s="75"/>
      <c r="G9" s="76"/>
      <c r="H9" s="76">
        <f t="shared" si="0"/>
        <v>0</v>
      </c>
      <c r="I9" s="61"/>
      <c r="J9" s="61"/>
      <c r="K9" s="2"/>
    </row>
    <row r="10" spans="2:14" ht="18" customHeight="1">
      <c r="B10" s="193" t="s">
        <v>267</v>
      </c>
      <c r="C10" s="194"/>
      <c r="D10" s="75"/>
      <c r="E10" s="75"/>
      <c r="F10" s="75"/>
      <c r="G10" s="76"/>
      <c r="H10" s="76">
        <f t="shared" si="0"/>
        <v>0</v>
      </c>
      <c r="I10" s="61"/>
      <c r="J10" s="61"/>
      <c r="K10" s="2"/>
    </row>
    <row r="11" spans="2:14" ht="18" customHeight="1">
      <c r="B11" s="193" t="s">
        <v>272</v>
      </c>
      <c r="C11" s="194"/>
      <c r="D11" s="75"/>
      <c r="E11" s="75"/>
      <c r="F11" s="75"/>
      <c r="G11" s="76"/>
      <c r="H11" s="76">
        <f t="shared" si="0"/>
        <v>0</v>
      </c>
      <c r="I11" s="61"/>
      <c r="J11" s="61"/>
      <c r="K11" s="2"/>
    </row>
    <row r="12" spans="2:14" ht="18" customHeight="1">
      <c r="B12" s="193" t="s">
        <v>271</v>
      </c>
      <c r="C12" s="194"/>
      <c r="D12" s="75"/>
      <c r="E12" s="75"/>
      <c r="F12" s="75"/>
      <c r="G12" s="76"/>
      <c r="H12" s="76">
        <f t="shared" si="0"/>
        <v>0</v>
      </c>
      <c r="I12" s="61"/>
      <c r="J12" s="61"/>
      <c r="K12" s="2"/>
    </row>
    <row r="13" spans="2:14" ht="18" customHeight="1">
      <c r="B13" s="193" t="s">
        <v>269</v>
      </c>
      <c r="C13" s="195"/>
      <c r="D13" s="75"/>
      <c r="E13" s="75"/>
      <c r="F13" s="75"/>
      <c r="G13" s="76"/>
      <c r="H13" s="76">
        <f t="shared" si="0"/>
        <v>0</v>
      </c>
      <c r="I13" s="61"/>
      <c r="J13" s="61"/>
      <c r="K13" s="2"/>
    </row>
    <row r="14" spans="2:14" ht="18" customHeight="1">
      <c r="B14" s="193" t="s">
        <v>270</v>
      </c>
      <c r="C14" s="195"/>
      <c r="D14" s="75"/>
      <c r="E14" s="75"/>
      <c r="F14" s="75"/>
      <c r="G14" s="76"/>
      <c r="H14" s="76">
        <f t="shared" si="0"/>
        <v>0</v>
      </c>
      <c r="I14" s="61"/>
      <c r="J14" s="61"/>
      <c r="K14" s="2"/>
    </row>
    <row r="15" spans="2:14" ht="18" customHeight="1">
      <c r="B15" s="174" t="s">
        <v>199</v>
      </c>
      <c r="C15" s="175"/>
      <c r="D15" s="75"/>
      <c r="E15" s="75"/>
      <c r="F15" s="75"/>
      <c r="G15" s="76"/>
      <c r="H15" s="76">
        <f t="shared" si="0"/>
        <v>0</v>
      </c>
      <c r="I15" s="61"/>
      <c r="J15" s="61"/>
      <c r="K15" s="2"/>
    </row>
    <row r="16" spans="2:14" ht="18" customHeight="1">
      <c r="B16" s="193" t="s">
        <v>268</v>
      </c>
      <c r="C16" s="194"/>
      <c r="D16" s="75"/>
      <c r="E16" s="75"/>
      <c r="F16" s="75"/>
      <c r="G16" s="76"/>
      <c r="H16" s="76">
        <f t="shared" si="0"/>
        <v>0</v>
      </c>
      <c r="I16" s="61"/>
      <c r="J16" s="61"/>
      <c r="K16" s="2"/>
    </row>
    <row r="17" spans="2:13" ht="18" customHeight="1">
      <c r="B17" s="193"/>
      <c r="C17" s="194"/>
      <c r="D17" s="75"/>
      <c r="E17" s="75"/>
      <c r="F17" s="75"/>
      <c r="G17" s="76"/>
      <c r="H17" s="76">
        <f t="shared" si="0"/>
        <v>0</v>
      </c>
      <c r="I17" s="61"/>
      <c r="J17" s="61"/>
      <c r="K17" s="2"/>
    </row>
    <row r="18" spans="2:13" ht="18" customHeight="1">
      <c r="B18" s="193"/>
      <c r="C18" s="194"/>
      <c r="D18" s="75"/>
      <c r="E18" s="75"/>
      <c r="F18" s="75"/>
      <c r="G18" s="76"/>
      <c r="H18" s="76">
        <f t="shared" si="0"/>
        <v>0</v>
      </c>
      <c r="I18" s="61"/>
      <c r="J18" s="61"/>
      <c r="K18" s="2"/>
    </row>
    <row r="19" spans="2:13" ht="18" customHeight="1">
      <c r="B19" s="193"/>
      <c r="C19" s="194"/>
      <c r="D19" s="75"/>
      <c r="E19" s="75"/>
      <c r="F19" s="75"/>
      <c r="G19" s="76"/>
      <c r="H19" s="76">
        <f t="shared" si="0"/>
        <v>0</v>
      </c>
      <c r="I19" s="61"/>
      <c r="J19" s="61"/>
      <c r="K19" s="2"/>
    </row>
    <row r="20" spans="2:13" ht="18" customHeight="1">
      <c r="B20" s="191"/>
      <c r="C20" s="192"/>
      <c r="D20" s="75"/>
      <c r="E20" s="75"/>
      <c r="F20" s="75"/>
      <c r="G20" s="76"/>
      <c r="H20" s="76">
        <f t="shared" si="0"/>
        <v>0</v>
      </c>
      <c r="I20" s="61"/>
      <c r="J20" s="61"/>
      <c r="K20" s="2"/>
    </row>
    <row r="21" spans="2:13" ht="18" customHeight="1" thickBot="1">
      <c r="B21" s="199" t="s">
        <v>131</v>
      </c>
      <c r="C21" s="200"/>
      <c r="D21" s="77">
        <f>SUM(D3:D20)</f>
        <v>0</v>
      </c>
      <c r="E21" s="77">
        <f>SUM(E3:E20)</f>
        <v>0</v>
      </c>
      <c r="F21" s="77">
        <f t="shared" ref="F21:G21" si="1">SUM(F3:F20)</f>
        <v>0</v>
      </c>
      <c r="G21" s="78">
        <f t="shared" si="1"/>
        <v>0</v>
      </c>
      <c r="H21" s="78">
        <f>SUM(H4:H20)</f>
        <v>0</v>
      </c>
      <c r="I21" s="62"/>
      <c r="J21" s="62"/>
      <c r="K21" s="7"/>
    </row>
    <row r="22" spans="2:13" ht="18" customHeight="1" thickBot="1">
      <c r="B22" s="79"/>
      <c r="C22" s="80"/>
      <c r="D22" s="80"/>
      <c r="E22" s="80"/>
      <c r="F22" s="80"/>
      <c r="G22" s="81" t="s">
        <v>81</v>
      </c>
      <c r="H22" s="82"/>
      <c r="I22" s="63"/>
      <c r="J22" s="63"/>
      <c r="K22" s="53"/>
    </row>
    <row r="23" spans="2:13">
      <c r="B23" s="64"/>
      <c r="C23" s="13"/>
      <c r="D23" s="65"/>
      <c r="E23" s="65"/>
      <c r="F23" s="65"/>
      <c r="G23" s="65"/>
      <c r="H23" s="65"/>
      <c r="I23" s="65"/>
      <c r="J23" s="65"/>
      <c r="K23" s="58"/>
    </row>
    <row r="24" spans="2:13" ht="15.75" thickBot="1">
      <c r="L24" s="4"/>
      <c r="M24" s="4"/>
    </row>
    <row r="25" spans="2:13" ht="18" customHeight="1" thickBot="1">
      <c r="B25" s="201" t="s">
        <v>132</v>
      </c>
      <c r="C25" s="202"/>
      <c r="E25" s="49" t="s">
        <v>79</v>
      </c>
      <c r="F25" s="47" t="s">
        <v>80</v>
      </c>
      <c r="G25" s="28" t="s">
        <v>81</v>
      </c>
      <c r="I25" s="49" t="s">
        <v>82</v>
      </c>
      <c r="J25" s="47" t="s">
        <v>80</v>
      </c>
      <c r="K25" s="28" t="s">
        <v>81</v>
      </c>
    </row>
    <row r="26" spans="2:13" ht="18" customHeight="1">
      <c r="B26" s="83" t="s">
        <v>88</v>
      </c>
      <c r="C26" s="84"/>
      <c r="E26" s="85">
        <v>100</v>
      </c>
      <c r="F26" s="48"/>
      <c r="G26" s="86"/>
      <c r="I26" s="87">
        <v>1</v>
      </c>
      <c r="J26" s="48"/>
      <c r="K26" s="86"/>
    </row>
    <row r="27" spans="2:13" ht="18" customHeight="1">
      <c r="B27" s="88" t="s">
        <v>89</v>
      </c>
      <c r="C27" s="89"/>
      <c r="E27" s="90">
        <v>50</v>
      </c>
      <c r="F27" s="24"/>
      <c r="G27" s="91"/>
      <c r="I27" s="92">
        <v>0.5</v>
      </c>
      <c r="J27" s="24"/>
      <c r="K27" s="91"/>
    </row>
    <row r="28" spans="2:13" ht="18" customHeight="1" thickBot="1">
      <c r="B28" s="93" t="s">
        <v>90</v>
      </c>
      <c r="C28" s="94"/>
      <c r="E28" s="95">
        <v>20</v>
      </c>
      <c r="F28" s="24"/>
      <c r="G28" s="91"/>
      <c r="I28" s="92">
        <v>0.25</v>
      </c>
      <c r="J28" s="24"/>
      <c r="K28" s="91"/>
    </row>
    <row r="29" spans="2:13" ht="18" customHeight="1" thickBot="1">
      <c r="B29" s="96" t="s">
        <v>83</v>
      </c>
      <c r="C29" s="97">
        <f>SUM(C26,C27,C28)</f>
        <v>0</v>
      </c>
      <c r="E29" s="95">
        <v>10</v>
      </c>
      <c r="F29" s="24"/>
      <c r="G29" s="91"/>
      <c r="I29" s="92">
        <v>0.1</v>
      </c>
      <c r="J29" s="24"/>
      <c r="K29" s="91"/>
    </row>
    <row r="30" spans="2:13" ht="18" customHeight="1" thickBot="1">
      <c r="E30" s="95">
        <v>5</v>
      </c>
      <c r="F30" s="24"/>
      <c r="G30" s="91"/>
      <c r="I30" s="92">
        <v>0.05</v>
      </c>
      <c r="J30" s="24"/>
      <c r="K30" s="91"/>
    </row>
    <row r="31" spans="2:13" ht="18" customHeight="1" thickBot="1">
      <c r="B31" s="98" t="s">
        <v>133</v>
      </c>
      <c r="C31" s="170"/>
      <c r="E31" s="99">
        <v>1</v>
      </c>
      <c r="F31" s="50"/>
      <c r="G31" s="100"/>
      <c r="I31" s="101">
        <v>0.01</v>
      </c>
      <c r="J31" s="50"/>
      <c r="K31" s="100"/>
    </row>
    <row r="32" spans="2:13" ht="18" customHeight="1" thickBot="1">
      <c r="B32" s="102" t="s">
        <v>91</v>
      </c>
      <c r="C32" s="109"/>
      <c r="E32" s="51" t="s">
        <v>83</v>
      </c>
      <c r="F32" s="52">
        <f>SUM(F26:F31)</f>
        <v>0</v>
      </c>
      <c r="G32" s="103">
        <f>SUM(G26:G31)</f>
        <v>0</v>
      </c>
      <c r="I32" s="51" t="s">
        <v>83</v>
      </c>
      <c r="J32" s="52">
        <f>SUM(J26:J31)</f>
        <v>0</v>
      </c>
      <c r="K32" s="103">
        <f>SUM(K26,K27,K28,K29,K30,K31)</f>
        <v>0</v>
      </c>
    </row>
    <row r="33" spans="1:13">
      <c r="B33" s="57"/>
      <c r="C33" s="4"/>
      <c r="D33" s="58"/>
      <c r="F33" s="57"/>
      <c r="G33" s="4"/>
      <c r="H33" s="4"/>
      <c r="I33" s="4"/>
      <c r="J33" s="4"/>
      <c r="K33" s="58"/>
    </row>
    <row r="34" spans="1:13" ht="18" customHeight="1">
      <c r="E34" s="104" t="s">
        <v>275</v>
      </c>
      <c r="F34" s="105"/>
      <c r="G34" s="105"/>
      <c r="H34" s="105"/>
      <c r="I34" s="105"/>
      <c r="J34" s="105"/>
      <c r="K34" s="105"/>
    </row>
    <row r="35" spans="1:13" ht="15.75">
      <c r="A35" s="25"/>
      <c r="E35" s="104"/>
      <c r="F35" s="106"/>
      <c r="G35" s="106"/>
      <c r="H35" s="106"/>
      <c r="I35" s="106"/>
      <c r="J35" s="106"/>
      <c r="K35" s="106"/>
    </row>
    <row r="36" spans="1:13" ht="18" customHeight="1">
      <c r="D36" s="107"/>
      <c r="E36" s="104" t="s">
        <v>276</v>
      </c>
      <c r="F36" s="105"/>
      <c r="G36" s="105"/>
      <c r="H36" s="105"/>
      <c r="I36" s="105"/>
      <c r="J36" s="105"/>
      <c r="K36" s="105"/>
    </row>
    <row r="37" spans="1:13" ht="15.75">
      <c r="D37" s="107"/>
      <c r="E37" s="104"/>
      <c r="F37" s="106"/>
      <c r="G37" s="106"/>
      <c r="H37" s="106"/>
      <c r="I37" s="106"/>
      <c r="J37" s="106"/>
      <c r="K37" s="106"/>
    </row>
    <row r="38" spans="1:13" ht="18" customHeight="1">
      <c r="D38" s="107"/>
      <c r="E38" s="104" t="s">
        <v>200</v>
      </c>
      <c r="F38" s="105"/>
      <c r="G38" s="105"/>
      <c r="H38" s="105"/>
      <c r="I38" s="105"/>
      <c r="J38" s="105"/>
      <c r="K38" s="105"/>
    </row>
    <row r="39" spans="1:13" ht="15.75" thickBot="1">
      <c r="D39" s="107"/>
    </row>
    <row r="40" spans="1:13" ht="18" customHeight="1" thickBot="1">
      <c r="B40" s="142" t="s">
        <v>213</v>
      </c>
      <c r="C40" s="203" t="s">
        <v>215</v>
      </c>
      <c r="D40" s="204"/>
      <c r="E40" s="71" t="s">
        <v>79</v>
      </c>
      <c r="F40" s="171" t="s">
        <v>82</v>
      </c>
      <c r="G40" s="171" t="s">
        <v>134</v>
      </c>
      <c r="H40" s="173" t="s">
        <v>211</v>
      </c>
      <c r="I40" s="185" t="s">
        <v>64</v>
      </c>
      <c r="J40" s="205"/>
    </row>
    <row r="41" spans="1:13" ht="18" customHeight="1" thickBot="1">
      <c r="B41" s="142" t="s">
        <v>212</v>
      </c>
      <c r="C41" s="196"/>
      <c r="D41" s="197"/>
      <c r="E41" s="110"/>
      <c r="F41" s="172"/>
      <c r="G41" s="110"/>
      <c r="H41" s="172"/>
      <c r="I41" s="198"/>
      <c r="J41" s="179"/>
    </row>
    <row r="42" spans="1:13" ht="18" customHeight="1" thickBot="1">
      <c r="B42" s="142" t="s">
        <v>214</v>
      </c>
      <c r="C42" s="196"/>
      <c r="D42" s="197"/>
      <c r="E42" s="110"/>
      <c r="F42" s="172"/>
      <c r="G42" s="110"/>
      <c r="H42" s="172"/>
      <c r="I42" s="198"/>
      <c r="J42" s="179"/>
    </row>
    <row r="43" spans="1:13">
      <c r="K43" s="4"/>
      <c r="L43" s="64"/>
      <c r="M43" s="64"/>
    </row>
    <row r="44" spans="1:13">
      <c r="K44" s="4"/>
      <c r="L44" s="13"/>
      <c r="M44" s="13"/>
    </row>
  </sheetData>
  <mergeCells count="26">
    <mergeCell ref="B6:C6"/>
    <mergeCell ref="B2:C2"/>
    <mergeCell ref="D2:K2"/>
    <mergeCell ref="B3:C3"/>
    <mergeCell ref="B4:C4"/>
    <mergeCell ref="B5:C5"/>
    <mergeCell ref="B20:C20"/>
    <mergeCell ref="B7:C7"/>
    <mergeCell ref="B8:C8"/>
    <mergeCell ref="B11:C11"/>
    <mergeCell ref="B12:C12"/>
    <mergeCell ref="B14:C14"/>
    <mergeCell ref="B16:C16"/>
    <mergeCell ref="B17:C17"/>
    <mergeCell ref="B18:C18"/>
    <mergeCell ref="B19:C19"/>
    <mergeCell ref="B10:C10"/>
    <mergeCell ref="B13:C13"/>
    <mergeCell ref="C42:D42"/>
    <mergeCell ref="I42:J42"/>
    <mergeCell ref="B21:C21"/>
    <mergeCell ref="B25:C25"/>
    <mergeCell ref="C40:D40"/>
    <mergeCell ref="I40:J40"/>
    <mergeCell ref="C41:D41"/>
    <mergeCell ref="I41:J41"/>
  </mergeCells>
  <printOptions horizontalCentered="1"/>
  <pageMargins left="0.47" right="0.25" top="1.07" bottom="0.47" header="0.6" footer="0.3"/>
  <pageSetup scale="85" orientation="portrait" r:id="rId1"/>
  <headerFooter>
    <oddHeader>&amp;C&amp;"-,Bold"&amp;12SUMMERVILLE CHURCH OF THE NAZARENE
WEEKLY OFFERING SUMMARY</oddHeader>
  </headerFooter>
  <rowBreaks count="1" manualBreakCount="1">
    <brk id="42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P103"/>
  <sheetViews>
    <sheetView view="pageBreakPreview" zoomScaleNormal="100" zoomScaleSheetLayoutView="100" workbookViewId="0">
      <selection activeCell="G24" sqref="G24"/>
    </sheetView>
  </sheetViews>
  <sheetFormatPr defaultRowHeight="15"/>
  <cols>
    <col min="1" max="1" width="37.5703125" style="1" customWidth="1"/>
    <col min="2" max="2" width="31.140625" style="20" customWidth="1"/>
    <col min="3" max="3" width="17.7109375" style="22" customWidth="1"/>
    <col min="4" max="4" width="19.28515625" style="20" customWidth="1"/>
    <col min="5" max="5" width="4.140625" style="21" customWidth="1"/>
    <col min="6" max="6" width="11.7109375" style="20" customWidth="1"/>
    <col min="7" max="7" width="8.7109375" style="21" customWidth="1"/>
    <col min="8" max="8" width="11.5703125" style="20" customWidth="1"/>
    <col min="9" max="9" width="8.7109375" style="22" customWidth="1"/>
    <col min="10" max="10" width="11.28515625" style="20" customWidth="1"/>
    <col min="11" max="11" width="8.7109375" style="22" customWidth="1"/>
    <col min="12" max="12" width="19.28515625" customWidth="1"/>
  </cols>
  <sheetData>
    <row r="1" spans="1:16" ht="19.5" customHeight="1" thickBot="1">
      <c r="A1" s="176" t="s">
        <v>57</v>
      </c>
      <c r="B1" s="176"/>
      <c r="C1" s="176"/>
      <c r="D1" s="176"/>
      <c r="E1" s="34"/>
      <c r="F1" s="34"/>
      <c r="G1" s="34"/>
      <c r="H1" s="34"/>
      <c r="I1" s="34"/>
      <c r="J1" s="34"/>
      <c r="K1" s="34"/>
      <c r="L1" s="34"/>
      <c r="M1" s="4"/>
      <c r="N1" s="4"/>
      <c r="O1" s="4"/>
      <c r="P1" s="4"/>
    </row>
    <row r="2" spans="1:16" ht="9" customHeight="1">
      <c r="A2" s="33"/>
      <c r="B2" s="44"/>
      <c r="C2" s="45"/>
      <c r="D2" s="46"/>
      <c r="E2" s="6"/>
      <c r="F2" s="10"/>
      <c r="G2" s="6"/>
      <c r="H2" s="10"/>
      <c r="I2" s="5"/>
      <c r="J2" s="10"/>
      <c r="K2" s="5"/>
      <c r="L2" s="6"/>
      <c r="M2" s="4"/>
      <c r="N2" s="4"/>
      <c r="O2" s="4"/>
      <c r="P2" s="4"/>
    </row>
    <row r="3" spans="1:16" ht="15" customHeight="1">
      <c r="A3" s="115" t="s">
        <v>279</v>
      </c>
      <c r="B3" s="120" t="s">
        <v>76</v>
      </c>
      <c r="C3" s="12"/>
      <c r="D3" s="121" t="s">
        <v>77</v>
      </c>
      <c r="E3" s="13"/>
      <c r="F3" s="11"/>
      <c r="G3" s="13"/>
      <c r="H3" s="11"/>
      <c r="I3" s="12"/>
      <c r="J3" s="11"/>
      <c r="K3" s="12"/>
      <c r="L3" s="4"/>
      <c r="M3" s="4"/>
      <c r="N3" s="4"/>
      <c r="O3" s="4"/>
      <c r="P3" s="4"/>
    </row>
    <row r="4" spans="1:16" ht="9" customHeight="1" thickBot="1">
      <c r="A4" s="3"/>
      <c r="B4" s="14"/>
      <c r="C4" s="15"/>
      <c r="D4" s="37"/>
      <c r="E4" s="35"/>
      <c r="F4" s="11"/>
      <c r="G4" s="13"/>
      <c r="H4" s="11"/>
      <c r="I4" s="12"/>
      <c r="J4" s="11"/>
      <c r="K4" s="36"/>
      <c r="L4" s="4"/>
      <c r="M4" s="4"/>
      <c r="N4" s="4"/>
      <c r="O4" s="4"/>
      <c r="P4" s="4"/>
    </row>
    <row r="5" spans="1:16" ht="27" customHeight="1" thickBot="1">
      <c r="A5" s="116" t="s">
        <v>56</v>
      </c>
      <c r="B5" s="117" t="s">
        <v>102</v>
      </c>
      <c r="C5" s="118" t="s">
        <v>99</v>
      </c>
      <c r="D5" s="119" t="s">
        <v>106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143"/>
      <c r="B6" s="147"/>
      <c r="C6" s="150"/>
      <c r="D6" s="15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.75">
      <c r="A7" s="144"/>
      <c r="B7" s="148"/>
      <c r="C7" s="151"/>
      <c r="D7" s="15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.75">
      <c r="A8" s="144"/>
      <c r="B8" s="146"/>
      <c r="C8" s="152"/>
      <c r="D8" s="156"/>
      <c r="E8"/>
      <c r="F8"/>
      <c r="G8"/>
      <c r="H8"/>
      <c r="I8"/>
      <c r="J8"/>
      <c r="K8"/>
    </row>
    <row r="9" spans="1:16" ht="15.75">
      <c r="A9" s="144"/>
      <c r="B9" s="146"/>
      <c r="C9" s="152"/>
      <c r="D9" s="156"/>
      <c r="E9"/>
      <c r="F9"/>
      <c r="G9"/>
      <c r="H9"/>
      <c r="I9"/>
      <c r="J9"/>
      <c r="K9"/>
    </row>
    <row r="10" spans="1:16" ht="15.75">
      <c r="A10" s="144"/>
      <c r="B10" s="146"/>
      <c r="C10" s="152"/>
      <c r="D10" s="156"/>
      <c r="E10"/>
      <c r="F10"/>
      <c r="G10"/>
      <c r="H10"/>
      <c r="I10"/>
      <c r="J10"/>
      <c r="K10"/>
    </row>
    <row r="11" spans="1:16" ht="15.75">
      <c r="A11" s="144"/>
      <c r="B11" s="146"/>
      <c r="C11" s="152"/>
      <c r="D11" s="156"/>
      <c r="E11"/>
      <c r="F11"/>
      <c r="G11"/>
      <c r="H11"/>
      <c r="I11"/>
      <c r="J11"/>
      <c r="K11"/>
    </row>
    <row r="12" spans="1:16" ht="15.75">
      <c r="A12" s="144"/>
      <c r="B12" s="146"/>
      <c r="C12" s="152"/>
      <c r="D12" s="156"/>
      <c r="E12"/>
      <c r="F12"/>
      <c r="G12"/>
      <c r="H12"/>
      <c r="I12"/>
      <c r="J12"/>
      <c r="K12"/>
    </row>
    <row r="13" spans="1:16" ht="15.75">
      <c r="A13" s="144"/>
      <c r="B13" s="146"/>
      <c r="C13" s="152"/>
      <c r="D13" s="156"/>
      <c r="E13"/>
      <c r="F13"/>
      <c r="G13"/>
      <c r="H13"/>
      <c r="I13"/>
      <c r="J13"/>
      <c r="K13"/>
    </row>
    <row r="14" spans="1:16" ht="15.75">
      <c r="A14" s="144"/>
      <c r="B14" s="146"/>
      <c r="C14" s="152"/>
      <c r="D14" s="156"/>
      <c r="E14"/>
      <c r="F14"/>
      <c r="G14"/>
      <c r="H14"/>
      <c r="I14"/>
      <c r="J14"/>
      <c r="K14"/>
    </row>
    <row r="15" spans="1:16" ht="15.75">
      <c r="A15" s="144"/>
      <c r="B15" s="146"/>
      <c r="C15" s="152"/>
      <c r="D15" s="156"/>
      <c r="E15"/>
      <c r="F15"/>
      <c r="G15"/>
      <c r="H15"/>
      <c r="I15"/>
      <c r="J15"/>
      <c r="K15"/>
    </row>
    <row r="16" spans="1:16" ht="15.75">
      <c r="A16" s="144"/>
      <c r="B16" s="146"/>
      <c r="C16" s="152"/>
      <c r="D16" s="156"/>
      <c r="E16"/>
      <c r="F16"/>
      <c r="G16"/>
      <c r="H16"/>
      <c r="I16"/>
      <c r="J16"/>
      <c r="K16"/>
    </row>
    <row r="17" spans="1:16" ht="15.75">
      <c r="A17" s="144"/>
      <c r="B17" s="146"/>
      <c r="C17" s="152"/>
      <c r="D17" s="156"/>
      <c r="E17"/>
      <c r="F17"/>
      <c r="G17"/>
      <c r="H17"/>
      <c r="I17"/>
      <c r="J17"/>
      <c r="K17"/>
    </row>
    <row r="18" spans="1:16" ht="15.75">
      <c r="A18" s="144"/>
      <c r="B18" s="146"/>
      <c r="C18" s="152"/>
      <c r="D18" s="156"/>
      <c r="E18"/>
      <c r="F18"/>
      <c r="G18"/>
      <c r="H18"/>
      <c r="I18"/>
      <c r="J18"/>
      <c r="K18"/>
    </row>
    <row r="19" spans="1:16" ht="15.75">
      <c r="A19" s="144"/>
      <c r="B19" s="146"/>
      <c r="C19" s="152"/>
      <c r="D19" s="156"/>
      <c r="E19"/>
      <c r="F19"/>
      <c r="G19"/>
      <c r="H19"/>
      <c r="I19"/>
      <c r="J19"/>
      <c r="K19"/>
    </row>
    <row r="20" spans="1:16" ht="15.75">
      <c r="A20" s="144"/>
      <c r="B20" s="146"/>
      <c r="C20" s="152"/>
      <c r="D20" s="156"/>
      <c r="E20"/>
      <c r="F20"/>
      <c r="G20"/>
      <c r="H20"/>
      <c r="I20"/>
      <c r="J20"/>
      <c r="K20"/>
    </row>
    <row r="21" spans="1:16" ht="15.75">
      <c r="A21" s="144"/>
      <c r="B21" s="146"/>
      <c r="C21" s="152"/>
      <c r="D21" s="156"/>
      <c r="E21"/>
      <c r="F21"/>
      <c r="G21"/>
      <c r="H21"/>
      <c r="I21"/>
      <c r="J21"/>
      <c r="K21"/>
    </row>
    <row r="22" spans="1:16" ht="15.75">
      <c r="A22" s="144"/>
      <c r="B22" s="146"/>
      <c r="C22" s="152"/>
      <c r="D22" s="156"/>
      <c r="E22"/>
      <c r="F22"/>
      <c r="G22"/>
      <c r="H22"/>
      <c r="I22"/>
      <c r="J22"/>
      <c r="K22"/>
    </row>
    <row r="23" spans="1:16" ht="15.75">
      <c r="A23" s="144"/>
      <c r="B23" s="146"/>
      <c r="C23" s="152"/>
      <c r="D23" s="156"/>
      <c r="E23"/>
      <c r="F23"/>
      <c r="G23"/>
      <c r="H23"/>
      <c r="I23"/>
      <c r="J23"/>
      <c r="K23"/>
    </row>
    <row r="24" spans="1:16" ht="15.75">
      <c r="A24" s="144"/>
      <c r="B24" s="146"/>
      <c r="C24" s="152"/>
      <c r="D24" s="156"/>
      <c r="E24"/>
      <c r="F24"/>
      <c r="G24"/>
      <c r="H24"/>
      <c r="I24"/>
      <c r="J24"/>
      <c r="K24"/>
    </row>
    <row r="25" spans="1:16" ht="15.75">
      <c r="A25" s="144"/>
      <c r="B25" s="148"/>
      <c r="C25" s="151"/>
      <c r="D25" s="15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5.75">
      <c r="A26" s="144"/>
      <c r="B26" s="146"/>
      <c r="C26" s="152"/>
      <c r="D26" s="156"/>
      <c r="E26"/>
      <c r="F26"/>
      <c r="G26"/>
      <c r="H26"/>
      <c r="I26"/>
      <c r="J26"/>
      <c r="K26"/>
    </row>
    <row r="27" spans="1:16" ht="15.75">
      <c r="A27" s="144"/>
      <c r="B27" s="146"/>
      <c r="C27" s="152"/>
      <c r="D27" s="156"/>
      <c r="E27"/>
      <c r="F27"/>
      <c r="G27"/>
      <c r="H27"/>
      <c r="I27"/>
      <c r="J27"/>
      <c r="K27"/>
    </row>
    <row r="28" spans="1:16" ht="15.75">
      <c r="A28" s="144"/>
      <c r="B28" s="146"/>
      <c r="C28" s="152"/>
      <c r="D28" s="156"/>
      <c r="E28"/>
      <c r="F28"/>
      <c r="G28"/>
      <c r="H28"/>
      <c r="I28"/>
      <c r="J28"/>
      <c r="K28"/>
    </row>
    <row r="29" spans="1:16" ht="15.75">
      <c r="A29" s="144"/>
      <c r="B29" s="146"/>
      <c r="C29" s="152"/>
      <c r="D29" s="156"/>
      <c r="E29"/>
      <c r="F29"/>
      <c r="G29"/>
      <c r="H29"/>
      <c r="I29"/>
      <c r="J29"/>
      <c r="K29"/>
    </row>
    <row r="30" spans="1:16" ht="15.75">
      <c r="A30" s="144"/>
      <c r="B30" s="146"/>
      <c r="C30" s="152"/>
      <c r="D30" s="156"/>
      <c r="E30"/>
      <c r="F30"/>
      <c r="G30"/>
      <c r="H30"/>
      <c r="I30"/>
      <c r="J30"/>
      <c r="K30"/>
    </row>
    <row r="31" spans="1:16" ht="15.75">
      <c r="A31" s="144"/>
      <c r="B31" s="146"/>
      <c r="C31" s="152"/>
      <c r="D31" s="156"/>
      <c r="E31"/>
      <c r="F31"/>
      <c r="G31"/>
      <c r="H31"/>
      <c r="I31"/>
      <c r="J31"/>
      <c r="K31"/>
    </row>
    <row r="32" spans="1:16" ht="15.75">
      <c r="A32" s="144"/>
      <c r="B32" s="146"/>
      <c r="C32" s="152"/>
      <c r="D32" s="156"/>
      <c r="E32"/>
      <c r="F32"/>
      <c r="G32"/>
      <c r="H32"/>
      <c r="I32"/>
      <c r="J32"/>
      <c r="K32"/>
    </row>
    <row r="33" spans="1:16" ht="15.75">
      <c r="A33" s="144"/>
      <c r="B33" s="146"/>
      <c r="C33" s="152"/>
      <c r="D33" s="156"/>
      <c r="E33"/>
      <c r="F33"/>
      <c r="G33"/>
      <c r="H33"/>
      <c r="I33"/>
      <c r="J33"/>
      <c r="K33"/>
    </row>
    <row r="34" spans="1:16" ht="15.75">
      <c r="A34" s="144"/>
      <c r="B34" s="146"/>
      <c r="C34" s="152"/>
      <c r="D34" s="156"/>
      <c r="E34"/>
      <c r="F34"/>
      <c r="G34"/>
      <c r="H34"/>
      <c r="I34"/>
      <c r="J34"/>
      <c r="K34"/>
    </row>
    <row r="35" spans="1:16" ht="15.75">
      <c r="A35" s="144"/>
      <c r="B35" s="146"/>
      <c r="C35" s="152"/>
      <c r="D35" s="156"/>
      <c r="E35"/>
      <c r="F35"/>
      <c r="G35"/>
      <c r="H35"/>
      <c r="I35"/>
      <c r="J35"/>
      <c r="K35"/>
    </row>
    <row r="36" spans="1:16" ht="15.75">
      <c r="A36" s="144"/>
      <c r="B36" s="146"/>
      <c r="C36" s="152"/>
      <c r="D36" s="156"/>
      <c r="E36"/>
      <c r="F36"/>
      <c r="G36"/>
      <c r="H36"/>
      <c r="I36"/>
      <c r="J36"/>
      <c r="K36"/>
    </row>
    <row r="37" spans="1:16" ht="15.75">
      <c r="A37" s="144"/>
      <c r="B37" s="146"/>
      <c r="C37" s="152"/>
      <c r="D37" s="156"/>
      <c r="E37"/>
      <c r="F37"/>
      <c r="G37"/>
      <c r="H37"/>
      <c r="I37"/>
      <c r="J37"/>
      <c r="K37"/>
    </row>
    <row r="38" spans="1:16" ht="15.75">
      <c r="A38" s="144"/>
      <c r="B38" s="146"/>
      <c r="C38" s="152"/>
      <c r="D38" s="156"/>
      <c r="E38"/>
      <c r="F38"/>
      <c r="G38"/>
      <c r="H38"/>
      <c r="I38"/>
      <c r="J38"/>
      <c r="K38"/>
    </row>
    <row r="39" spans="1:16" ht="15.75">
      <c r="A39" s="144"/>
      <c r="B39" s="146"/>
      <c r="C39" s="152"/>
      <c r="D39" s="156"/>
      <c r="E39"/>
      <c r="F39"/>
      <c r="G39"/>
      <c r="H39"/>
      <c r="I39"/>
      <c r="J39"/>
      <c r="K39"/>
    </row>
    <row r="40" spans="1:16" ht="15.75">
      <c r="A40" s="144"/>
      <c r="B40" s="148"/>
      <c r="C40" s="151"/>
      <c r="D40" s="15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5.75">
      <c r="A41" s="144"/>
      <c r="B41" s="146"/>
      <c r="C41" s="152"/>
      <c r="D41" s="156"/>
      <c r="E41"/>
      <c r="F41"/>
      <c r="G41"/>
      <c r="H41"/>
      <c r="I41"/>
      <c r="J41"/>
      <c r="K41"/>
    </row>
    <row r="42" spans="1:16" ht="15.75">
      <c r="A42" s="144"/>
      <c r="B42" s="146"/>
      <c r="C42" s="152"/>
      <c r="D42" s="156"/>
      <c r="E42"/>
      <c r="F42"/>
      <c r="G42"/>
      <c r="H42"/>
      <c r="I42"/>
      <c r="J42"/>
      <c r="K42"/>
    </row>
    <row r="43" spans="1:16" ht="15.75">
      <c r="A43" s="144"/>
      <c r="B43" s="146"/>
      <c r="C43" s="152"/>
      <c r="D43" s="156"/>
      <c r="E43"/>
      <c r="F43"/>
      <c r="G43"/>
      <c r="H43"/>
      <c r="I43"/>
      <c r="J43"/>
      <c r="K43"/>
    </row>
    <row r="44" spans="1:16" ht="15.75">
      <c r="A44" s="144"/>
      <c r="B44" s="146"/>
      <c r="C44" s="152"/>
      <c r="D44" s="156"/>
      <c r="E44"/>
      <c r="F44"/>
      <c r="G44"/>
      <c r="H44"/>
      <c r="I44"/>
      <c r="J44"/>
      <c r="K44"/>
    </row>
    <row r="45" spans="1:16" ht="15.75">
      <c r="A45" s="144"/>
      <c r="B45" s="146"/>
      <c r="C45" s="152"/>
      <c r="D45" s="156"/>
      <c r="E45"/>
      <c r="F45"/>
      <c r="G45"/>
      <c r="H45"/>
      <c r="I45"/>
      <c r="J45"/>
      <c r="K45"/>
    </row>
    <row r="46" spans="1:16" ht="15.75">
      <c r="A46" s="144"/>
      <c r="B46" s="146"/>
      <c r="C46" s="152"/>
      <c r="D46" s="156"/>
      <c r="E46"/>
      <c r="F46"/>
      <c r="G46"/>
      <c r="H46"/>
      <c r="I46"/>
      <c r="J46"/>
      <c r="K46"/>
    </row>
    <row r="47" spans="1:16" ht="15.75">
      <c r="A47" s="144"/>
      <c r="B47" s="146"/>
      <c r="C47" s="152"/>
      <c r="D47" s="156"/>
      <c r="E47"/>
      <c r="F47"/>
      <c r="G47"/>
      <c r="H47"/>
      <c r="I47"/>
      <c r="J47"/>
      <c r="K47"/>
    </row>
    <row r="48" spans="1:16" ht="15.75">
      <c r="A48" s="144"/>
      <c r="B48" s="146"/>
      <c r="C48" s="152"/>
      <c r="D48" s="156"/>
      <c r="E48"/>
      <c r="F48"/>
      <c r="G48"/>
      <c r="H48"/>
      <c r="I48"/>
      <c r="J48"/>
      <c r="K48"/>
    </row>
    <row r="49" spans="1:11" ht="15.75">
      <c r="A49" s="144"/>
      <c r="B49" s="146"/>
      <c r="C49" s="152"/>
      <c r="D49" s="156"/>
      <c r="E49"/>
      <c r="F49"/>
      <c r="G49"/>
      <c r="H49"/>
      <c r="I49"/>
      <c r="J49"/>
      <c r="K49"/>
    </row>
    <row r="50" spans="1:11" ht="15.75">
      <c r="A50" s="144"/>
      <c r="B50" s="146"/>
      <c r="C50" s="152"/>
      <c r="D50" s="156"/>
      <c r="E50"/>
      <c r="F50"/>
      <c r="G50"/>
      <c r="H50"/>
      <c r="I50"/>
      <c r="J50"/>
      <c r="K50"/>
    </row>
    <row r="51" spans="1:11" ht="15.75">
      <c r="A51" s="144"/>
      <c r="B51" s="146"/>
      <c r="C51" s="152"/>
      <c r="D51" s="156"/>
      <c r="E51"/>
      <c r="F51"/>
      <c r="G51"/>
      <c r="H51"/>
      <c r="I51"/>
      <c r="J51"/>
      <c r="K51"/>
    </row>
    <row r="52" spans="1:11" ht="15.75">
      <c r="A52" s="144"/>
      <c r="B52" s="146"/>
      <c r="C52" s="152"/>
      <c r="D52" s="156"/>
      <c r="E52"/>
      <c r="F52"/>
      <c r="G52"/>
      <c r="H52"/>
      <c r="I52"/>
      <c r="J52"/>
      <c r="K52"/>
    </row>
    <row r="53" spans="1:11" ht="15.75">
      <c r="A53" s="144"/>
      <c r="B53" s="146"/>
      <c r="C53" s="152"/>
      <c r="D53" s="156"/>
      <c r="E53"/>
      <c r="F53"/>
      <c r="G53"/>
      <c r="H53"/>
      <c r="I53"/>
      <c r="J53"/>
      <c r="K53"/>
    </row>
    <row r="54" spans="1:11" ht="15.75">
      <c r="A54" s="144"/>
      <c r="B54" s="146"/>
      <c r="C54" s="152"/>
      <c r="D54" s="156"/>
      <c r="E54"/>
      <c r="F54"/>
      <c r="G54"/>
      <c r="H54"/>
      <c r="I54"/>
      <c r="J54"/>
      <c r="K54"/>
    </row>
    <row r="55" spans="1:11" ht="15.75">
      <c r="A55" s="144"/>
      <c r="B55" s="146"/>
      <c r="C55" s="152"/>
      <c r="D55" s="156"/>
      <c r="E55"/>
      <c r="F55"/>
      <c r="G55"/>
      <c r="H55"/>
      <c r="I55"/>
      <c r="J55"/>
      <c r="K55"/>
    </row>
    <row r="56" spans="1:11" ht="15.75">
      <c r="A56" s="144"/>
      <c r="B56" s="146"/>
      <c r="C56" s="152"/>
      <c r="D56" s="156"/>
      <c r="E56"/>
      <c r="F56"/>
      <c r="G56"/>
      <c r="H56"/>
      <c r="I56"/>
      <c r="J56"/>
      <c r="K56"/>
    </row>
    <row r="57" spans="1:11" ht="15.75">
      <c r="A57" s="144"/>
      <c r="B57" s="146"/>
      <c r="C57" s="152"/>
      <c r="D57" s="156"/>
      <c r="E57"/>
      <c r="F57"/>
      <c r="G57"/>
      <c r="H57"/>
      <c r="I57"/>
      <c r="J57"/>
      <c r="K57"/>
    </row>
    <row r="58" spans="1:11" ht="15.75">
      <c r="A58" s="144"/>
      <c r="B58" s="146"/>
      <c r="C58" s="152"/>
      <c r="D58" s="156"/>
      <c r="E58"/>
      <c r="F58"/>
      <c r="G58"/>
      <c r="H58"/>
      <c r="I58"/>
      <c r="J58"/>
      <c r="K58"/>
    </row>
    <row r="59" spans="1:11" ht="15.75">
      <c r="A59" s="144"/>
      <c r="B59" s="146"/>
      <c r="C59" s="152"/>
      <c r="D59" s="156"/>
      <c r="E59"/>
      <c r="F59"/>
      <c r="G59"/>
      <c r="H59"/>
      <c r="I59"/>
      <c r="J59"/>
      <c r="K59"/>
    </row>
    <row r="60" spans="1:11" ht="15.75">
      <c r="A60" s="144"/>
      <c r="B60" s="146"/>
      <c r="C60" s="152"/>
      <c r="D60" s="156"/>
      <c r="E60"/>
      <c r="F60"/>
      <c r="G60"/>
      <c r="H60"/>
      <c r="I60"/>
      <c r="J60"/>
      <c r="K60"/>
    </row>
    <row r="61" spans="1:11" ht="15.75">
      <c r="A61" s="144"/>
      <c r="B61" s="146"/>
      <c r="C61" s="152"/>
      <c r="D61" s="156"/>
      <c r="E61"/>
      <c r="F61"/>
      <c r="G61"/>
      <c r="H61"/>
      <c r="I61"/>
      <c r="J61"/>
      <c r="K61"/>
    </row>
    <row r="62" spans="1:11" ht="15.75">
      <c r="A62" s="144"/>
      <c r="B62" s="146"/>
      <c r="C62" s="152"/>
      <c r="D62" s="156"/>
      <c r="E62"/>
      <c r="F62"/>
      <c r="G62"/>
      <c r="H62"/>
      <c r="I62"/>
      <c r="J62"/>
      <c r="K62"/>
    </row>
    <row r="63" spans="1:11" ht="15.75">
      <c r="A63" s="144"/>
      <c r="B63" s="146"/>
      <c r="C63" s="152"/>
      <c r="D63" s="156"/>
      <c r="E63"/>
      <c r="F63"/>
      <c r="G63"/>
      <c r="H63"/>
      <c r="I63"/>
      <c r="J63"/>
      <c r="K63"/>
    </row>
    <row r="64" spans="1:11" ht="15.75">
      <c r="A64" s="144"/>
      <c r="B64" s="146"/>
      <c r="C64" s="152"/>
      <c r="D64" s="156"/>
      <c r="E64"/>
      <c r="F64"/>
      <c r="G64"/>
      <c r="H64"/>
      <c r="I64"/>
      <c r="J64"/>
      <c r="K64"/>
    </row>
    <row r="65" spans="1:11" ht="15.75">
      <c r="A65" s="144"/>
      <c r="B65" s="146"/>
      <c r="C65" s="152"/>
      <c r="D65" s="156"/>
      <c r="E65"/>
      <c r="F65"/>
      <c r="G65"/>
      <c r="H65"/>
      <c r="I65"/>
      <c r="J65"/>
      <c r="K65"/>
    </row>
    <row r="66" spans="1:11" ht="15.75">
      <c r="A66" s="144"/>
      <c r="B66" s="146"/>
      <c r="C66" s="152"/>
      <c r="D66" s="156"/>
      <c r="E66"/>
      <c r="F66"/>
      <c r="G66"/>
      <c r="H66"/>
      <c r="I66"/>
      <c r="J66"/>
      <c r="K66"/>
    </row>
    <row r="67" spans="1:11" ht="15.75">
      <c r="A67" s="144"/>
      <c r="B67" s="146"/>
      <c r="C67" s="152"/>
      <c r="D67" s="156"/>
      <c r="E67"/>
      <c r="F67"/>
      <c r="G67"/>
      <c r="H67"/>
      <c r="I67"/>
      <c r="J67"/>
      <c r="K67"/>
    </row>
    <row r="68" spans="1:11" ht="15.75">
      <c r="A68" s="144"/>
      <c r="B68" s="146"/>
      <c r="C68" s="152"/>
      <c r="D68" s="156"/>
      <c r="E68"/>
      <c r="F68"/>
      <c r="G68"/>
      <c r="H68"/>
      <c r="I68"/>
      <c r="J68"/>
      <c r="K68"/>
    </row>
    <row r="69" spans="1:11" ht="16.5" thickBot="1">
      <c r="A69" s="145"/>
      <c r="B69" s="149"/>
      <c r="C69" s="153"/>
      <c r="D69" s="157"/>
      <c r="E69"/>
      <c r="F69"/>
      <c r="G69"/>
      <c r="H69"/>
      <c r="I69"/>
      <c r="J69"/>
      <c r="K69"/>
    </row>
    <row r="70" spans="1:11" ht="16.5" thickBot="1">
      <c r="A70" s="125" t="s">
        <v>96</v>
      </c>
      <c r="B70" s="134" t="s">
        <v>102</v>
      </c>
      <c r="C70" s="135" t="s">
        <v>99</v>
      </c>
      <c r="D70" s="162"/>
      <c r="E70"/>
      <c r="F70"/>
      <c r="G70"/>
      <c r="H70"/>
      <c r="I70"/>
      <c r="J70"/>
      <c r="K70"/>
    </row>
    <row r="71" spans="1:11" ht="15.75">
      <c r="A71" s="158"/>
      <c r="B71" s="136" t="s">
        <v>100</v>
      </c>
      <c r="C71" s="137">
        <f>SUMIF(B6:B69,B71,C6:C69)</f>
        <v>0</v>
      </c>
      <c r="D71" s="163"/>
      <c r="E71"/>
      <c r="F71"/>
      <c r="G71"/>
      <c r="H71"/>
      <c r="I71"/>
      <c r="J71"/>
      <c r="K71"/>
    </row>
    <row r="72" spans="1:11" ht="15.75">
      <c r="A72" s="158"/>
      <c r="B72" s="136" t="s">
        <v>55</v>
      </c>
      <c r="C72" s="137">
        <f>SUMIF(B4:B67,B72,C4:C67)</f>
        <v>0</v>
      </c>
      <c r="D72" s="164"/>
      <c r="E72"/>
      <c r="F72"/>
      <c r="G72"/>
      <c r="H72"/>
      <c r="I72"/>
      <c r="J72"/>
      <c r="K72"/>
    </row>
    <row r="73" spans="1:11" ht="15.75">
      <c r="A73" s="158"/>
      <c r="B73" s="136" t="s">
        <v>121</v>
      </c>
      <c r="C73" s="137">
        <f>SUMIF(B5:B68,B73,C5:C68)</f>
        <v>0</v>
      </c>
      <c r="D73" s="164"/>
      <c r="E73"/>
      <c r="F73"/>
      <c r="G73"/>
      <c r="H73"/>
      <c r="I73"/>
      <c r="J73"/>
      <c r="K73"/>
    </row>
    <row r="74" spans="1:11" ht="15.75">
      <c r="A74" s="158"/>
      <c r="B74" s="136"/>
      <c r="C74" s="137">
        <f>SUMIF(B6:B69,B74,C6:C69)</f>
        <v>0</v>
      </c>
      <c r="D74" s="164"/>
      <c r="E74"/>
      <c r="F74"/>
      <c r="G74"/>
      <c r="H74"/>
      <c r="I74"/>
      <c r="J74"/>
      <c r="K74"/>
    </row>
    <row r="75" spans="1:11" ht="15.75">
      <c r="A75" s="158"/>
      <c r="B75" s="136"/>
      <c r="C75" s="137">
        <f>SUMIF(B6:B69,B75,C6:C69)</f>
        <v>0</v>
      </c>
      <c r="D75" s="164"/>
      <c r="E75"/>
      <c r="F75"/>
      <c r="G75"/>
      <c r="H75"/>
      <c r="I75"/>
      <c r="J75"/>
      <c r="K75"/>
    </row>
    <row r="76" spans="1:11" ht="15.75">
      <c r="A76" s="158"/>
      <c r="B76" s="136"/>
      <c r="C76" s="137">
        <f>SUMIF(B6:B69,B76,C6:C69)</f>
        <v>0</v>
      </c>
      <c r="D76" s="164"/>
      <c r="E76"/>
      <c r="F76"/>
      <c r="G76"/>
      <c r="H76"/>
      <c r="I76"/>
      <c r="J76"/>
      <c r="K76"/>
    </row>
    <row r="77" spans="1:11" ht="15.75">
      <c r="A77" s="158"/>
      <c r="B77" s="136"/>
      <c r="C77" s="137">
        <f>SUMIF(B6:B69,B77,C6:C69)</f>
        <v>0</v>
      </c>
      <c r="D77" s="164"/>
      <c r="E77"/>
      <c r="F77"/>
      <c r="G77"/>
      <c r="H77"/>
      <c r="I77"/>
      <c r="J77"/>
      <c r="K77"/>
    </row>
    <row r="78" spans="1:11" ht="15.75">
      <c r="A78" s="158"/>
      <c r="B78" s="136"/>
      <c r="C78" s="137">
        <f>SUMIF(B6:B69,B78,C6:C69)</f>
        <v>0</v>
      </c>
      <c r="D78" s="164"/>
      <c r="E78"/>
      <c r="F78"/>
      <c r="G78"/>
      <c r="H78"/>
      <c r="I78"/>
      <c r="J78"/>
      <c r="K78"/>
    </row>
    <row r="79" spans="1:11" ht="15.75">
      <c r="A79" s="158"/>
      <c r="B79" s="136"/>
      <c r="C79" s="137">
        <f>SUMIF(B6:B69,B79,C6:C69)</f>
        <v>0</v>
      </c>
      <c r="D79" s="164"/>
      <c r="E79"/>
      <c r="F79"/>
      <c r="G79"/>
      <c r="H79"/>
      <c r="I79"/>
      <c r="J79"/>
      <c r="K79"/>
    </row>
    <row r="80" spans="1:11" ht="15.75">
      <c r="A80" s="158"/>
      <c r="B80" s="136"/>
      <c r="C80" s="137">
        <f>SUMIF(B6:B69,B80,C6:C69)</f>
        <v>0</v>
      </c>
      <c r="D80" s="164"/>
      <c r="E80"/>
      <c r="F80"/>
      <c r="G80"/>
      <c r="H80"/>
      <c r="I80"/>
      <c r="J80"/>
      <c r="K80"/>
    </row>
    <row r="81" spans="1:12" ht="15.75">
      <c r="A81" s="158"/>
      <c r="B81" s="136"/>
      <c r="C81" s="137">
        <f>SUMIF(B6:B69,B81,C6:C69)</f>
        <v>0</v>
      </c>
      <c r="D81" s="164"/>
      <c r="E81"/>
      <c r="F81"/>
      <c r="G81"/>
      <c r="H81"/>
      <c r="I81"/>
      <c r="J81"/>
      <c r="K81"/>
    </row>
    <row r="82" spans="1:12" ht="15.75">
      <c r="A82" s="158"/>
      <c r="B82" s="136"/>
      <c r="C82" s="137">
        <f>SUMIF(B6:B69,B82,C6:C69)</f>
        <v>0</v>
      </c>
      <c r="D82" s="164"/>
      <c r="E82"/>
      <c r="F82"/>
      <c r="G82"/>
      <c r="H82"/>
      <c r="I82"/>
      <c r="J82"/>
      <c r="K82"/>
    </row>
    <row r="83" spans="1:12" ht="15.75">
      <c r="A83" s="158"/>
      <c r="B83" s="136"/>
      <c r="C83" s="137">
        <f>SUMIF(B6:B69,B83,C6:C69)</f>
        <v>0</v>
      </c>
      <c r="D83" s="164"/>
      <c r="E83"/>
      <c r="F83"/>
      <c r="G83"/>
      <c r="H83"/>
      <c r="I83"/>
      <c r="J83"/>
      <c r="K83"/>
    </row>
    <row r="84" spans="1:12" ht="16.5" thickBot="1">
      <c r="A84" s="159"/>
      <c r="B84" s="138"/>
      <c r="C84" s="139">
        <f>SUMIF(B6:B69,B84,C6:C69)</f>
        <v>0</v>
      </c>
      <c r="D84" s="165"/>
      <c r="E84"/>
      <c r="F84"/>
      <c r="G84"/>
      <c r="H84"/>
      <c r="I84"/>
      <c r="J84"/>
      <c r="K84"/>
    </row>
    <row r="85" spans="1:12" ht="19.5" thickBot="1">
      <c r="A85" s="177" t="s">
        <v>123</v>
      </c>
      <c r="B85" s="178"/>
      <c r="C85" s="178"/>
      <c r="D85" s="179"/>
      <c r="E85"/>
      <c r="F85"/>
      <c r="G85"/>
      <c r="H85"/>
      <c r="I85"/>
      <c r="J85"/>
      <c r="K85"/>
    </row>
    <row r="86" spans="1:12" ht="15.75">
      <c r="A86" s="160"/>
      <c r="B86" s="122" t="s">
        <v>58</v>
      </c>
      <c r="C86" s="108"/>
      <c r="D86" s="169"/>
      <c r="E86" s="27"/>
      <c r="F86"/>
      <c r="G86"/>
      <c r="H86"/>
      <c r="I86"/>
      <c r="J86"/>
      <c r="K86"/>
    </row>
    <row r="87" spans="1:12" ht="15.75">
      <c r="A87" s="123"/>
      <c r="B87" s="123" t="s">
        <v>59</v>
      </c>
      <c r="C87" s="38"/>
      <c r="D87" s="156"/>
      <c r="E87"/>
      <c r="F87"/>
      <c r="G87"/>
      <c r="H87"/>
      <c r="I87"/>
      <c r="J87"/>
      <c r="K87"/>
    </row>
    <row r="88" spans="1:12" ht="15.75">
      <c r="A88" s="124"/>
      <c r="B88" s="124" t="s">
        <v>87</v>
      </c>
      <c r="C88" s="38"/>
      <c r="D88" s="156"/>
      <c r="E88"/>
      <c r="F88"/>
      <c r="G88"/>
      <c r="H88"/>
      <c r="I88"/>
      <c r="J88"/>
      <c r="K88"/>
    </row>
    <row r="89" spans="1:12" ht="15.75">
      <c r="A89" s="161"/>
      <c r="B89" s="124" t="s">
        <v>122</v>
      </c>
      <c r="C89" s="38"/>
      <c r="D89" s="156"/>
      <c r="E89"/>
      <c r="F89"/>
      <c r="G89"/>
      <c r="H89"/>
      <c r="I89"/>
      <c r="J89"/>
      <c r="K89"/>
    </row>
    <row r="90" spans="1:12" ht="15.75">
      <c r="A90" s="161"/>
      <c r="B90" s="54"/>
      <c r="C90" s="38"/>
      <c r="D90" s="156"/>
      <c r="E90"/>
      <c r="F90"/>
      <c r="G90"/>
      <c r="H90"/>
      <c r="I90"/>
      <c r="J90"/>
      <c r="K90"/>
    </row>
    <row r="91" spans="1:12" ht="15.75">
      <c r="A91" s="161"/>
      <c r="B91" s="54"/>
      <c r="C91" s="38"/>
      <c r="D91" s="156"/>
      <c r="E91"/>
      <c r="F91"/>
      <c r="G91"/>
      <c r="H91"/>
      <c r="I91"/>
      <c r="J91"/>
      <c r="K91"/>
    </row>
    <row r="92" spans="1:12" ht="15.75">
      <c r="A92" s="161"/>
      <c r="B92" s="30"/>
      <c r="C92" s="38"/>
      <c r="D92" s="156"/>
      <c r="E92"/>
      <c r="F92"/>
      <c r="G92"/>
      <c r="H92"/>
      <c r="I92"/>
      <c r="J92"/>
      <c r="K92"/>
    </row>
    <row r="93" spans="1:12" ht="16.5" thickBot="1">
      <c r="A93" s="160"/>
      <c r="B93" s="29"/>
      <c r="C93" s="39"/>
      <c r="D93" s="157"/>
      <c r="E93"/>
      <c r="F93"/>
      <c r="G93"/>
      <c r="H93"/>
      <c r="I93"/>
      <c r="J93"/>
      <c r="K93"/>
    </row>
    <row r="94" spans="1:12" ht="16.5" thickBot="1">
      <c r="A94" s="41"/>
      <c r="B94" s="125" t="s">
        <v>60</v>
      </c>
      <c r="C94" s="133">
        <f>SUM(C71:C93)</f>
        <v>0</v>
      </c>
      <c r="D94" s="40"/>
      <c r="E94"/>
      <c r="F94"/>
      <c r="G94"/>
      <c r="H94"/>
      <c r="I94"/>
      <c r="J94"/>
      <c r="K94"/>
    </row>
    <row r="95" spans="1:12" ht="15.75">
      <c r="A95" s="126" t="s">
        <v>62</v>
      </c>
      <c r="B95" s="166"/>
      <c r="C95" s="55"/>
      <c r="D95" s="16"/>
      <c r="E95" s="17"/>
      <c r="F95" s="16"/>
      <c r="G95" s="18"/>
      <c r="H95" s="16"/>
      <c r="I95" s="19"/>
      <c r="J95" s="16"/>
      <c r="K95" s="19"/>
      <c r="L95" s="9"/>
    </row>
    <row r="96" spans="1:12" ht="15.75">
      <c r="A96" s="127" t="s">
        <v>61</v>
      </c>
      <c r="B96" s="167"/>
      <c r="C96" s="56"/>
      <c r="D96" s="16"/>
      <c r="E96" s="17"/>
    </row>
    <row r="97" spans="1:11" ht="16.5" thickBot="1">
      <c r="A97" s="128" t="s">
        <v>63</v>
      </c>
      <c r="B97" s="168"/>
      <c r="C97" s="66"/>
      <c r="D97" s="67"/>
    </row>
    <row r="98" spans="1:11" ht="16.5" thickBot="1">
      <c r="A98" s="129" t="s">
        <v>64</v>
      </c>
      <c r="B98" s="130">
        <f>SUM(B95:C97)</f>
        <v>0</v>
      </c>
      <c r="C98" s="131" t="s">
        <v>101</v>
      </c>
      <c r="D98" s="132"/>
      <c r="E98" s="13"/>
    </row>
    <row r="99" spans="1:11">
      <c r="A99"/>
      <c r="C99" s="21"/>
      <c r="I99" s="21"/>
      <c r="K99" s="21"/>
    </row>
    <row r="100" spans="1:11">
      <c r="A100" s="20"/>
      <c r="B100" s="21"/>
      <c r="C100" s="16"/>
      <c r="E100" s="16"/>
      <c r="F100" s="19"/>
      <c r="G100" s="9"/>
      <c r="I100" s="21"/>
      <c r="K100" s="21"/>
    </row>
    <row r="101" spans="1:11" ht="15.75">
      <c r="A101" s="180" t="s">
        <v>281</v>
      </c>
      <c r="B101" s="181"/>
      <c r="C101" s="181"/>
      <c r="D101" s="181"/>
      <c r="E101" s="16"/>
      <c r="F101" s="19"/>
      <c r="G101" s="9"/>
      <c r="I101" s="21"/>
      <c r="K101" s="21"/>
    </row>
    <row r="102" spans="1:11">
      <c r="A102" s="68"/>
      <c r="B102" s="69"/>
      <c r="C102" s="70"/>
      <c r="D102" s="70"/>
      <c r="E102" s="11"/>
      <c r="F102" s="12"/>
      <c r="G102" s="4"/>
    </row>
    <row r="103" spans="1:11" ht="15.75">
      <c r="A103" s="182" t="s">
        <v>280</v>
      </c>
      <c r="B103" s="181"/>
      <c r="C103" s="181"/>
      <c r="D103" s="181"/>
    </row>
  </sheetData>
  <mergeCells count="4">
    <mergeCell ref="A1:D1"/>
    <mergeCell ref="A85:D85"/>
    <mergeCell ref="A101:D101"/>
    <mergeCell ref="A103:D103"/>
  </mergeCells>
  <dataValidations count="2">
    <dataValidation type="list" allowBlank="1" showInputMessage="1" showErrorMessage="1" sqref="B71:B84 B6:B69">
      <formula1>OFFERINGS!$A$2:$A$55</formula1>
    </dataValidation>
    <dataValidation type="list" allowBlank="1" showInputMessage="1" showErrorMessage="1" sqref="A6:A69">
      <formula1>NAMES!$A$2:$A$1425</formula1>
    </dataValidation>
  </dataValidations>
  <printOptions horizontalCentered="1" verticalCentered="1"/>
  <pageMargins left="0.3" right="0.46" top="0.5" bottom="0.47" header="0.3" footer="0.22"/>
  <pageSetup scale="80" fitToHeight="5" orientation="portrait" r:id="rId1"/>
  <headerFooter>
    <oddFooter>&amp;L&amp;P</oddFooter>
  </headerFooter>
  <rowBreaks count="1" manualBreakCount="1">
    <brk id="53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N44"/>
  <sheetViews>
    <sheetView zoomScaleNormal="100" workbookViewId="0">
      <selection activeCell="O19" sqref="O19"/>
    </sheetView>
  </sheetViews>
  <sheetFormatPr defaultRowHeight="15"/>
  <cols>
    <col min="1" max="1" width="2.7109375" customWidth="1"/>
    <col min="2" max="3" width="12.7109375" customWidth="1"/>
    <col min="4" max="7" width="10.7109375" customWidth="1"/>
    <col min="8" max="8" width="10.42578125" customWidth="1"/>
    <col min="9" max="11" width="10.7109375" customWidth="1"/>
  </cols>
  <sheetData>
    <row r="1" spans="2:14" ht="15.75" thickBot="1"/>
    <row r="2" spans="2:14" ht="18" customHeight="1" thickBot="1">
      <c r="B2" s="185" t="s">
        <v>282</v>
      </c>
      <c r="C2" s="178"/>
      <c r="D2" s="186" t="s">
        <v>124</v>
      </c>
      <c r="E2" s="178"/>
      <c r="F2" s="178"/>
      <c r="G2" s="178"/>
      <c r="H2" s="178"/>
      <c r="I2" s="178"/>
      <c r="J2" s="178"/>
      <c r="K2" s="179"/>
      <c r="L2" s="23"/>
      <c r="M2" s="26"/>
      <c r="N2" s="4"/>
    </row>
    <row r="3" spans="2:14" ht="18" customHeight="1" thickBot="1">
      <c r="B3" s="187" t="s">
        <v>84</v>
      </c>
      <c r="C3" s="188"/>
      <c r="D3" s="72" t="s">
        <v>105</v>
      </c>
      <c r="E3" s="47" t="s">
        <v>103</v>
      </c>
      <c r="F3" s="47" t="s">
        <v>104</v>
      </c>
      <c r="G3" s="59" t="s">
        <v>125</v>
      </c>
      <c r="H3" s="59" t="s">
        <v>126</v>
      </c>
      <c r="I3" s="59" t="s">
        <v>127</v>
      </c>
      <c r="J3" s="59" t="s">
        <v>128</v>
      </c>
      <c r="K3" s="28" t="s">
        <v>85</v>
      </c>
      <c r="M3" s="4"/>
      <c r="N3" s="4"/>
    </row>
    <row r="4" spans="2:14" ht="18" customHeight="1">
      <c r="B4" s="189" t="s">
        <v>86</v>
      </c>
      <c r="C4" s="190"/>
      <c r="D4" s="73"/>
      <c r="E4" s="73"/>
      <c r="F4" s="73"/>
      <c r="G4" s="74"/>
      <c r="H4" s="74">
        <f>SUM(D4:G4)</f>
        <v>0</v>
      </c>
      <c r="I4" s="60"/>
      <c r="J4" s="60"/>
      <c r="K4" s="8"/>
    </row>
    <row r="5" spans="2:14" ht="18" customHeight="1">
      <c r="B5" s="183" t="s">
        <v>87</v>
      </c>
      <c r="C5" s="184"/>
      <c r="D5" s="75"/>
      <c r="E5" s="75"/>
      <c r="F5" s="75"/>
      <c r="G5" s="76"/>
      <c r="H5" s="76">
        <f t="shared" ref="H5:H20" si="0">SUM(D5:G5)</f>
        <v>0</v>
      </c>
      <c r="I5" s="61"/>
      <c r="J5" s="61"/>
      <c r="K5" s="2"/>
    </row>
    <row r="6" spans="2:14" ht="18" customHeight="1">
      <c r="B6" s="183" t="s">
        <v>129</v>
      </c>
      <c r="C6" s="184"/>
      <c r="D6" s="75"/>
      <c r="E6" s="75"/>
      <c r="F6" s="75"/>
      <c r="G6" s="76"/>
      <c r="H6" s="76">
        <f t="shared" si="0"/>
        <v>0</v>
      </c>
      <c r="I6" s="61"/>
      <c r="J6" s="61"/>
      <c r="K6" s="2"/>
    </row>
    <row r="7" spans="2:14" ht="18" customHeight="1">
      <c r="B7" s="183" t="s">
        <v>266</v>
      </c>
      <c r="C7" s="184"/>
      <c r="D7" s="75"/>
      <c r="E7" s="75"/>
      <c r="F7" s="75"/>
      <c r="G7" s="76"/>
      <c r="H7" s="76">
        <f t="shared" si="0"/>
        <v>0</v>
      </c>
      <c r="I7" s="61"/>
      <c r="J7" s="61"/>
      <c r="K7" s="2"/>
    </row>
    <row r="8" spans="2:14" ht="18" customHeight="1">
      <c r="B8" s="193" t="s">
        <v>130</v>
      </c>
      <c r="C8" s="194"/>
      <c r="D8" s="75"/>
      <c r="E8" s="75"/>
      <c r="F8" s="75"/>
      <c r="G8" s="76"/>
      <c r="H8" s="76">
        <f t="shared" si="0"/>
        <v>0</v>
      </c>
      <c r="I8" s="61"/>
      <c r="J8" s="61"/>
      <c r="K8" s="2"/>
    </row>
    <row r="9" spans="2:14" ht="18" customHeight="1">
      <c r="B9" s="174" t="s">
        <v>75</v>
      </c>
      <c r="C9" s="175"/>
      <c r="D9" s="75"/>
      <c r="E9" s="75"/>
      <c r="F9" s="75"/>
      <c r="G9" s="76"/>
      <c r="H9" s="76">
        <f t="shared" si="0"/>
        <v>0</v>
      </c>
      <c r="I9" s="61"/>
      <c r="J9" s="61"/>
      <c r="K9" s="2"/>
    </row>
    <row r="10" spans="2:14" ht="18" customHeight="1">
      <c r="B10" s="193" t="s">
        <v>267</v>
      </c>
      <c r="C10" s="194"/>
      <c r="D10" s="75"/>
      <c r="E10" s="75"/>
      <c r="F10" s="75"/>
      <c r="G10" s="76"/>
      <c r="H10" s="76">
        <f t="shared" si="0"/>
        <v>0</v>
      </c>
      <c r="I10" s="61"/>
      <c r="J10" s="61"/>
      <c r="K10" s="2"/>
    </row>
    <row r="11" spans="2:14" ht="18" customHeight="1">
      <c r="B11" s="193" t="s">
        <v>272</v>
      </c>
      <c r="C11" s="194"/>
      <c r="D11" s="75"/>
      <c r="E11" s="75"/>
      <c r="F11" s="75"/>
      <c r="G11" s="76"/>
      <c r="H11" s="76">
        <f t="shared" si="0"/>
        <v>0</v>
      </c>
      <c r="I11" s="61"/>
      <c r="J11" s="61"/>
      <c r="K11" s="2"/>
    </row>
    <row r="12" spans="2:14" ht="18" customHeight="1">
      <c r="B12" s="193" t="s">
        <v>271</v>
      </c>
      <c r="C12" s="194"/>
      <c r="D12" s="75"/>
      <c r="E12" s="75"/>
      <c r="F12" s="75"/>
      <c r="G12" s="76"/>
      <c r="H12" s="76">
        <f t="shared" si="0"/>
        <v>0</v>
      </c>
      <c r="I12" s="61"/>
      <c r="J12" s="61"/>
      <c r="K12" s="2"/>
    </row>
    <row r="13" spans="2:14" ht="18" customHeight="1">
      <c r="B13" s="193" t="s">
        <v>269</v>
      </c>
      <c r="C13" s="195"/>
      <c r="D13" s="75"/>
      <c r="E13" s="75"/>
      <c r="F13" s="75"/>
      <c r="G13" s="76"/>
      <c r="H13" s="76">
        <f t="shared" si="0"/>
        <v>0</v>
      </c>
      <c r="I13" s="61"/>
      <c r="J13" s="61"/>
      <c r="K13" s="2"/>
    </row>
    <row r="14" spans="2:14" ht="18" customHeight="1">
      <c r="B14" s="193" t="s">
        <v>270</v>
      </c>
      <c r="C14" s="195"/>
      <c r="D14" s="75"/>
      <c r="E14" s="75"/>
      <c r="F14" s="75"/>
      <c r="G14" s="76"/>
      <c r="H14" s="76">
        <f t="shared" si="0"/>
        <v>0</v>
      </c>
      <c r="I14" s="61"/>
      <c r="J14" s="61"/>
      <c r="K14" s="2"/>
    </row>
    <row r="15" spans="2:14" ht="18" customHeight="1">
      <c r="B15" s="174" t="s">
        <v>199</v>
      </c>
      <c r="C15" s="175"/>
      <c r="D15" s="75"/>
      <c r="E15" s="75"/>
      <c r="F15" s="75"/>
      <c r="G15" s="76"/>
      <c r="H15" s="76">
        <f t="shared" si="0"/>
        <v>0</v>
      </c>
      <c r="I15" s="61"/>
      <c r="J15" s="61"/>
      <c r="K15" s="2"/>
    </row>
    <row r="16" spans="2:14" ht="18" customHeight="1">
      <c r="B16" s="193" t="s">
        <v>268</v>
      </c>
      <c r="C16" s="194"/>
      <c r="D16" s="75"/>
      <c r="E16" s="75"/>
      <c r="F16" s="75"/>
      <c r="G16" s="76"/>
      <c r="H16" s="76">
        <f t="shared" si="0"/>
        <v>0</v>
      </c>
      <c r="I16" s="61"/>
      <c r="J16" s="61"/>
      <c r="K16" s="2"/>
    </row>
    <row r="17" spans="2:13" ht="18" customHeight="1">
      <c r="B17" s="193"/>
      <c r="C17" s="194"/>
      <c r="D17" s="75"/>
      <c r="E17" s="75"/>
      <c r="F17" s="75"/>
      <c r="G17" s="76"/>
      <c r="H17" s="76">
        <f t="shared" si="0"/>
        <v>0</v>
      </c>
      <c r="I17" s="61"/>
      <c r="J17" s="61"/>
      <c r="K17" s="2"/>
    </row>
    <row r="18" spans="2:13" ht="18" customHeight="1">
      <c r="B18" s="193"/>
      <c r="C18" s="194"/>
      <c r="D18" s="75"/>
      <c r="E18" s="75"/>
      <c r="F18" s="75"/>
      <c r="G18" s="76"/>
      <c r="H18" s="76">
        <f t="shared" si="0"/>
        <v>0</v>
      </c>
      <c r="I18" s="61"/>
      <c r="J18" s="61"/>
      <c r="K18" s="2"/>
    </row>
    <row r="19" spans="2:13" ht="18" customHeight="1">
      <c r="B19" s="193"/>
      <c r="C19" s="194"/>
      <c r="D19" s="75"/>
      <c r="E19" s="75"/>
      <c r="F19" s="75"/>
      <c r="G19" s="76"/>
      <c r="H19" s="76">
        <f t="shared" si="0"/>
        <v>0</v>
      </c>
      <c r="I19" s="61"/>
      <c r="J19" s="61"/>
      <c r="K19" s="2"/>
    </row>
    <row r="20" spans="2:13" ht="18" customHeight="1">
      <c r="B20" s="191"/>
      <c r="C20" s="192"/>
      <c r="D20" s="75"/>
      <c r="E20" s="75"/>
      <c r="F20" s="75"/>
      <c r="G20" s="76"/>
      <c r="H20" s="76">
        <f t="shared" si="0"/>
        <v>0</v>
      </c>
      <c r="I20" s="61"/>
      <c r="J20" s="61"/>
      <c r="K20" s="2"/>
    </row>
    <row r="21" spans="2:13" ht="18" customHeight="1" thickBot="1">
      <c r="B21" s="199" t="s">
        <v>131</v>
      </c>
      <c r="C21" s="200"/>
      <c r="D21" s="77">
        <f>SUM(D3:D20)</f>
        <v>0</v>
      </c>
      <c r="E21" s="77">
        <f>SUM(E3:E20)</f>
        <v>0</v>
      </c>
      <c r="F21" s="77">
        <f t="shared" ref="F21:G21" si="1">SUM(F3:F20)</f>
        <v>0</v>
      </c>
      <c r="G21" s="78">
        <f t="shared" si="1"/>
        <v>0</v>
      </c>
      <c r="H21" s="78">
        <f>SUM(H4:H20)</f>
        <v>0</v>
      </c>
      <c r="I21" s="62"/>
      <c r="J21" s="62"/>
      <c r="K21" s="7"/>
    </row>
    <row r="22" spans="2:13" ht="18" customHeight="1" thickBot="1">
      <c r="B22" s="79"/>
      <c r="C22" s="80"/>
      <c r="D22" s="80"/>
      <c r="E22" s="80"/>
      <c r="F22" s="80"/>
      <c r="G22" s="81" t="s">
        <v>81</v>
      </c>
      <c r="H22" s="82"/>
      <c r="I22" s="63"/>
      <c r="J22" s="63"/>
      <c r="K22" s="53"/>
    </row>
    <row r="23" spans="2:13">
      <c r="B23" s="64"/>
      <c r="C23" s="13"/>
      <c r="D23" s="65"/>
      <c r="E23" s="65"/>
      <c r="F23" s="65"/>
      <c r="G23" s="65"/>
      <c r="H23" s="65"/>
      <c r="I23" s="65"/>
      <c r="J23" s="65"/>
      <c r="K23" s="58"/>
    </row>
    <row r="24" spans="2:13" ht="15.75" thickBot="1">
      <c r="L24" s="4"/>
      <c r="M24" s="4"/>
    </row>
    <row r="25" spans="2:13" ht="18" customHeight="1" thickBot="1">
      <c r="B25" s="201" t="s">
        <v>132</v>
      </c>
      <c r="C25" s="202"/>
      <c r="E25" s="49" t="s">
        <v>79</v>
      </c>
      <c r="F25" s="47" t="s">
        <v>80</v>
      </c>
      <c r="G25" s="28" t="s">
        <v>81</v>
      </c>
      <c r="I25" s="49" t="s">
        <v>82</v>
      </c>
      <c r="J25" s="47" t="s">
        <v>80</v>
      </c>
      <c r="K25" s="28" t="s">
        <v>81</v>
      </c>
    </row>
    <row r="26" spans="2:13" ht="18" customHeight="1">
      <c r="B26" s="83" t="s">
        <v>88</v>
      </c>
      <c r="C26" s="84"/>
      <c r="E26" s="85">
        <v>100</v>
      </c>
      <c r="F26" s="48"/>
      <c r="G26" s="86"/>
      <c r="I26" s="87">
        <v>1</v>
      </c>
      <c r="J26" s="48"/>
      <c r="K26" s="86"/>
    </row>
    <row r="27" spans="2:13" ht="18" customHeight="1">
      <c r="B27" s="88" t="s">
        <v>89</v>
      </c>
      <c r="C27" s="89"/>
      <c r="E27" s="90">
        <v>50</v>
      </c>
      <c r="F27" s="24"/>
      <c r="G27" s="91"/>
      <c r="I27" s="92">
        <v>0.5</v>
      </c>
      <c r="J27" s="24"/>
      <c r="K27" s="91"/>
    </row>
    <row r="28" spans="2:13" ht="18" customHeight="1" thickBot="1">
      <c r="B28" s="93" t="s">
        <v>90</v>
      </c>
      <c r="C28" s="94"/>
      <c r="E28" s="95">
        <v>20</v>
      </c>
      <c r="F28" s="24"/>
      <c r="G28" s="91"/>
      <c r="I28" s="92">
        <v>0.25</v>
      </c>
      <c r="J28" s="24"/>
      <c r="K28" s="91"/>
    </row>
    <row r="29" spans="2:13" ht="18" customHeight="1" thickBot="1">
      <c r="B29" s="96" t="s">
        <v>83</v>
      </c>
      <c r="C29" s="97">
        <f>SUM(C26,C27,C28)</f>
        <v>0</v>
      </c>
      <c r="E29" s="95">
        <v>10</v>
      </c>
      <c r="F29" s="24"/>
      <c r="G29" s="91"/>
      <c r="I29" s="92">
        <v>0.1</v>
      </c>
      <c r="J29" s="24"/>
      <c r="K29" s="91"/>
    </row>
    <row r="30" spans="2:13" ht="18" customHeight="1" thickBot="1">
      <c r="E30" s="95">
        <v>5</v>
      </c>
      <c r="F30" s="24"/>
      <c r="G30" s="91"/>
      <c r="I30" s="92">
        <v>0.05</v>
      </c>
      <c r="J30" s="24"/>
      <c r="K30" s="91"/>
    </row>
    <row r="31" spans="2:13" ht="18" customHeight="1" thickBot="1">
      <c r="B31" s="98" t="s">
        <v>133</v>
      </c>
      <c r="C31" s="170"/>
      <c r="E31" s="99">
        <v>1</v>
      </c>
      <c r="F31" s="50"/>
      <c r="G31" s="100"/>
      <c r="I31" s="101">
        <v>0.01</v>
      </c>
      <c r="J31" s="50"/>
      <c r="K31" s="100"/>
    </row>
    <row r="32" spans="2:13" ht="18" customHeight="1" thickBot="1">
      <c r="B32" s="102" t="s">
        <v>91</v>
      </c>
      <c r="C32" s="109"/>
      <c r="E32" s="51" t="s">
        <v>83</v>
      </c>
      <c r="F32" s="52">
        <f>SUM(F26:F31)</f>
        <v>0</v>
      </c>
      <c r="G32" s="103">
        <f>SUM(G26:G31)</f>
        <v>0</v>
      </c>
      <c r="I32" s="51" t="s">
        <v>83</v>
      </c>
      <c r="J32" s="52">
        <f>SUM(J26:J31)</f>
        <v>0</v>
      </c>
      <c r="K32" s="103">
        <f>SUM(K26,K27,K28,K29,K30,K31)</f>
        <v>0</v>
      </c>
    </row>
    <row r="33" spans="1:13">
      <c r="B33" s="57"/>
      <c r="C33" s="4"/>
      <c r="D33" s="58"/>
      <c r="F33" s="57"/>
      <c r="G33" s="4"/>
      <c r="H33" s="4"/>
      <c r="I33" s="4"/>
      <c r="J33" s="4"/>
      <c r="K33" s="58"/>
    </row>
    <row r="34" spans="1:13" ht="18" customHeight="1">
      <c r="E34" s="104" t="s">
        <v>120</v>
      </c>
      <c r="F34" s="105"/>
      <c r="G34" s="105"/>
      <c r="H34" s="105"/>
      <c r="I34" s="105"/>
      <c r="J34" s="105"/>
      <c r="K34" s="105"/>
    </row>
    <row r="35" spans="1:13" ht="15.75">
      <c r="A35" s="25"/>
      <c r="E35" s="104"/>
      <c r="F35" s="106"/>
      <c r="G35" s="106"/>
      <c r="H35" s="106"/>
      <c r="I35" s="106"/>
      <c r="J35" s="106"/>
      <c r="K35" s="106"/>
    </row>
    <row r="36" spans="1:13" ht="18" customHeight="1">
      <c r="D36" s="107"/>
      <c r="E36" s="104" t="s">
        <v>120</v>
      </c>
      <c r="F36" s="105"/>
      <c r="G36" s="105"/>
      <c r="H36" s="105"/>
      <c r="I36" s="105"/>
      <c r="J36" s="105"/>
      <c r="K36" s="105"/>
    </row>
    <row r="37" spans="1:13" ht="15.75">
      <c r="D37" s="107"/>
      <c r="E37" s="104"/>
      <c r="F37" s="106"/>
      <c r="G37" s="106"/>
      <c r="H37" s="106"/>
      <c r="I37" s="106"/>
      <c r="J37" s="106"/>
      <c r="K37" s="106"/>
    </row>
    <row r="38" spans="1:13" ht="18" customHeight="1">
      <c r="D38" s="107"/>
      <c r="E38" s="104" t="s">
        <v>200</v>
      </c>
      <c r="F38" s="105"/>
      <c r="G38" s="105"/>
      <c r="H38" s="105"/>
      <c r="I38" s="105"/>
      <c r="J38" s="105"/>
      <c r="K38" s="105"/>
    </row>
    <row r="39" spans="1:13" ht="15.75" thickBot="1">
      <c r="D39" s="107"/>
    </row>
    <row r="40" spans="1:13" ht="18" customHeight="1" thickBot="1">
      <c r="B40" s="142" t="s">
        <v>213</v>
      </c>
      <c r="C40" s="203" t="s">
        <v>215</v>
      </c>
      <c r="D40" s="204"/>
      <c r="E40" s="71" t="s">
        <v>79</v>
      </c>
      <c r="F40" s="171" t="s">
        <v>82</v>
      </c>
      <c r="G40" s="171" t="s">
        <v>134</v>
      </c>
      <c r="H40" s="173" t="s">
        <v>211</v>
      </c>
      <c r="I40" s="185" t="s">
        <v>64</v>
      </c>
      <c r="J40" s="205"/>
    </row>
    <row r="41" spans="1:13" ht="18" customHeight="1" thickBot="1">
      <c r="B41" s="142" t="s">
        <v>212</v>
      </c>
      <c r="C41" s="196"/>
      <c r="D41" s="197"/>
      <c r="E41" s="110"/>
      <c r="F41" s="172"/>
      <c r="G41" s="110"/>
      <c r="H41" s="172"/>
      <c r="I41" s="198"/>
      <c r="J41" s="179"/>
    </row>
    <row r="42" spans="1:13" ht="18" customHeight="1" thickBot="1">
      <c r="B42" s="142" t="s">
        <v>214</v>
      </c>
      <c r="C42" s="196"/>
      <c r="D42" s="197"/>
      <c r="E42" s="110"/>
      <c r="F42" s="172"/>
      <c r="G42" s="110"/>
      <c r="H42" s="172"/>
      <c r="I42" s="198"/>
      <c r="J42" s="179"/>
    </row>
    <row r="43" spans="1:13">
      <c r="K43" s="4"/>
      <c r="L43" s="64"/>
      <c r="M43" s="64"/>
    </row>
    <row r="44" spans="1:13">
      <c r="K44" s="4"/>
      <c r="L44" s="13"/>
      <c r="M44" s="13"/>
    </row>
  </sheetData>
  <mergeCells count="26">
    <mergeCell ref="B6:C6"/>
    <mergeCell ref="B2:C2"/>
    <mergeCell ref="D2:K2"/>
    <mergeCell ref="B3:C3"/>
    <mergeCell ref="B4:C4"/>
    <mergeCell ref="B5:C5"/>
    <mergeCell ref="B20:C20"/>
    <mergeCell ref="B7:C7"/>
    <mergeCell ref="B8:C8"/>
    <mergeCell ref="B11:C11"/>
    <mergeCell ref="B12:C12"/>
    <mergeCell ref="B14:C14"/>
    <mergeCell ref="B16:C16"/>
    <mergeCell ref="B17:C17"/>
    <mergeCell ref="B18:C18"/>
    <mergeCell ref="B19:C19"/>
    <mergeCell ref="B10:C10"/>
    <mergeCell ref="B13:C13"/>
    <mergeCell ref="C42:D42"/>
    <mergeCell ref="I42:J42"/>
    <mergeCell ref="B21:C21"/>
    <mergeCell ref="B25:C25"/>
    <mergeCell ref="C40:D40"/>
    <mergeCell ref="I40:J40"/>
    <mergeCell ref="C41:D41"/>
    <mergeCell ref="I41:J41"/>
  </mergeCells>
  <printOptions horizontalCentered="1"/>
  <pageMargins left="0.47" right="0.25" top="1.07" bottom="0.47" header="0.6" footer="0.3"/>
  <pageSetup scale="85" orientation="portrait" r:id="rId1"/>
  <headerFooter>
    <oddHeader>&amp;C&amp;"-,Bold"&amp;12SUMMERVILLE CHURCH OF THE NAZARENE
WEEKLY OFFERING SUMMARY</oddHeader>
  </headerFooter>
  <rowBreaks count="1" manualBreakCount="1">
    <brk id="42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P103"/>
  <sheetViews>
    <sheetView view="pageBreakPreview" zoomScaleNormal="100" zoomScaleSheetLayoutView="100" workbookViewId="0">
      <selection activeCell="G25" sqref="G25"/>
    </sheetView>
  </sheetViews>
  <sheetFormatPr defaultRowHeight="15"/>
  <cols>
    <col min="1" max="1" width="37.5703125" style="1" customWidth="1"/>
    <col min="2" max="2" width="31.140625" style="20" customWidth="1"/>
    <col min="3" max="3" width="17.7109375" style="22" customWidth="1"/>
    <col min="4" max="4" width="19.28515625" style="20" customWidth="1"/>
    <col min="5" max="5" width="4.140625" style="21" customWidth="1"/>
    <col min="6" max="6" width="11.7109375" style="20" customWidth="1"/>
    <col min="7" max="7" width="8.7109375" style="21" customWidth="1"/>
    <col min="8" max="8" width="11.5703125" style="20" customWidth="1"/>
    <col min="9" max="9" width="8.7109375" style="22" customWidth="1"/>
    <col min="10" max="10" width="11.28515625" style="20" customWidth="1"/>
    <col min="11" max="11" width="8.7109375" style="22" customWidth="1"/>
    <col min="12" max="12" width="19.28515625" customWidth="1"/>
  </cols>
  <sheetData>
    <row r="1" spans="1:16" ht="19.5" customHeight="1" thickBot="1">
      <c r="A1" s="176" t="s">
        <v>57</v>
      </c>
      <c r="B1" s="176"/>
      <c r="C1" s="176"/>
      <c r="D1" s="176"/>
      <c r="E1" s="34"/>
      <c r="F1" s="34"/>
      <c r="G1" s="34"/>
      <c r="H1" s="34"/>
      <c r="I1" s="34"/>
      <c r="J1" s="34"/>
      <c r="K1" s="34"/>
      <c r="L1" s="34"/>
      <c r="M1" s="4"/>
      <c r="N1" s="4"/>
      <c r="O1" s="4"/>
      <c r="P1" s="4"/>
    </row>
    <row r="2" spans="1:16" ht="9" customHeight="1">
      <c r="A2" s="33"/>
      <c r="B2" s="44"/>
      <c r="C2" s="45"/>
      <c r="D2" s="46"/>
      <c r="E2" s="6"/>
      <c r="F2" s="10"/>
      <c r="G2" s="6"/>
      <c r="H2" s="10"/>
      <c r="I2" s="5"/>
      <c r="J2" s="10"/>
      <c r="K2" s="5"/>
      <c r="L2" s="6"/>
      <c r="M2" s="4"/>
      <c r="N2" s="4"/>
      <c r="O2" s="4"/>
      <c r="P2" s="4"/>
    </row>
    <row r="3" spans="1:16" ht="15" customHeight="1">
      <c r="A3" s="115" t="s">
        <v>283</v>
      </c>
      <c r="B3" s="120" t="s">
        <v>76</v>
      </c>
      <c r="C3" s="12"/>
      <c r="D3" s="121" t="s">
        <v>77</v>
      </c>
      <c r="E3" s="13"/>
      <c r="F3" s="11"/>
      <c r="G3" s="13"/>
      <c r="H3" s="11"/>
      <c r="I3" s="12"/>
      <c r="J3" s="11"/>
      <c r="K3" s="12"/>
      <c r="L3" s="4"/>
      <c r="M3" s="4"/>
      <c r="N3" s="4"/>
      <c r="O3" s="4"/>
      <c r="P3" s="4"/>
    </row>
    <row r="4" spans="1:16" ht="9" customHeight="1" thickBot="1">
      <c r="A4" s="3"/>
      <c r="B4" s="14"/>
      <c r="C4" s="15"/>
      <c r="D4" s="37"/>
      <c r="E4" s="35"/>
      <c r="F4" s="11"/>
      <c r="G4" s="13"/>
      <c r="H4" s="11"/>
      <c r="I4" s="12"/>
      <c r="J4" s="11"/>
      <c r="K4" s="36"/>
      <c r="L4" s="4"/>
      <c r="M4" s="4"/>
      <c r="N4" s="4"/>
      <c r="O4" s="4"/>
      <c r="P4" s="4"/>
    </row>
    <row r="5" spans="1:16" ht="27" customHeight="1" thickBot="1">
      <c r="A5" s="116" t="s">
        <v>56</v>
      </c>
      <c r="B5" s="117" t="s">
        <v>102</v>
      </c>
      <c r="C5" s="118" t="s">
        <v>99</v>
      </c>
      <c r="D5" s="119" t="s">
        <v>106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143"/>
      <c r="B6" s="147"/>
      <c r="C6" s="150"/>
      <c r="D6" s="15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.75">
      <c r="A7" s="144"/>
      <c r="B7" s="148"/>
      <c r="C7" s="151"/>
      <c r="D7" s="15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.75">
      <c r="A8" s="144"/>
      <c r="B8" s="146"/>
      <c r="C8" s="152"/>
      <c r="D8" s="156"/>
      <c r="E8"/>
      <c r="F8"/>
      <c r="G8"/>
      <c r="H8"/>
      <c r="I8"/>
      <c r="J8"/>
      <c r="K8"/>
    </row>
    <row r="9" spans="1:16" ht="15.75">
      <c r="A9" s="144"/>
      <c r="B9" s="146"/>
      <c r="C9" s="152"/>
      <c r="D9" s="156"/>
      <c r="E9"/>
      <c r="F9"/>
      <c r="G9"/>
      <c r="H9"/>
      <c r="I9"/>
      <c r="J9"/>
      <c r="K9"/>
    </row>
    <row r="10" spans="1:16" ht="15.75">
      <c r="A10" s="144"/>
      <c r="B10" s="146"/>
      <c r="C10" s="152"/>
      <c r="D10" s="156"/>
      <c r="E10"/>
      <c r="F10"/>
      <c r="G10"/>
      <c r="H10"/>
      <c r="I10"/>
      <c r="J10"/>
      <c r="K10"/>
    </row>
    <row r="11" spans="1:16" ht="15.75">
      <c r="A11" s="144"/>
      <c r="B11" s="146"/>
      <c r="C11" s="152"/>
      <c r="D11" s="156"/>
      <c r="E11"/>
      <c r="F11"/>
      <c r="G11"/>
      <c r="H11"/>
      <c r="I11"/>
      <c r="J11"/>
      <c r="K11"/>
    </row>
    <row r="12" spans="1:16" ht="15.75">
      <c r="A12" s="144"/>
      <c r="B12" s="146"/>
      <c r="C12" s="152"/>
      <c r="D12" s="156"/>
      <c r="E12"/>
      <c r="F12"/>
      <c r="G12"/>
      <c r="H12"/>
      <c r="I12"/>
      <c r="J12"/>
      <c r="K12"/>
    </row>
    <row r="13" spans="1:16" ht="15.75">
      <c r="A13" s="144"/>
      <c r="B13" s="146"/>
      <c r="C13" s="152"/>
      <c r="D13" s="156"/>
      <c r="E13"/>
      <c r="F13"/>
      <c r="G13"/>
      <c r="H13"/>
      <c r="I13"/>
      <c r="J13"/>
      <c r="K13"/>
    </row>
    <row r="14" spans="1:16" ht="15.75">
      <c r="A14" s="144"/>
      <c r="B14" s="146"/>
      <c r="C14" s="152"/>
      <c r="D14" s="156"/>
      <c r="E14"/>
      <c r="F14"/>
      <c r="G14"/>
      <c r="H14"/>
      <c r="I14"/>
      <c r="J14"/>
      <c r="K14"/>
    </row>
    <row r="15" spans="1:16" ht="15.75">
      <c r="A15" s="144"/>
      <c r="B15" s="146"/>
      <c r="C15" s="152"/>
      <c r="D15" s="156"/>
      <c r="E15"/>
      <c r="F15"/>
      <c r="G15"/>
      <c r="H15"/>
      <c r="I15"/>
      <c r="J15"/>
      <c r="K15"/>
    </row>
    <row r="16" spans="1:16" ht="15.75">
      <c r="A16" s="144"/>
      <c r="B16" s="146"/>
      <c r="C16" s="152"/>
      <c r="D16" s="156"/>
      <c r="E16"/>
      <c r="F16"/>
      <c r="G16"/>
      <c r="H16"/>
      <c r="I16"/>
      <c r="J16"/>
      <c r="K16"/>
    </row>
    <row r="17" spans="1:16" ht="15.75">
      <c r="A17" s="144"/>
      <c r="B17" s="146"/>
      <c r="C17" s="152"/>
      <c r="D17" s="156"/>
      <c r="E17"/>
      <c r="F17"/>
      <c r="G17"/>
      <c r="H17"/>
      <c r="I17"/>
      <c r="J17"/>
      <c r="K17"/>
    </row>
    <row r="18" spans="1:16" ht="15.75">
      <c r="A18" s="144"/>
      <c r="B18" s="146"/>
      <c r="C18" s="152"/>
      <c r="D18" s="156"/>
      <c r="E18"/>
      <c r="F18"/>
      <c r="G18"/>
      <c r="H18"/>
      <c r="I18"/>
      <c r="J18"/>
      <c r="K18"/>
    </row>
    <row r="19" spans="1:16" ht="15.75">
      <c r="A19" s="144"/>
      <c r="B19" s="146"/>
      <c r="C19" s="152"/>
      <c r="D19" s="156"/>
      <c r="E19"/>
      <c r="F19"/>
      <c r="G19"/>
      <c r="H19"/>
      <c r="I19"/>
      <c r="J19"/>
      <c r="K19"/>
    </row>
    <row r="20" spans="1:16" ht="15.75">
      <c r="A20" s="144"/>
      <c r="B20" s="146"/>
      <c r="C20" s="152"/>
      <c r="D20" s="156"/>
      <c r="E20"/>
      <c r="F20"/>
      <c r="G20"/>
      <c r="H20"/>
      <c r="I20"/>
      <c r="J20"/>
      <c r="K20"/>
    </row>
    <row r="21" spans="1:16" ht="15.75">
      <c r="A21" s="144"/>
      <c r="B21" s="146"/>
      <c r="C21" s="152"/>
      <c r="D21" s="156"/>
      <c r="E21"/>
      <c r="F21"/>
      <c r="G21"/>
      <c r="H21"/>
      <c r="I21"/>
      <c r="J21"/>
      <c r="K21"/>
    </row>
    <row r="22" spans="1:16" ht="15.75">
      <c r="A22" s="144"/>
      <c r="B22" s="146"/>
      <c r="C22" s="152"/>
      <c r="D22" s="156"/>
      <c r="E22"/>
      <c r="F22"/>
      <c r="G22"/>
      <c r="H22"/>
      <c r="I22"/>
      <c r="J22"/>
      <c r="K22"/>
    </row>
    <row r="23" spans="1:16" ht="15.75">
      <c r="A23" s="144"/>
      <c r="B23" s="146"/>
      <c r="C23" s="152"/>
      <c r="D23" s="156"/>
      <c r="E23"/>
      <c r="F23"/>
      <c r="G23"/>
      <c r="H23"/>
      <c r="I23"/>
      <c r="J23"/>
      <c r="K23"/>
    </row>
    <row r="24" spans="1:16" ht="15.75">
      <c r="A24" s="144"/>
      <c r="B24" s="146"/>
      <c r="C24" s="152"/>
      <c r="D24" s="156"/>
      <c r="E24"/>
      <c r="F24"/>
      <c r="G24"/>
      <c r="H24"/>
      <c r="I24"/>
      <c r="J24"/>
      <c r="K24"/>
    </row>
    <row r="25" spans="1:16" ht="15.75">
      <c r="A25" s="144"/>
      <c r="B25" s="148"/>
      <c r="C25" s="151"/>
      <c r="D25" s="15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5.75">
      <c r="A26" s="144"/>
      <c r="B26" s="146"/>
      <c r="C26" s="152"/>
      <c r="D26" s="156"/>
      <c r="E26"/>
      <c r="F26"/>
      <c r="G26"/>
      <c r="H26"/>
      <c r="I26"/>
      <c r="J26"/>
      <c r="K26"/>
    </row>
    <row r="27" spans="1:16" ht="15.75">
      <c r="A27" s="144"/>
      <c r="B27" s="146"/>
      <c r="C27" s="152"/>
      <c r="D27" s="156"/>
      <c r="E27"/>
      <c r="F27"/>
      <c r="G27"/>
      <c r="H27"/>
      <c r="I27"/>
      <c r="J27"/>
      <c r="K27"/>
    </row>
    <row r="28" spans="1:16" ht="15.75">
      <c r="A28" s="144"/>
      <c r="B28" s="146"/>
      <c r="C28" s="152"/>
      <c r="D28" s="156"/>
      <c r="E28"/>
      <c r="F28"/>
      <c r="G28"/>
      <c r="H28"/>
      <c r="I28"/>
      <c r="J28"/>
      <c r="K28"/>
    </row>
    <row r="29" spans="1:16" ht="15.75">
      <c r="A29" s="144"/>
      <c r="B29" s="146"/>
      <c r="C29" s="152"/>
      <c r="D29" s="156"/>
      <c r="E29"/>
      <c r="F29"/>
      <c r="G29"/>
      <c r="H29"/>
      <c r="I29"/>
      <c r="J29"/>
      <c r="K29"/>
    </row>
    <row r="30" spans="1:16" ht="15.75">
      <c r="A30" s="144"/>
      <c r="B30" s="146"/>
      <c r="C30" s="152"/>
      <c r="D30" s="156"/>
      <c r="E30"/>
      <c r="F30"/>
      <c r="G30"/>
      <c r="H30"/>
      <c r="I30"/>
      <c r="J30"/>
      <c r="K30"/>
    </row>
    <row r="31" spans="1:16" ht="15.75">
      <c r="A31" s="144"/>
      <c r="B31" s="146"/>
      <c r="C31" s="152"/>
      <c r="D31" s="156"/>
      <c r="E31"/>
      <c r="F31"/>
      <c r="G31"/>
      <c r="H31"/>
      <c r="I31"/>
      <c r="J31"/>
      <c r="K31"/>
    </row>
    <row r="32" spans="1:16" ht="15.75">
      <c r="A32" s="144"/>
      <c r="B32" s="146"/>
      <c r="C32" s="152"/>
      <c r="D32" s="156"/>
      <c r="E32"/>
      <c r="F32"/>
      <c r="G32"/>
      <c r="H32"/>
      <c r="I32"/>
      <c r="J32"/>
      <c r="K32"/>
    </row>
    <row r="33" spans="1:16" ht="15.75">
      <c r="A33" s="144"/>
      <c r="B33" s="146"/>
      <c r="C33" s="152"/>
      <c r="D33" s="156"/>
      <c r="E33"/>
      <c r="F33"/>
      <c r="G33"/>
      <c r="H33"/>
      <c r="I33"/>
      <c r="J33"/>
      <c r="K33"/>
    </row>
    <row r="34" spans="1:16" ht="15.75">
      <c r="A34" s="144"/>
      <c r="B34" s="146"/>
      <c r="C34" s="152"/>
      <c r="D34" s="156"/>
      <c r="E34"/>
      <c r="F34"/>
      <c r="G34"/>
      <c r="H34"/>
      <c r="I34"/>
      <c r="J34"/>
      <c r="K34"/>
    </row>
    <row r="35" spans="1:16" ht="15.75">
      <c r="A35" s="144"/>
      <c r="B35" s="146"/>
      <c r="C35" s="152"/>
      <c r="D35" s="156"/>
      <c r="E35"/>
      <c r="F35"/>
      <c r="G35"/>
      <c r="H35"/>
      <c r="I35"/>
      <c r="J35"/>
      <c r="K35"/>
    </row>
    <row r="36" spans="1:16" ht="15.75">
      <c r="A36" s="144"/>
      <c r="B36" s="146"/>
      <c r="C36" s="152"/>
      <c r="D36" s="156"/>
      <c r="E36"/>
      <c r="F36"/>
      <c r="G36"/>
      <c r="H36"/>
      <c r="I36"/>
      <c r="J36"/>
      <c r="K36"/>
    </row>
    <row r="37" spans="1:16" ht="15.75">
      <c r="A37" s="144"/>
      <c r="B37" s="146"/>
      <c r="C37" s="152"/>
      <c r="D37" s="156"/>
      <c r="E37"/>
      <c r="F37"/>
      <c r="G37"/>
      <c r="H37"/>
      <c r="I37"/>
      <c r="J37"/>
      <c r="K37"/>
    </row>
    <row r="38" spans="1:16" ht="15.75">
      <c r="A38" s="144"/>
      <c r="B38" s="146"/>
      <c r="C38" s="152"/>
      <c r="D38" s="156"/>
      <c r="E38"/>
      <c r="F38"/>
      <c r="G38"/>
      <c r="H38"/>
      <c r="I38"/>
      <c r="J38"/>
      <c r="K38"/>
    </row>
    <row r="39" spans="1:16" ht="15.75">
      <c r="A39" s="144"/>
      <c r="B39" s="146"/>
      <c r="C39" s="152"/>
      <c r="D39" s="156"/>
      <c r="E39"/>
      <c r="F39"/>
      <c r="G39"/>
      <c r="H39"/>
      <c r="I39"/>
      <c r="J39"/>
      <c r="K39"/>
    </row>
    <row r="40" spans="1:16" ht="15.75">
      <c r="A40" s="144"/>
      <c r="B40" s="148"/>
      <c r="C40" s="151"/>
      <c r="D40" s="15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5.75">
      <c r="A41" s="144"/>
      <c r="B41" s="146"/>
      <c r="C41" s="152"/>
      <c r="D41" s="156"/>
      <c r="E41"/>
      <c r="F41"/>
      <c r="G41"/>
      <c r="H41"/>
      <c r="I41"/>
      <c r="J41"/>
      <c r="K41"/>
    </row>
    <row r="42" spans="1:16" ht="15.75">
      <c r="A42" s="144"/>
      <c r="B42" s="146"/>
      <c r="C42" s="152"/>
      <c r="D42" s="156"/>
      <c r="E42"/>
      <c r="F42"/>
      <c r="G42"/>
      <c r="H42"/>
      <c r="I42"/>
      <c r="J42"/>
      <c r="K42"/>
    </row>
    <row r="43" spans="1:16" ht="15.75">
      <c r="A43" s="144"/>
      <c r="B43" s="146"/>
      <c r="C43" s="152"/>
      <c r="D43" s="156"/>
      <c r="E43"/>
      <c r="F43"/>
      <c r="G43"/>
      <c r="H43"/>
      <c r="I43"/>
      <c r="J43"/>
      <c r="K43"/>
    </row>
    <row r="44" spans="1:16" ht="15.75">
      <c r="A44" s="144"/>
      <c r="B44" s="146"/>
      <c r="C44" s="152"/>
      <c r="D44" s="156"/>
      <c r="E44"/>
      <c r="F44"/>
      <c r="G44"/>
      <c r="H44"/>
      <c r="I44"/>
      <c r="J44"/>
      <c r="K44"/>
    </row>
    <row r="45" spans="1:16" ht="15.75">
      <c r="A45" s="144"/>
      <c r="B45" s="146"/>
      <c r="C45" s="152"/>
      <c r="D45" s="156"/>
      <c r="E45"/>
      <c r="F45"/>
      <c r="G45"/>
      <c r="H45"/>
      <c r="I45"/>
      <c r="J45"/>
      <c r="K45"/>
    </row>
    <row r="46" spans="1:16" ht="15.75">
      <c r="A46" s="144"/>
      <c r="B46" s="146"/>
      <c r="C46" s="152"/>
      <c r="D46" s="156"/>
      <c r="E46"/>
      <c r="F46"/>
      <c r="G46"/>
      <c r="H46"/>
      <c r="I46"/>
      <c r="J46"/>
      <c r="K46"/>
    </row>
    <row r="47" spans="1:16" ht="15.75">
      <c r="A47" s="144"/>
      <c r="B47" s="146"/>
      <c r="C47" s="152"/>
      <c r="D47" s="156"/>
      <c r="E47"/>
      <c r="F47"/>
      <c r="G47"/>
      <c r="H47"/>
      <c r="I47"/>
      <c r="J47"/>
      <c r="K47"/>
    </row>
    <row r="48" spans="1:16" ht="15.75">
      <c r="A48" s="144"/>
      <c r="B48" s="146"/>
      <c r="C48" s="152"/>
      <c r="D48" s="156"/>
      <c r="E48"/>
      <c r="F48"/>
      <c r="G48"/>
      <c r="H48"/>
      <c r="I48"/>
      <c r="J48"/>
      <c r="K48"/>
    </row>
    <row r="49" spans="1:11" ht="15.75">
      <c r="A49" s="144"/>
      <c r="B49" s="146"/>
      <c r="C49" s="152"/>
      <c r="D49" s="156"/>
      <c r="E49"/>
      <c r="F49"/>
      <c r="G49"/>
      <c r="H49"/>
      <c r="I49"/>
      <c r="J49"/>
      <c r="K49"/>
    </row>
    <row r="50" spans="1:11" ht="15.75">
      <c r="A50" s="144"/>
      <c r="B50" s="146"/>
      <c r="C50" s="152"/>
      <c r="D50" s="156"/>
      <c r="E50"/>
      <c r="F50"/>
      <c r="G50"/>
      <c r="H50"/>
      <c r="I50"/>
      <c r="J50"/>
      <c r="K50"/>
    </row>
    <row r="51" spans="1:11" ht="15.75">
      <c r="A51" s="144"/>
      <c r="B51" s="146"/>
      <c r="C51" s="152"/>
      <c r="D51" s="156"/>
      <c r="E51"/>
      <c r="F51"/>
      <c r="G51"/>
      <c r="H51"/>
      <c r="I51"/>
      <c r="J51"/>
      <c r="K51"/>
    </row>
    <row r="52" spans="1:11" ht="15.75">
      <c r="A52" s="144"/>
      <c r="B52" s="146"/>
      <c r="C52" s="152"/>
      <c r="D52" s="156"/>
      <c r="E52"/>
      <c r="F52"/>
      <c r="G52"/>
      <c r="H52"/>
      <c r="I52"/>
      <c r="J52"/>
      <c r="K52"/>
    </row>
    <row r="53" spans="1:11" ht="15.75">
      <c r="A53" s="144"/>
      <c r="B53" s="146"/>
      <c r="C53" s="152"/>
      <c r="D53" s="156"/>
      <c r="E53"/>
      <c r="F53"/>
      <c r="G53"/>
      <c r="H53"/>
      <c r="I53"/>
      <c r="J53"/>
      <c r="K53"/>
    </row>
    <row r="54" spans="1:11" ht="15.75">
      <c r="A54" s="144"/>
      <c r="B54" s="146"/>
      <c r="C54" s="152"/>
      <c r="D54" s="156"/>
      <c r="E54"/>
      <c r="F54"/>
      <c r="G54"/>
      <c r="H54"/>
      <c r="I54"/>
      <c r="J54"/>
      <c r="K54"/>
    </row>
    <row r="55" spans="1:11" ht="15.75">
      <c r="A55" s="144"/>
      <c r="B55" s="146"/>
      <c r="C55" s="152"/>
      <c r="D55" s="156"/>
      <c r="E55"/>
      <c r="F55"/>
      <c r="G55"/>
      <c r="H55"/>
      <c r="I55"/>
      <c r="J55"/>
      <c r="K55"/>
    </row>
    <row r="56" spans="1:11" ht="15.75">
      <c r="A56" s="144"/>
      <c r="B56" s="146"/>
      <c r="C56" s="152"/>
      <c r="D56" s="156"/>
      <c r="E56"/>
      <c r="F56"/>
      <c r="G56"/>
      <c r="H56"/>
      <c r="I56"/>
      <c r="J56"/>
      <c r="K56"/>
    </row>
    <row r="57" spans="1:11" ht="15.75">
      <c r="A57" s="144"/>
      <c r="B57" s="146"/>
      <c r="C57" s="152"/>
      <c r="D57" s="156"/>
      <c r="E57"/>
      <c r="F57"/>
      <c r="G57"/>
      <c r="H57"/>
      <c r="I57"/>
      <c r="J57"/>
      <c r="K57"/>
    </row>
    <row r="58" spans="1:11" ht="15.75">
      <c r="A58" s="144"/>
      <c r="B58" s="146"/>
      <c r="C58" s="152"/>
      <c r="D58" s="156"/>
      <c r="E58"/>
      <c r="F58"/>
      <c r="G58"/>
      <c r="H58"/>
      <c r="I58"/>
      <c r="J58"/>
      <c r="K58"/>
    </row>
    <row r="59" spans="1:11" ht="15.75">
      <c r="A59" s="144"/>
      <c r="B59" s="146"/>
      <c r="C59" s="152"/>
      <c r="D59" s="156"/>
      <c r="E59"/>
      <c r="F59"/>
      <c r="G59"/>
      <c r="H59"/>
      <c r="I59"/>
      <c r="J59"/>
      <c r="K59"/>
    </row>
    <row r="60" spans="1:11" ht="15.75">
      <c r="A60" s="144"/>
      <c r="B60" s="146"/>
      <c r="C60" s="152"/>
      <c r="D60" s="156"/>
      <c r="E60"/>
      <c r="F60"/>
      <c r="G60"/>
      <c r="H60"/>
      <c r="I60"/>
      <c r="J60"/>
      <c r="K60"/>
    </row>
    <row r="61" spans="1:11" ht="15.75">
      <c r="A61" s="144"/>
      <c r="B61" s="146"/>
      <c r="C61" s="152"/>
      <c r="D61" s="156"/>
      <c r="E61"/>
      <c r="F61"/>
      <c r="G61"/>
      <c r="H61"/>
      <c r="I61"/>
      <c r="J61"/>
      <c r="K61"/>
    </row>
    <row r="62" spans="1:11" ht="15.75">
      <c r="A62" s="144"/>
      <c r="B62" s="146"/>
      <c r="C62" s="152"/>
      <c r="D62" s="156"/>
      <c r="E62"/>
      <c r="F62"/>
      <c r="G62"/>
      <c r="H62"/>
      <c r="I62"/>
      <c r="J62"/>
      <c r="K62"/>
    </row>
    <row r="63" spans="1:11" ht="15.75">
      <c r="A63" s="144"/>
      <c r="B63" s="146"/>
      <c r="C63" s="152"/>
      <c r="D63" s="156"/>
      <c r="E63"/>
      <c r="F63"/>
      <c r="G63"/>
      <c r="H63"/>
      <c r="I63"/>
      <c r="J63"/>
      <c r="K63"/>
    </row>
    <row r="64" spans="1:11" ht="15.75">
      <c r="A64" s="144"/>
      <c r="B64" s="146"/>
      <c r="C64" s="152"/>
      <c r="D64" s="156"/>
      <c r="E64"/>
      <c r="F64"/>
      <c r="G64"/>
      <c r="H64"/>
      <c r="I64"/>
      <c r="J64"/>
      <c r="K64"/>
    </row>
    <row r="65" spans="1:11" ht="15.75">
      <c r="A65" s="144"/>
      <c r="B65" s="146"/>
      <c r="C65" s="152"/>
      <c r="D65" s="156"/>
      <c r="E65"/>
      <c r="F65"/>
      <c r="G65"/>
      <c r="H65"/>
      <c r="I65"/>
      <c r="J65"/>
      <c r="K65"/>
    </row>
    <row r="66" spans="1:11" ht="15.75">
      <c r="A66" s="144"/>
      <c r="B66" s="146"/>
      <c r="C66" s="152"/>
      <c r="D66" s="156"/>
      <c r="E66"/>
      <c r="F66"/>
      <c r="G66"/>
      <c r="H66"/>
      <c r="I66"/>
      <c r="J66"/>
      <c r="K66"/>
    </row>
    <row r="67" spans="1:11" ht="15.75">
      <c r="A67" s="144"/>
      <c r="B67" s="146"/>
      <c r="C67" s="152"/>
      <c r="D67" s="156"/>
      <c r="E67"/>
      <c r="F67"/>
      <c r="G67"/>
      <c r="H67"/>
      <c r="I67"/>
      <c r="J67"/>
      <c r="K67"/>
    </row>
    <row r="68" spans="1:11" ht="15.75">
      <c r="A68" s="144"/>
      <c r="B68" s="146"/>
      <c r="C68" s="152"/>
      <c r="D68" s="156"/>
      <c r="E68"/>
      <c r="F68"/>
      <c r="G68"/>
      <c r="H68"/>
      <c r="I68"/>
      <c r="J68"/>
      <c r="K68"/>
    </row>
    <row r="69" spans="1:11" ht="16.5" thickBot="1">
      <c r="A69" s="145"/>
      <c r="B69" s="149"/>
      <c r="C69" s="153"/>
      <c r="D69" s="157"/>
      <c r="E69"/>
      <c r="F69"/>
      <c r="G69"/>
      <c r="H69"/>
      <c r="I69"/>
      <c r="J69"/>
      <c r="K69"/>
    </row>
    <row r="70" spans="1:11" ht="16.5" thickBot="1">
      <c r="A70" s="125" t="s">
        <v>96</v>
      </c>
      <c r="B70" s="134" t="s">
        <v>102</v>
      </c>
      <c r="C70" s="135" t="s">
        <v>99</v>
      </c>
      <c r="D70" s="162"/>
      <c r="E70"/>
      <c r="F70"/>
      <c r="G70"/>
      <c r="H70"/>
      <c r="I70"/>
      <c r="J70"/>
      <c r="K70"/>
    </row>
    <row r="71" spans="1:11" ht="15.75">
      <c r="A71" s="158"/>
      <c r="B71" s="136" t="s">
        <v>100</v>
      </c>
      <c r="C71" s="137">
        <f>SUMIF(B6:B69,B71,C6:C69)</f>
        <v>0</v>
      </c>
      <c r="D71" s="163"/>
      <c r="E71"/>
      <c r="F71"/>
      <c r="G71"/>
      <c r="H71"/>
      <c r="I71"/>
      <c r="J71"/>
      <c r="K71"/>
    </row>
    <row r="72" spans="1:11" ht="15.75">
      <c r="A72" s="158"/>
      <c r="B72" s="136" t="s">
        <v>55</v>
      </c>
      <c r="C72" s="137">
        <f>SUMIF(B4:B67,B72,C4:C67)</f>
        <v>0</v>
      </c>
      <c r="D72" s="164"/>
      <c r="E72"/>
      <c r="F72"/>
      <c r="G72"/>
      <c r="H72"/>
      <c r="I72"/>
      <c r="J72"/>
      <c r="K72"/>
    </row>
    <row r="73" spans="1:11" ht="15.75">
      <c r="A73" s="158"/>
      <c r="B73" s="136" t="s">
        <v>121</v>
      </c>
      <c r="C73" s="137">
        <f>SUMIF(B5:B68,B73,C5:C68)</f>
        <v>0</v>
      </c>
      <c r="D73" s="164"/>
      <c r="E73"/>
      <c r="F73"/>
      <c r="G73"/>
      <c r="H73"/>
      <c r="I73"/>
      <c r="J73"/>
      <c r="K73"/>
    </row>
    <row r="74" spans="1:11" ht="15.75">
      <c r="A74" s="158"/>
      <c r="B74" s="136"/>
      <c r="C74" s="137">
        <f>SUMIF(B6:B69,B74,C6:C69)</f>
        <v>0</v>
      </c>
      <c r="D74" s="164"/>
      <c r="E74"/>
      <c r="F74"/>
      <c r="G74"/>
      <c r="H74"/>
      <c r="I74"/>
      <c r="J74"/>
      <c r="K74"/>
    </row>
    <row r="75" spans="1:11" ht="15.75">
      <c r="A75" s="158"/>
      <c r="B75" s="136"/>
      <c r="C75" s="137">
        <f>SUMIF(B6:B69,B75,C6:C69)</f>
        <v>0</v>
      </c>
      <c r="D75" s="164"/>
      <c r="E75"/>
      <c r="F75"/>
      <c r="G75"/>
      <c r="H75"/>
      <c r="I75"/>
      <c r="J75"/>
      <c r="K75"/>
    </row>
    <row r="76" spans="1:11" ht="15.75">
      <c r="A76" s="158"/>
      <c r="B76" s="136"/>
      <c r="C76" s="137">
        <f>SUMIF(B6:B69,B76,C6:C69)</f>
        <v>0</v>
      </c>
      <c r="D76" s="164"/>
      <c r="E76"/>
      <c r="F76"/>
      <c r="G76"/>
      <c r="H76"/>
      <c r="I76"/>
      <c r="J76"/>
      <c r="K76"/>
    </row>
    <row r="77" spans="1:11" ht="15.75">
      <c r="A77" s="158"/>
      <c r="B77" s="136"/>
      <c r="C77" s="137">
        <f>SUMIF(B6:B69,B77,C6:C69)</f>
        <v>0</v>
      </c>
      <c r="D77" s="164"/>
      <c r="E77"/>
      <c r="F77"/>
      <c r="G77"/>
      <c r="H77"/>
      <c r="I77"/>
      <c r="J77"/>
      <c r="K77"/>
    </row>
    <row r="78" spans="1:11" ht="15.75">
      <c r="A78" s="158"/>
      <c r="B78" s="136"/>
      <c r="C78" s="137">
        <f>SUMIF(B6:B69,B78,C6:C69)</f>
        <v>0</v>
      </c>
      <c r="D78" s="164"/>
      <c r="E78"/>
      <c r="F78"/>
      <c r="G78"/>
      <c r="H78"/>
      <c r="I78"/>
      <c r="J78"/>
      <c r="K78"/>
    </row>
    <row r="79" spans="1:11" ht="15.75">
      <c r="A79" s="158"/>
      <c r="B79" s="136"/>
      <c r="C79" s="137">
        <f>SUMIF(B6:B69,B79,C6:C69)</f>
        <v>0</v>
      </c>
      <c r="D79" s="164"/>
      <c r="E79"/>
      <c r="F79"/>
      <c r="G79"/>
      <c r="H79"/>
      <c r="I79"/>
      <c r="J79"/>
      <c r="K79"/>
    </row>
    <row r="80" spans="1:11" ht="15.75">
      <c r="A80" s="158"/>
      <c r="B80" s="136"/>
      <c r="C80" s="137">
        <f>SUMIF(B6:B69,B80,C6:C69)</f>
        <v>0</v>
      </c>
      <c r="D80" s="164"/>
      <c r="E80"/>
      <c r="F80"/>
      <c r="G80"/>
      <c r="H80"/>
      <c r="I80"/>
      <c r="J80"/>
      <c r="K80"/>
    </row>
    <row r="81" spans="1:12" ht="15.75">
      <c r="A81" s="158"/>
      <c r="B81" s="136"/>
      <c r="C81" s="137">
        <f>SUMIF(B6:B69,B81,C6:C69)</f>
        <v>0</v>
      </c>
      <c r="D81" s="164"/>
      <c r="E81"/>
      <c r="F81"/>
      <c r="G81"/>
      <c r="H81"/>
      <c r="I81"/>
      <c r="J81"/>
      <c r="K81"/>
    </row>
    <row r="82" spans="1:12" ht="15.75">
      <c r="A82" s="158"/>
      <c r="B82" s="136"/>
      <c r="C82" s="137">
        <f>SUMIF(B6:B69,B82,C6:C69)</f>
        <v>0</v>
      </c>
      <c r="D82" s="164"/>
      <c r="E82"/>
      <c r="F82"/>
      <c r="G82"/>
      <c r="H82"/>
      <c r="I82"/>
      <c r="J82"/>
      <c r="K82"/>
    </row>
    <row r="83" spans="1:12" ht="15.75">
      <c r="A83" s="158"/>
      <c r="B83" s="136"/>
      <c r="C83" s="137">
        <f>SUMIF(B6:B69,B83,C6:C69)</f>
        <v>0</v>
      </c>
      <c r="D83" s="164"/>
      <c r="E83"/>
      <c r="F83"/>
      <c r="G83"/>
      <c r="H83"/>
      <c r="I83"/>
      <c r="J83"/>
      <c r="K83"/>
    </row>
    <row r="84" spans="1:12" ht="16.5" thickBot="1">
      <c r="A84" s="159"/>
      <c r="B84" s="138"/>
      <c r="C84" s="139">
        <f>SUMIF(B6:B69,B84,C6:C69)</f>
        <v>0</v>
      </c>
      <c r="D84" s="165"/>
      <c r="E84"/>
      <c r="F84"/>
      <c r="G84"/>
      <c r="H84"/>
      <c r="I84"/>
      <c r="J84"/>
      <c r="K84"/>
    </row>
    <row r="85" spans="1:12" ht="19.5" thickBot="1">
      <c r="A85" s="177" t="s">
        <v>123</v>
      </c>
      <c r="B85" s="178"/>
      <c r="C85" s="178"/>
      <c r="D85" s="179"/>
      <c r="E85"/>
      <c r="F85"/>
      <c r="G85"/>
      <c r="H85"/>
      <c r="I85"/>
      <c r="J85"/>
      <c r="K85"/>
    </row>
    <row r="86" spans="1:12" ht="15.75">
      <c r="A86" s="160"/>
      <c r="B86" s="122" t="s">
        <v>58</v>
      </c>
      <c r="C86" s="108"/>
      <c r="D86" s="169"/>
      <c r="E86" s="27"/>
      <c r="F86"/>
      <c r="G86"/>
      <c r="H86"/>
      <c r="I86"/>
      <c r="J86"/>
      <c r="K86"/>
    </row>
    <row r="87" spans="1:12" ht="15.75">
      <c r="A87" s="123"/>
      <c r="B87" s="123" t="s">
        <v>59</v>
      </c>
      <c r="C87" s="38"/>
      <c r="D87" s="156"/>
      <c r="E87"/>
      <c r="F87"/>
      <c r="G87"/>
      <c r="H87"/>
      <c r="I87"/>
      <c r="J87"/>
      <c r="K87"/>
    </row>
    <row r="88" spans="1:12" ht="15.75">
      <c r="A88" s="124"/>
      <c r="B88" s="124" t="s">
        <v>87</v>
      </c>
      <c r="C88" s="38"/>
      <c r="D88" s="156"/>
      <c r="E88"/>
      <c r="F88"/>
      <c r="G88"/>
      <c r="H88"/>
      <c r="I88"/>
      <c r="J88"/>
      <c r="K88"/>
    </row>
    <row r="89" spans="1:12" ht="15.75">
      <c r="A89" s="161"/>
      <c r="B89" s="124" t="s">
        <v>122</v>
      </c>
      <c r="C89" s="38"/>
      <c r="D89" s="156"/>
      <c r="E89"/>
      <c r="F89"/>
      <c r="G89"/>
      <c r="H89"/>
      <c r="I89"/>
      <c r="J89"/>
      <c r="K89"/>
    </row>
    <row r="90" spans="1:12" ht="15.75">
      <c r="A90" s="161"/>
      <c r="B90" s="54"/>
      <c r="C90" s="38"/>
      <c r="D90" s="156"/>
      <c r="E90"/>
      <c r="F90"/>
      <c r="G90"/>
      <c r="H90"/>
      <c r="I90"/>
      <c r="J90"/>
      <c r="K90"/>
    </row>
    <row r="91" spans="1:12" ht="15.75">
      <c r="A91" s="161"/>
      <c r="B91" s="54"/>
      <c r="C91" s="38"/>
      <c r="D91" s="156"/>
      <c r="E91"/>
      <c r="F91"/>
      <c r="G91"/>
      <c r="H91"/>
      <c r="I91"/>
      <c r="J91"/>
      <c r="K91"/>
    </row>
    <row r="92" spans="1:12" ht="15.75">
      <c r="A92" s="161"/>
      <c r="B92" s="30"/>
      <c r="C92" s="38"/>
      <c r="D92" s="156"/>
      <c r="E92"/>
      <c r="F92"/>
      <c r="G92"/>
      <c r="H92"/>
      <c r="I92"/>
      <c r="J92"/>
      <c r="K92"/>
    </row>
    <row r="93" spans="1:12" ht="16.5" thickBot="1">
      <c r="A93" s="160"/>
      <c r="B93" s="29"/>
      <c r="C93" s="39"/>
      <c r="D93" s="157"/>
      <c r="E93"/>
      <c r="F93"/>
      <c r="G93"/>
      <c r="H93"/>
      <c r="I93"/>
      <c r="J93"/>
      <c r="K93"/>
    </row>
    <row r="94" spans="1:12" ht="16.5" thickBot="1">
      <c r="A94" s="41"/>
      <c r="B94" s="125" t="s">
        <v>60</v>
      </c>
      <c r="C94" s="133">
        <f>SUM(C71:C93)</f>
        <v>0</v>
      </c>
      <c r="D94" s="40"/>
      <c r="E94"/>
      <c r="F94"/>
      <c r="G94"/>
      <c r="H94"/>
      <c r="I94"/>
      <c r="J94"/>
      <c r="K94"/>
    </row>
    <row r="95" spans="1:12" ht="15.75">
      <c r="A95" s="126" t="s">
        <v>62</v>
      </c>
      <c r="B95" s="166"/>
      <c r="C95" s="55"/>
      <c r="D95" s="16"/>
      <c r="E95" s="17"/>
      <c r="F95" s="16"/>
      <c r="G95" s="18"/>
      <c r="H95" s="16"/>
      <c r="I95" s="19"/>
      <c r="J95" s="16"/>
      <c r="K95" s="19"/>
      <c r="L95" s="9"/>
    </row>
    <row r="96" spans="1:12" ht="15.75">
      <c r="A96" s="127" t="s">
        <v>61</v>
      </c>
      <c r="B96" s="167"/>
      <c r="C96" s="56"/>
      <c r="D96" s="16"/>
      <c r="E96" s="17"/>
    </row>
    <row r="97" spans="1:11" ht="16.5" thickBot="1">
      <c r="A97" s="128" t="s">
        <v>63</v>
      </c>
      <c r="B97" s="168"/>
      <c r="C97" s="66"/>
      <c r="D97" s="67"/>
    </row>
    <row r="98" spans="1:11" ht="16.5" thickBot="1">
      <c r="A98" s="129" t="s">
        <v>64</v>
      </c>
      <c r="B98" s="130">
        <f>SUM(B95:C97)</f>
        <v>0</v>
      </c>
      <c r="C98" s="131" t="s">
        <v>101</v>
      </c>
      <c r="D98" s="132"/>
      <c r="E98" s="13"/>
    </row>
    <row r="99" spans="1:11">
      <c r="A99"/>
      <c r="C99" s="21"/>
      <c r="I99" s="21"/>
      <c r="K99" s="21"/>
    </row>
    <row r="100" spans="1:11">
      <c r="A100" s="20"/>
      <c r="B100" s="21"/>
      <c r="C100" s="16"/>
      <c r="E100" s="16"/>
      <c r="F100" s="19"/>
      <c r="G100" s="9"/>
      <c r="I100" s="21"/>
      <c r="K100" s="21"/>
    </row>
    <row r="101" spans="1:11" ht="15.75">
      <c r="A101" s="180" t="s">
        <v>216</v>
      </c>
      <c r="B101" s="181"/>
      <c r="C101" s="181"/>
      <c r="D101" s="181"/>
      <c r="E101" s="16"/>
      <c r="F101" s="19"/>
      <c r="G101" s="9"/>
      <c r="I101" s="21"/>
      <c r="K101" s="21"/>
    </row>
    <row r="102" spans="1:11">
      <c r="A102" s="68"/>
      <c r="B102" s="69"/>
      <c r="C102" s="70"/>
      <c r="D102" s="70"/>
      <c r="E102" s="11"/>
      <c r="F102" s="12"/>
      <c r="G102" s="4"/>
    </row>
    <row r="103" spans="1:11" ht="15.75">
      <c r="A103" s="182" t="s">
        <v>119</v>
      </c>
      <c r="B103" s="181"/>
      <c r="C103" s="181"/>
      <c r="D103" s="181"/>
    </row>
  </sheetData>
  <mergeCells count="4">
    <mergeCell ref="A1:D1"/>
    <mergeCell ref="A85:D85"/>
    <mergeCell ref="A101:D101"/>
    <mergeCell ref="A103:D103"/>
  </mergeCells>
  <dataValidations count="2">
    <dataValidation type="list" allowBlank="1" showInputMessage="1" showErrorMessage="1" sqref="A6:A69">
      <formula1>NAMES!$A$2:$A$1425</formula1>
    </dataValidation>
    <dataValidation type="list" allowBlank="1" showInputMessage="1" showErrorMessage="1" sqref="B71:B84 B6:B69">
      <formula1>OFFERINGS!$A$2:$A$55</formula1>
    </dataValidation>
  </dataValidations>
  <printOptions horizontalCentered="1" verticalCentered="1"/>
  <pageMargins left="0.3" right="0.46" top="0.5" bottom="0.47" header="0.3" footer="0.22"/>
  <pageSetup scale="80" fitToHeight="5" orientation="portrait" r:id="rId1"/>
  <headerFooter>
    <oddFooter>&amp;L&amp;P</oddFooter>
  </headerFooter>
  <rowBreaks count="1" manualBreakCount="1">
    <brk id="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OFFERINGS</vt:lpstr>
      <vt:lpstr>NAMES</vt:lpstr>
      <vt:lpstr>Contributions</vt:lpstr>
      <vt:lpstr>SUMMARY</vt:lpstr>
      <vt:lpstr>12-3-17 Contributions (Darlene)</vt:lpstr>
      <vt:lpstr>12-3-17 SUMMARY (Darlene)</vt:lpstr>
      <vt:lpstr>12-10-17 Contributions ()</vt:lpstr>
      <vt:lpstr>12-10-17 SUMMARY ()</vt:lpstr>
      <vt:lpstr>12-17-17 Contributions ()</vt:lpstr>
      <vt:lpstr>12-17-17 SUMMARY ()</vt:lpstr>
      <vt:lpstr>12-24-17 Contributions ()</vt:lpstr>
      <vt:lpstr>12-24-17 SUMMARY ()</vt:lpstr>
      <vt:lpstr>12-31-17 Contributions (Kath)</vt:lpstr>
      <vt:lpstr>12-31-17 SUMMARY (Kath)</vt:lpstr>
      <vt:lpstr>NAMES</vt:lpstr>
      <vt:lpstr>NAMES1</vt:lpstr>
      <vt:lpstr>'12-10-17 Contributions ()'!Print_Area</vt:lpstr>
      <vt:lpstr>'12-10-17 SUMMARY ()'!Print_Area</vt:lpstr>
      <vt:lpstr>'12-17-17 Contributions ()'!Print_Area</vt:lpstr>
      <vt:lpstr>'12-17-17 SUMMARY ()'!Print_Area</vt:lpstr>
      <vt:lpstr>'12-24-17 Contributions ()'!Print_Area</vt:lpstr>
      <vt:lpstr>'12-24-17 SUMMARY ()'!Print_Area</vt:lpstr>
      <vt:lpstr>'12-31-17 Contributions (Kath)'!Print_Area</vt:lpstr>
      <vt:lpstr>'12-31-17 SUMMARY (Kath)'!Print_Area</vt:lpstr>
      <vt:lpstr>'12-3-17 Contributions (Darlene)'!Print_Area</vt:lpstr>
      <vt:lpstr>'12-3-17 SUMMARY (Darlene)'!Print_Area</vt:lpstr>
      <vt:lpstr>Contributions!Print_Area</vt:lpstr>
      <vt:lpstr>SUMMARY!Print_Area</vt:lpstr>
      <vt:lpstr>'12-10-17 Contributions ()'!Print_Titles</vt:lpstr>
      <vt:lpstr>'12-17-17 Contributions ()'!Print_Titles</vt:lpstr>
      <vt:lpstr>'12-24-17 Contributions ()'!Print_Titles</vt:lpstr>
      <vt:lpstr>'12-31-17 Contributions (Kath)'!Print_Titles</vt:lpstr>
      <vt:lpstr>'12-3-17 Contributions (Darlene)'!Print_Titles</vt:lpstr>
      <vt:lpstr>Contributions!Print_Titles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Plunkett</dc:creator>
  <cp:lastModifiedBy> </cp:lastModifiedBy>
  <cp:lastPrinted>2017-06-25T16:10:33Z</cp:lastPrinted>
  <dcterms:created xsi:type="dcterms:W3CDTF">2009-11-16T03:03:17Z</dcterms:created>
  <dcterms:modified xsi:type="dcterms:W3CDTF">2017-11-19T19:47:33Z</dcterms:modified>
</cp:coreProperties>
</file>