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bco\OneDrive\Documentos\Repositorios\regresionlineal_y_R2\"/>
    </mc:Choice>
  </mc:AlternateContent>
  <xr:revisionPtr revIDLastSave="0" documentId="13_ncr:1_{20090231-05F5-46A1-B490-7257EF32845D}" xr6:coauthVersionLast="47" xr6:coauthVersionMax="47" xr10:uidLastSave="{00000000-0000-0000-0000-000000000000}"/>
  <bookViews>
    <workbookView xWindow="-110" yWindow="-110" windowWidth="19420" windowHeight="10300" xr2:uid="{006B3AAB-E4C1-436D-9B7A-AD55441B69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C14" i="1"/>
  <c r="D13" i="1"/>
  <c r="D14" i="1"/>
  <c r="C13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G3" i="1"/>
  <c r="F3" i="1"/>
  <c r="E3" i="1"/>
  <c r="G13" i="1" l="1"/>
  <c r="E13" i="1"/>
  <c r="C18" i="1" s="1"/>
  <c r="F13" i="1"/>
  <c r="C17" i="1" s="1"/>
  <c r="D17" i="1" l="1"/>
  <c r="C20" i="1" s="1"/>
  <c r="C23" i="1" s="1"/>
  <c r="C40" i="1" l="1"/>
  <c r="C37" i="1"/>
  <c r="C31" i="1"/>
  <c r="C41" i="1"/>
  <c r="C46" i="1"/>
  <c r="C32" i="1"/>
  <c r="C26" i="1"/>
  <c r="C36" i="1"/>
  <c r="C28" i="1"/>
  <c r="C25" i="1"/>
  <c r="C45" i="1"/>
  <c r="C33" i="1"/>
  <c r="C44" i="1"/>
  <c r="C30" i="1"/>
  <c r="C24" i="1"/>
  <c r="C38" i="1"/>
  <c r="C42" i="1"/>
  <c r="C29" i="1"/>
  <c r="C35" i="1"/>
  <c r="C47" i="1"/>
  <c r="C39" i="1"/>
  <c r="C27" i="1"/>
  <c r="C34" i="1"/>
  <c r="C43" i="1"/>
</calcChain>
</file>

<file path=xl/sharedStrings.xml><?xml version="1.0" encoding="utf-8"?>
<sst xmlns="http://schemas.openxmlformats.org/spreadsheetml/2006/main" count="13" uniqueCount="11">
  <si>
    <t>n</t>
  </si>
  <si>
    <t>x</t>
  </si>
  <si>
    <t>y</t>
  </si>
  <si>
    <t>x^2</t>
  </si>
  <si>
    <t>x*y</t>
  </si>
  <si>
    <t>y^2</t>
  </si>
  <si>
    <t>sum</t>
  </si>
  <si>
    <t>avg</t>
  </si>
  <si>
    <t>b1</t>
  </si>
  <si>
    <t>b0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</si>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</sst>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164" fontId="0" fillId="0" borderId="0" xfId="1" applyFont="1"/>
    <xf numFmtId="164" fontId="0" fillId="0" borderId="0" xfId="0" applyNumberFormat="1"/>
    <xf numFmtId="0" fontId="3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Hoja1!$D$2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Hoja1!$C$3:$C$12</c:f>
              <c:numCache>
                <c:formatCode>General</c:formatCode>
                <c:ptCount val="10"/>
                <c:pt idx="0">
                  <c:v>130</c:v>
                </c:pt>
                <c:pt idx="1">
                  <c:v>650</c:v>
                </c:pt>
                <c:pt idx="2">
                  <c:v>99</c:v>
                </c:pt>
                <c:pt idx="3">
                  <c:v>150</c:v>
                </c:pt>
                <c:pt idx="4">
                  <c:v>128</c:v>
                </c:pt>
                <c:pt idx="5">
                  <c:v>302</c:v>
                </c:pt>
                <c:pt idx="6">
                  <c:v>95</c:v>
                </c:pt>
                <c:pt idx="7">
                  <c:v>945</c:v>
                </c:pt>
                <c:pt idx="8">
                  <c:v>368</c:v>
                </c:pt>
                <c:pt idx="9">
                  <c:v>941</c:v>
                </c:pt>
              </c:numCache>
            </c:numRef>
          </c:xVal>
          <c:yVal>
            <c:numRef>
              <c:f>Hoja1!$D$3:$D$12</c:f>
              <c:numCache>
                <c:formatCode>General</c:formatCode>
                <c:ptCount val="10"/>
                <c:pt idx="0">
                  <c:v>186</c:v>
                </c:pt>
                <c:pt idx="1">
                  <c:v>699</c:v>
                </c:pt>
                <c:pt idx="2">
                  <c:v>132</c:v>
                </c:pt>
                <c:pt idx="3">
                  <c:v>272</c:v>
                </c:pt>
                <c:pt idx="4">
                  <c:v>291</c:v>
                </c:pt>
                <c:pt idx="5">
                  <c:v>331</c:v>
                </c:pt>
                <c:pt idx="6">
                  <c:v>199</c:v>
                </c:pt>
                <c:pt idx="7">
                  <c:v>1890</c:v>
                </c:pt>
                <c:pt idx="8">
                  <c:v>788</c:v>
                </c:pt>
                <c:pt idx="9">
                  <c:v>1601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5E-46AC-B1AA-53E103DAB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099679"/>
        <c:axId val="474102079"/>
      </c:scatterChart>
      <c:valAx>
        <c:axId val="47409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4102079"/>
        <c:crosses val="autoZero"/>
        <c:crossBetween val="midCat"/>
      </c:valAx>
      <c:valAx>
        <c:axId val="47410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4099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Hoja1!$C$22</c:f>
              <c:strCache>
                <c:ptCount val="1"/>
                <c:pt idx="0">
                  <c:v>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Hoja1!$B$23:$B$47</c:f>
              <c:numCache>
                <c:formatCode>General</c:formatCode>
                <c:ptCount val="2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</c:numCache>
            </c:numRef>
          </c:xVal>
          <c:yVal>
            <c:numRef>
              <c:f>Hoja1!$C$23:$C$47</c:f>
              <c:numCache>
                <c:formatCode>_(* #,##0.00_);_(* \(#,##0.00\);_(* "-"??_);_(@_)</c:formatCode>
                <c:ptCount val="25"/>
                <c:pt idx="0">
                  <c:v>60.980618492894749</c:v>
                </c:pt>
                <c:pt idx="1">
                  <c:v>148.33239925273531</c:v>
                </c:pt>
                <c:pt idx="2">
                  <c:v>235.68418001257589</c:v>
                </c:pt>
                <c:pt idx="3">
                  <c:v>323.03596077241644</c:v>
                </c:pt>
                <c:pt idx="4">
                  <c:v>410.38774153225705</c:v>
                </c:pt>
                <c:pt idx="5">
                  <c:v>497.7395222920976</c:v>
                </c:pt>
                <c:pt idx="6">
                  <c:v>585.09130305193821</c:v>
                </c:pt>
                <c:pt idx="7">
                  <c:v>672.44308381177871</c:v>
                </c:pt>
                <c:pt idx="8">
                  <c:v>759.79486457161931</c:v>
                </c:pt>
                <c:pt idx="9">
                  <c:v>847.14664533145992</c:v>
                </c:pt>
                <c:pt idx="10">
                  <c:v>934.49842609130042</c:v>
                </c:pt>
                <c:pt idx="11">
                  <c:v>1021.850206851141</c:v>
                </c:pt>
                <c:pt idx="12">
                  <c:v>1109.2019876109816</c:v>
                </c:pt>
                <c:pt idx="13">
                  <c:v>1196.5537683708221</c:v>
                </c:pt>
                <c:pt idx="14">
                  <c:v>1283.9055491306626</c:v>
                </c:pt>
                <c:pt idx="15">
                  <c:v>1371.2573298905031</c:v>
                </c:pt>
                <c:pt idx="16">
                  <c:v>1458.6091106503441</c:v>
                </c:pt>
                <c:pt idx="17">
                  <c:v>1545.9608914101846</c:v>
                </c:pt>
                <c:pt idx="18">
                  <c:v>1633.3126721700251</c:v>
                </c:pt>
                <c:pt idx="19">
                  <c:v>1720.6644529298655</c:v>
                </c:pt>
                <c:pt idx="20">
                  <c:v>1808.016233689706</c:v>
                </c:pt>
                <c:pt idx="21">
                  <c:v>1895.3680144495465</c:v>
                </c:pt>
                <c:pt idx="22">
                  <c:v>1982.7197952093875</c:v>
                </c:pt>
                <c:pt idx="23">
                  <c:v>2070.071575969228</c:v>
                </c:pt>
                <c:pt idx="24">
                  <c:v>2157.4233567290685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99-4BFD-BA68-6685062B1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34559"/>
        <c:axId val="44236959"/>
      </c:scatterChart>
      <c:valAx>
        <c:axId val="44234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4236959"/>
        <c:crosses val="autoZero"/>
        <c:crossBetween val="midCat"/>
      </c:valAx>
      <c:valAx>
        <c:axId val="4423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4234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624840</xdr:colOff>
      <xdr:row>8</xdr:row>
      <xdr:rowOff>26670</xdr:rowOff>
    </xdr:from>
    <xdr:to>
      <xdr:col>14</xdr:col>
      <xdr:colOff>388620</xdr:colOff>
      <xdr:row>23</xdr:row>
      <xdr:rowOff>26670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9A6EB78-7148-8EB6-AFDB-C3F19D3BBD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411480</xdr:colOff>
      <xdr:row>29</xdr:row>
      <xdr:rowOff>102870</xdr:rowOff>
    </xdr:from>
    <xdr:to>
      <xdr:col>9</xdr:col>
      <xdr:colOff>769620</xdr:colOff>
      <xdr:row>44</xdr:row>
      <xdr:rowOff>102870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0A67E53-FC15-DD2A-FBE6-F52D29AB8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BA05-7AC7-4A66-B51C-7321E9E58FBA}">
  <dimension ref="A2:G47"/>
  <sheetViews>
    <sheetView tabSelected="1" workbookViewId="0">
      <selection activeCell="H14" sqref="H14"/>
    </sheetView>
  </sheetViews>
  <sheetFormatPr baseColWidth="10" defaultRowHeight="14.5" x14ac:dyDescent="0.35"/>
  <cols>
    <col min="3" max="3" width="12.81640625" bestFit="1" customWidth="1"/>
    <col min="4" max="4" width="11.6328125" bestFit="1" customWidth="1"/>
    <col min="5" max="5" width="12.81640625" bestFit="1" customWidth="1"/>
    <col min="6" max="6" width="13.36328125" bestFit="1" customWidth="1"/>
    <col min="7" max="7" width="12.81640625" bestFit="1" customWidth="1"/>
    <col min="8" max="8" width="15.36328125" bestFit="1" customWidth="1"/>
  </cols>
  <sheetData>
    <row r="2" spans="2:7" x14ac:dyDescent="0.35">
      <c r="B2" s="1" t="s">
        <v>0</v>
      </c>
      <c r="C2" s="1" t="s">
        <v>1</v>
      </c>
      <c r="D2" s="2" t="s">
        <v>2</v>
      </c>
      <c r="E2" s="1" t="s">
        <v>3</v>
      </c>
      <c r="F2" s="1" t="s">
        <v>4</v>
      </c>
      <c r="G2" s="1" t="s">
        <v>5</v>
      </c>
    </row>
    <row r="3" spans="2:7" x14ac:dyDescent="0.35">
      <c r="B3">
        <v>1</v>
      </c>
      <c r="C3">
        <v>130</v>
      </c>
      <c r="D3" s="3">
        <v>186</v>
      </c>
      <c r="E3">
        <f>C3*C3</f>
        <v>16900</v>
      </c>
      <c r="F3">
        <f>C3*D3</f>
        <v>24180</v>
      </c>
      <c r="G3">
        <f>D3*D3</f>
        <v>34596</v>
      </c>
    </row>
    <row r="4" spans="2:7" x14ac:dyDescent="0.35">
      <c r="B4">
        <v>2</v>
      </c>
      <c r="C4">
        <v>650</v>
      </c>
      <c r="D4" s="3">
        <v>699</v>
      </c>
      <c r="E4">
        <f t="shared" ref="E4:E12" si="0">C4*C4</f>
        <v>422500</v>
      </c>
      <c r="F4">
        <f t="shared" ref="F4:F12" si="1">C4*D4</f>
        <v>454350</v>
      </c>
      <c r="G4">
        <f t="shared" ref="G4:G12" si="2">D4*D4</f>
        <v>488601</v>
      </c>
    </row>
    <row r="5" spans="2:7" x14ac:dyDescent="0.35">
      <c r="B5">
        <v>3</v>
      </c>
      <c r="C5">
        <v>99</v>
      </c>
      <c r="D5" s="3">
        <v>132</v>
      </c>
      <c r="E5">
        <f t="shared" si="0"/>
        <v>9801</v>
      </c>
      <c r="F5">
        <f t="shared" si="1"/>
        <v>13068</v>
      </c>
      <c r="G5">
        <f t="shared" si="2"/>
        <v>17424</v>
      </c>
    </row>
    <row r="6" spans="2:7" x14ac:dyDescent="0.35">
      <c r="B6">
        <v>4</v>
      </c>
      <c r="C6">
        <v>150</v>
      </c>
      <c r="D6" s="3">
        <v>272</v>
      </c>
      <c r="E6">
        <f t="shared" si="0"/>
        <v>22500</v>
      </c>
      <c r="F6">
        <f t="shared" si="1"/>
        <v>40800</v>
      </c>
      <c r="G6">
        <f t="shared" si="2"/>
        <v>73984</v>
      </c>
    </row>
    <row r="7" spans="2:7" x14ac:dyDescent="0.35">
      <c r="B7">
        <v>5</v>
      </c>
      <c r="C7">
        <v>128</v>
      </c>
      <c r="D7" s="3">
        <v>291</v>
      </c>
      <c r="E7">
        <f t="shared" si="0"/>
        <v>16384</v>
      </c>
      <c r="F7">
        <f t="shared" si="1"/>
        <v>37248</v>
      </c>
      <c r="G7">
        <f t="shared" si="2"/>
        <v>84681</v>
      </c>
    </row>
    <row r="8" spans="2:7" x14ac:dyDescent="0.35">
      <c r="B8">
        <v>6</v>
      </c>
      <c r="C8">
        <v>302</v>
      </c>
      <c r="D8" s="3">
        <v>331</v>
      </c>
      <c r="E8">
        <f t="shared" si="0"/>
        <v>91204</v>
      </c>
      <c r="F8">
        <f t="shared" si="1"/>
        <v>99962</v>
      </c>
      <c r="G8">
        <f t="shared" si="2"/>
        <v>109561</v>
      </c>
    </row>
    <row r="9" spans="2:7" x14ac:dyDescent="0.35">
      <c r="B9">
        <v>7</v>
      </c>
      <c r="C9">
        <v>95</v>
      </c>
      <c r="D9" s="3">
        <v>199</v>
      </c>
      <c r="E9">
        <f t="shared" si="0"/>
        <v>9025</v>
      </c>
      <c r="F9">
        <f t="shared" si="1"/>
        <v>18905</v>
      </c>
      <c r="G9">
        <f t="shared" si="2"/>
        <v>39601</v>
      </c>
    </row>
    <row r="10" spans="2:7" x14ac:dyDescent="0.35">
      <c r="B10">
        <v>8</v>
      </c>
      <c r="C10">
        <v>945</v>
      </c>
      <c r="D10" s="3">
        <v>1890</v>
      </c>
      <c r="E10">
        <f t="shared" si="0"/>
        <v>893025</v>
      </c>
      <c r="F10">
        <f t="shared" si="1"/>
        <v>1786050</v>
      </c>
      <c r="G10">
        <f t="shared" si="2"/>
        <v>3572100</v>
      </c>
    </row>
    <row r="11" spans="2:7" x14ac:dyDescent="0.35">
      <c r="B11">
        <v>9</v>
      </c>
      <c r="C11">
        <v>368</v>
      </c>
      <c r="D11" s="3">
        <v>788</v>
      </c>
      <c r="E11">
        <f t="shared" si="0"/>
        <v>135424</v>
      </c>
      <c r="F11">
        <f t="shared" si="1"/>
        <v>289984</v>
      </c>
      <c r="G11">
        <f t="shared" si="2"/>
        <v>620944</v>
      </c>
    </row>
    <row r="12" spans="2:7" x14ac:dyDescent="0.35">
      <c r="B12">
        <v>10</v>
      </c>
      <c r="C12">
        <v>941</v>
      </c>
      <c r="D12" s="3">
        <v>1601</v>
      </c>
      <c r="E12">
        <f t="shared" si="0"/>
        <v>885481</v>
      </c>
      <c r="F12">
        <f t="shared" si="1"/>
        <v>1506541</v>
      </c>
      <c r="G12">
        <f t="shared" si="2"/>
        <v>2563201</v>
      </c>
    </row>
    <row r="13" spans="2:7" x14ac:dyDescent="0.35">
      <c r="B13" s="1" t="s">
        <v>6</v>
      </c>
      <c r="C13" s="4">
        <f>SUM(C3:C12)</f>
        <v>3808</v>
      </c>
      <c r="D13" s="4">
        <f t="shared" ref="D13:G13" si="3">SUM(D3:D12)</f>
        <v>6389</v>
      </c>
      <c r="E13" s="4">
        <f t="shared" si="3"/>
        <v>2502244</v>
      </c>
      <c r="F13" s="4">
        <f t="shared" si="3"/>
        <v>4271088</v>
      </c>
      <c r="G13" s="4">
        <f t="shared" si="3"/>
        <v>7604693</v>
      </c>
    </row>
    <row r="14" spans="2:7" x14ac:dyDescent="0.35">
      <c r="B14" s="1" t="s">
        <v>7</v>
      </c>
      <c r="C14" s="4">
        <f>AVERAGE(C3:C12)</f>
        <v>380.8</v>
      </c>
      <c r="D14" s="4">
        <f t="shared" ref="D14" si="4">AVERAGE(D3:D12)</f>
        <v>638.9</v>
      </c>
      <c r="E14" s="4"/>
      <c r="F14" s="4"/>
      <c r="G14" s="4" t="s">
        <v>10</v>
      </c>
    </row>
    <row r="17" spans="1:4" x14ac:dyDescent="0.35">
      <c r="B17" t="s">
        <v>8</v>
      </c>
      <c r="C17" s="5">
        <f>F13-(B12*C14*D14)</f>
        <v>1838156.8000000003</v>
      </c>
      <c r="D17">
        <f>C17/C18</f>
        <v>1.7470356151968114</v>
      </c>
    </row>
    <row r="18" spans="1:4" x14ac:dyDescent="0.35">
      <c r="C18" s="5">
        <f>E13-(B12*C14*C14)</f>
        <v>1052157.5999999999</v>
      </c>
    </row>
    <row r="20" spans="1:4" x14ac:dyDescent="0.35">
      <c r="B20" t="s">
        <v>9</v>
      </c>
      <c r="C20" s="5">
        <f>D14-D17*C14</f>
        <v>-26.371162266945817</v>
      </c>
    </row>
    <row r="22" spans="1:4" x14ac:dyDescent="0.35">
      <c r="B22" s="1" t="s">
        <v>1</v>
      </c>
      <c r="C22" s="1" t="s">
        <v>2</v>
      </c>
    </row>
    <row r="23" spans="1:4" x14ac:dyDescent="0.35">
      <c r="A23" s="6">
        <v>1</v>
      </c>
      <c r="B23">
        <v>50</v>
      </c>
      <c r="C23" s="5">
        <f t="shared" ref="C23:C28" si="5">$C$20+$D$17*B23</f>
        <v>60.980618492894749</v>
      </c>
    </row>
    <row r="24" spans="1:4" x14ac:dyDescent="0.35">
      <c r="A24" s="6">
        <v>2</v>
      </c>
      <c r="B24">
        <f t="shared" ref="B24:B42" si="6">B23+$B$23</f>
        <v>100</v>
      </c>
      <c r="C24" s="5">
        <f t="shared" si="5"/>
        <v>148.33239925273531</v>
      </c>
    </row>
    <row r="25" spans="1:4" x14ac:dyDescent="0.35">
      <c r="A25" s="6">
        <v>3</v>
      </c>
      <c r="B25">
        <f t="shared" si="6"/>
        <v>150</v>
      </c>
      <c r="C25" s="5">
        <f t="shared" si="5"/>
        <v>235.68418001257589</v>
      </c>
    </row>
    <row r="26" spans="1:4" x14ac:dyDescent="0.35">
      <c r="A26" s="6">
        <v>4</v>
      </c>
      <c r="B26">
        <f t="shared" si="6"/>
        <v>200</v>
      </c>
      <c r="C26" s="5">
        <f t="shared" si="5"/>
        <v>323.03596077241644</v>
      </c>
    </row>
    <row r="27" spans="1:4" x14ac:dyDescent="0.35">
      <c r="A27" s="6">
        <v>5</v>
      </c>
      <c r="B27">
        <f t="shared" si="6"/>
        <v>250</v>
      </c>
      <c r="C27" s="5">
        <f t="shared" si="5"/>
        <v>410.38774153225705</v>
      </c>
    </row>
    <row r="28" spans="1:4" x14ac:dyDescent="0.35">
      <c r="A28" s="6">
        <v>6</v>
      </c>
      <c r="B28">
        <f t="shared" si="6"/>
        <v>300</v>
      </c>
      <c r="C28" s="5">
        <f t="shared" si="5"/>
        <v>497.7395222920976</v>
      </c>
    </row>
    <row r="29" spans="1:4" x14ac:dyDescent="0.35">
      <c r="A29" s="6">
        <v>7</v>
      </c>
      <c r="B29">
        <f t="shared" si="6"/>
        <v>350</v>
      </c>
      <c r="C29" s="5">
        <f t="shared" ref="C29:C47" si="7">$C$20+$D$17*B29</f>
        <v>585.09130305193821</v>
      </c>
    </row>
    <row r="30" spans="1:4" x14ac:dyDescent="0.35">
      <c r="A30" s="6">
        <v>8</v>
      </c>
      <c r="B30">
        <f t="shared" si="6"/>
        <v>400</v>
      </c>
      <c r="C30" s="5">
        <f t="shared" si="7"/>
        <v>672.44308381177871</v>
      </c>
    </row>
    <row r="31" spans="1:4" x14ac:dyDescent="0.35">
      <c r="A31" s="6">
        <v>9</v>
      </c>
      <c r="B31">
        <f t="shared" si="6"/>
        <v>450</v>
      </c>
      <c r="C31" s="5">
        <f t="shared" si="7"/>
        <v>759.79486457161931</v>
      </c>
    </row>
    <row r="32" spans="1:4" x14ac:dyDescent="0.35">
      <c r="A32" s="6">
        <v>10</v>
      </c>
      <c r="B32">
        <f t="shared" si="6"/>
        <v>500</v>
      </c>
      <c r="C32" s="5">
        <f t="shared" si="7"/>
        <v>847.14664533145992</v>
      </c>
    </row>
    <row r="33" spans="1:3" x14ac:dyDescent="0.35">
      <c r="A33" s="6">
        <v>11</v>
      </c>
      <c r="B33">
        <f t="shared" si="6"/>
        <v>550</v>
      </c>
      <c r="C33" s="5">
        <f t="shared" si="7"/>
        <v>934.49842609130042</v>
      </c>
    </row>
    <row r="34" spans="1:3" x14ac:dyDescent="0.35">
      <c r="A34" s="6">
        <v>12</v>
      </c>
      <c r="B34">
        <f t="shared" si="6"/>
        <v>600</v>
      </c>
      <c r="C34" s="5">
        <f t="shared" si="7"/>
        <v>1021.850206851141</v>
      </c>
    </row>
    <row r="35" spans="1:3" x14ac:dyDescent="0.35">
      <c r="A35" s="6">
        <v>13</v>
      </c>
      <c r="B35">
        <f t="shared" si="6"/>
        <v>650</v>
      </c>
      <c r="C35" s="5">
        <f t="shared" si="7"/>
        <v>1109.2019876109816</v>
      </c>
    </row>
    <row r="36" spans="1:3" x14ac:dyDescent="0.35">
      <c r="A36" s="6">
        <v>14</v>
      </c>
      <c r="B36">
        <f t="shared" si="6"/>
        <v>700</v>
      </c>
      <c r="C36" s="5">
        <f t="shared" si="7"/>
        <v>1196.5537683708221</v>
      </c>
    </row>
    <row r="37" spans="1:3" x14ac:dyDescent="0.35">
      <c r="A37" s="6">
        <v>15</v>
      </c>
      <c r="B37">
        <f t="shared" si="6"/>
        <v>750</v>
      </c>
      <c r="C37" s="5">
        <f t="shared" si="7"/>
        <v>1283.9055491306626</v>
      </c>
    </row>
    <row r="38" spans="1:3" x14ac:dyDescent="0.35">
      <c r="A38" s="6">
        <v>16</v>
      </c>
      <c r="B38">
        <f t="shared" si="6"/>
        <v>800</v>
      </c>
      <c r="C38" s="5">
        <f t="shared" si="7"/>
        <v>1371.2573298905031</v>
      </c>
    </row>
    <row r="39" spans="1:3" x14ac:dyDescent="0.35">
      <c r="A39" s="6">
        <v>17</v>
      </c>
      <c r="B39">
        <f t="shared" si="6"/>
        <v>850</v>
      </c>
      <c r="C39" s="5">
        <f t="shared" si="7"/>
        <v>1458.6091106503441</v>
      </c>
    </row>
    <row r="40" spans="1:3" x14ac:dyDescent="0.35">
      <c r="A40" s="6">
        <v>18</v>
      </c>
      <c r="B40">
        <f t="shared" si="6"/>
        <v>900</v>
      </c>
      <c r="C40" s="5">
        <f t="shared" si="7"/>
        <v>1545.9608914101846</v>
      </c>
    </row>
    <row r="41" spans="1:3" x14ac:dyDescent="0.35">
      <c r="A41" s="6">
        <v>19</v>
      </c>
      <c r="B41">
        <f t="shared" si="6"/>
        <v>950</v>
      </c>
      <c r="C41" s="5">
        <f t="shared" si="7"/>
        <v>1633.3126721700251</v>
      </c>
    </row>
    <row r="42" spans="1:3" x14ac:dyDescent="0.35">
      <c r="A42" s="6">
        <v>20</v>
      </c>
      <c r="B42">
        <f t="shared" si="6"/>
        <v>1000</v>
      </c>
      <c r="C42" s="5">
        <f t="shared" si="7"/>
        <v>1720.6644529298655</v>
      </c>
    </row>
    <row r="43" spans="1:3" x14ac:dyDescent="0.35">
      <c r="A43" s="6">
        <v>21</v>
      </c>
      <c r="B43">
        <f t="shared" ref="B43:B47" si="8">B42+$B$23</f>
        <v>1050</v>
      </c>
      <c r="C43" s="5">
        <f t="shared" si="7"/>
        <v>1808.016233689706</v>
      </c>
    </row>
    <row r="44" spans="1:3" x14ac:dyDescent="0.35">
      <c r="A44" s="6">
        <v>22</v>
      </c>
      <c r="B44">
        <f t="shared" si="8"/>
        <v>1100</v>
      </c>
      <c r="C44" s="5">
        <f t="shared" si="7"/>
        <v>1895.3680144495465</v>
      </c>
    </row>
    <row r="45" spans="1:3" x14ac:dyDescent="0.35">
      <c r="A45" s="6">
        <v>23</v>
      </c>
      <c r="B45">
        <f t="shared" si="8"/>
        <v>1150</v>
      </c>
      <c r="C45" s="5">
        <f t="shared" si="7"/>
        <v>1982.7197952093875</v>
      </c>
    </row>
    <row r="46" spans="1:3" x14ac:dyDescent="0.35">
      <c r="A46" s="6">
        <v>24</v>
      </c>
      <c r="B46">
        <f t="shared" si="8"/>
        <v>1200</v>
      </c>
      <c r="C46" s="5">
        <f t="shared" si="7"/>
        <v>2070.071575969228</v>
      </c>
    </row>
    <row r="47" spans="1:3" x14ac:dyDescent="0.35">
      <c r="A47" s="6">
        <v>25</v>
      </c>
      <c r="B47">
        <f t="shared" si="8"/>
        <v>1250</v>
      </c>
      <c r="C47" s="5">
        <f t="shared" si="7"/>
        <v>2157.4233567290685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Gratis Cortés</dc:creator>
  <cp:lastModifiedBy>Daniel Enrique Rabling Ramírez</cp:lastModifiedBy>
  <dcterms:created xsi:type="dcterms:W3CDTF">2024-04-29T23:58:37Z</dcterms:created>
  <dcterms:modified xsi:type="dcterms:W3CDTF">2024-05-02T22:28:09Z</dcterms:modified>
</cp:coreProperties>
</file>