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10" firstSheet="2" activeTab="2"/>
  </bookViews>
  <sheets>
    <sheet name="Sheet1" sheetId="1" state="hidden" r:id="rId1"/>
    <sheet name="甘特图" sheetId="3" state="hidden" r:id="rId2"/>
    <sheet name="进度表" sheetId="5" r:id="rId3"/>
  </sheets>
  <definedNames>
    <definedName name="_xlnm.Print_Area" localSheetId="2">进度表!$I$5:$Y$15</definedName>
  </definedNames>
  <calcPr calcId="144525"/>
</workbook>
</file>

<file path=xl/sharedStrings.xml><?xml version="1.0" encoding="utf-8"?>
<sst xmlns="http://schemas.openxmlformats.org/spreadsheetml/2006/main" count="135" uniqueCount="75">
  <si>
    <r>
      <rPr>
        <sz val="20"/>
        <rFont val="黑体"/>
        <charset val="134"/>
      </rPr>
      <t xml:space="preserve">课程开发计划
</t>
    </r>
    <r>
      <rPr>
        <sz val="12"/>
        <rFont val="宋体"/>
        <charset val="134"/>
      </rPr>
      <t>（8月完成主要课件开发，9月开展相关培训活动）</t>
    </r>
  </si>
  <si>
    <t>序号</t>
  </si>
  <si>
    <t>事件</t>
  </si>
  <si>
    <t>责任单位</t>
  </si>
  <si>
    <t>责任人</t>
  </si>
  <si>
    <t>完成时间</t>
  </si>
  <si>
    <t>备    注</t>
  </si>
  <si>
    <t>确定专业课程的开发人员</t>
  </si>
  <si>
    <t>家居连锁事业部</t>
  </si>
  <si>
    <t>杨峰、夏天、华诚、向开文</t>
  </si>
  <si>
    <t>课程开发人员应达到如下要求：</t>
  </si>
  <si>
    <t>1.专业资深</t>
  </si>
  <si>
    <t>2.有一定文字写作能力</t>
  </si>
  <si>
    <t>3.具有较强的归纳、总结能力</t>
  </si>
  <si>
    <t>4.有一定的表达能力，具有讲师潜质</t>
  </si>
  <si>
    <t>拟定2012年下半年培训计划</t>
  </si>
  <si>
    <t>朱琪</t>
  </si>
  <si>
    <t>培训计划是课程的“源”。没有计划，就没有课题</t>
  </si>
  <si>
    <t>召开课程开发人员会议，明确课题的写作方向</t>
  </si>
  <si>
    <t>培训管理中心</t>
  </si>
  <si>
    <t>戴敏、翟强</t>
  </si>
  <si>
    <t>课题拟定总体要求：宜精不宜多、宜点不宜面、宜小不宜大、宜重点不宜全面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</si>
  <si>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.课程大纲要求：至少三级纲目</t>
    </r>
  </si>
  <si>
    <t>2.课题要求:①业务类专题，不可是公共类题目，如责任、沟通、执行力、协调等；②宜小不宜大，不要诸如“如何做一名合格的商务经理”宽泛性课题，要具体课题，如“如何做好楼面督导的培养”；③课题不能是某某流程，某某制度。</t>
  </si>
  <si>
    <t>3.各业务模块现阶段拟定一个最紧急、最重要的课题</t>
  </si>
  <si>
    <t>4.人力资源部给出课程大纲的最终实例，请大家按此模式填鸭</t>
  </si>
  <si>
    <t>5.各课程开发人员随时保持与戴敏、翟强、翟强的沟通，他俩很乐意协助大家</t>
  </si>
  <si>
    <t>6.几易稿件后，经各中心总经理确认，方可明确课程大纲，截止时间为8月18日</t>
  </si>
  <si>
    <t>课题名称的确认</t>
  </si>
  <si>
    <t>各课题提交的截止日</t>
  </si>
  <si>
    <t>课程开发方法培训</t>
  </si>
  <si>
    <t>1.培训时间：2小时。人力资源部事先为大家制作出各课程的大纲PPT</t>
  </si>
  <si>
    <t>2.培训内容：教会大家如何“装”PPT。如何插入新幻灯片；如何分页；如何插入备注；如何提炼、精简文字</t>
  </si>
  <si>
    <t>讲课技巧培训</t>
  </si>
  <si>
    <t>1.培训时间：2小时</t>
  </si>
  <si>
    <t>2.培训内容：TTT；演示工具的应用（时间显示工具，放大涂鸦工具等）</t>
  </si>
  <si>
    <t>讲师试讲及讲师认证</t>
  </si>
  <si>
    <t>1.单个课程试讲0.5小时。各课程开发人员都要试讲，27、28试讲两天</t>
  </si>
  <si>
    <t>2.提出改进意见</t>
  </si>
  <si>
    <t>3.试讲合格人员，颁发讲师证</t>
  </si>
  <si>
    <t>课程开发截止日</t>
  </si>
  <si>
    <t>培训管理中心、家居连锁事业部</t>
  </si>
  <si>
    <t>各模块讲师</t>
  </si>
  <si>
    <t>课程开发过程中，人力资源部随时协助大家。经总经理、人力资源部确认后按照《课程开发规定》发放补助</t>
  </si>
  <si>
    <t>按照事业部培训计划开展培训活动</t>
  </si>
  <si>
    <t>2012年9月1日起</t>
  </si>
  <si>
    <t>适时按《内训师制度》发放课酬</t>
  </si>
  <si>
    <t>PPT高级应用</t>
  </si>
  <si>
    <t>1.单次培训时间2小时</t>
  </si>
  <si>
    <t>2.07/10版SMART应用</t>
  </si>
  <si>
    <t>3.年终PPT评比，奖励先进</t>
  </si>
  <si>
    <r>
      <rPr>
        <sz val="12"/>
        <rFont val="宋体"/>
        <charset val="134"/>
      </rPr>
      <t xml:space="preserve">                                            培训管理中心
                                            </t>
    </r>
    <r>
      <rPr>
        <sz val="12"/>
        <rFont val="宋体"/>
        <charset val="134"/>
      </rPr>
      <t>2012-8-6</t>
    </r>
  </si>
  <si>
    <t>开始时间
(日期)</t>
  </si>
  <si>
    <t>天数</t>
  </si>
  <si>
    <t>完成时间
（日期）</t>
  </si>
  <si>
    <t>确认课题名称、大纲</t>
  </si>
  <si>
    <t>培训课程开发方法</t>
  </si>
  <si>
    <t>培训讲课技巧</t>
  </si>
  <si>
    <t>试讲</t>
  </si>
  <si>
    <t>开发课程</t>
  </si>
  <si>
    <t>项目时间计划范围</t>
  </si>
  <si>
    <t>开始时间</t>
  </si>
  <si>
    <t>结束时间</t>
  </si>
  <si>
    <r>
      <rPr>
        <sz val="12"/>
        <color rgb="FFFF0000"/>
        <rFont val="Calibri"/>
        <charset val="134"/>
        <scheme val="minor"/>
      </rPr>
      <t>使用方法：只修改</t>
    </r>
    <r>
      <rPr>
        <sz val="12"/>
        <color rgb="FF0070C0"/>
        <rFont val="Calibri"/>
        <charset val="134"/>
        <scheme val="minor"/>
      </rPr>
      <t>蓝色</t>
    </r>
    <r>
      <rPr>
        <sz val="12"/>
        <color rgb="FFFF0000"/>
        <rFont val="Calibri"/>
        <charset val="134"/>
        <scheme val="minor"/>
      </rPr>
      <t>的文字；
           插入几行时，要加“完成率”100%</t>
    </r>
  </si>
  <si>
    <t>时间单位</t>
  </si>
  <si>
    <t>工作估计</t>
  </si>
  <si>
    <t>事项</t>
  </si>
  <si>
    <t>负责人</t>
  </si>
  <si>
    <t xml:space="preserve">完成率 </t>
  </si>
  <si>
    <t>李红</t>
  </si>
  <si>
    <t>张三</t>
  </si>
  <si>
    <t>钟军</t>
  </si>
  <si>
    <t>认证讲师</t>
  </si>
  <si>
    <t>请直接添加</t>
  </si>
  <si>
    <t>请双击修改日期</t>
  </si>
</sst>
</file>

<file path=xl/styles.xml><?xml version="1.0" encoding="utf-8"?>
<styleSheet xmlns="http://schemas.openxmlformats.org/spreadsheetml/2006/main">
  <numFmts count="11">
    <numFmt numFmtId="176" formatCode="ddd"/>
    <numFmt numFmtId="177" formatCode="_(* #,##0_);_(* \(#,##0\);_(* &quot;-&quot;??_);_(@_)"/>
    <numFmt numFmtId="178" formatCode="0\ \%"/>
    <numFmt numFmtId="179" formatCode="m&quot;月&quot;d&quot;日&quot;;@"/>
    <numFmt numFmtId="180" formatCode="d/m/yy"/>
    <numFmt numFmtId="181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82" formatCode="[$-804]aaaa;@"/>
  </numFmts>
  <fonts count="44">
    <font>
      <sz val="12"/>
      <name val="宋体"/>
      <charset val="134"/>
    </font>
    <font>
      <sz val="10"/>
      <color indexed="9"/>
      <name val="Arial Unicode MS"/>
      <charset val="134"/>
    </font>
    <font>
      <sz val="10"/>
      <name val="Arial Unicode MS"/>
      <charset val="134"/>
    </font>
    <font>
      <sz val="10"/>
      <color rgb="FF0066FF"/>
      <name val="Arial Unicode MS"/>
      <charset val="134"/>
    </font>
    <font>
      <b/>
      <sz val="9"/>
      <color rgb="FF0066FF"/>
      <name val="Arial Unicode MS"/>
      <charset val="134"/>
    </font>
    <font>
      <b/>
      <sz val="10"/>
      <color rgb="FF0066FF"/>
      <name val="Arial Unicode MS"/>
      <charset val="134"/>
    </font>
    <font>
      <b/>
      <sz val="10"/>
      <color theme="1"/>
      <name val="Arial Unicode MS"/>
      <charset val="134"/>
    </font>
    <font>
      <b/>
      <sz val="8"/>
      <color rgb="FF0066FF"/>
      <name val="Arial Unicode MS"/>
      <charset val="134"/>
    </font>
    <font>
      <b/>
      <sz val="12"/>
      <color rgb="FF0066FF"/>
      <name val="Arial Unicode MS"/>
      <charset val="134"/>
    </font>
    <font>
      <sz val="9"/>
      <color rgb="FF0066FF"/>
      <name val="Arial Unicode MS"/>
      <charset val="134"/>
    </font>
    <font>
      <sz val="8"/>
      <color rgb="FF0066FF"/>
      <name val="Arial Unicode MS"/>
      <charset val="134"/>
    </font>
    <font>
      <b/>
      <u/>
      <sz val="8"/>
      <color rgb="FF0066FF"/>
      <name val="Arial Unicode MS"/>
      <charset val="134"/>
    </font>
    <font>
      <sz val="12"/>
      <color rgb="FFFF0000"/>
      <name val="Calibri"/>
      <charset val="134"/>
      <scheme val="minor"/>
    </font>
    <font>
      <sz val="8"/>
      <name val="Arial Unicode MS"/>
      <charset val="134"/>
    </font>
    <font>
      <b/>
      <sz val="12"/>
      <name val="Arial Unicode MS"/>
      <charset val="134"/>
    </font>
    <font>
      <sz val="9"/>
      <name val="Arial Unicode MS"/>
      <charset val="134"/>
    </font>
    <font>
      <sz val="8"/>
      <color indexed="9"/>
      <name val="Arial Unicode MS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20"/>
      <name val="黑体"/>
      <charset val="134"/>
    </font>
    <font>
      <b/>
      <sz val="12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2"/>
      <color rgb="FF0070C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double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55"/>
      </left>
      <right style="thin">
        <color indexed="55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" fontId="36" fillId="0" borderId="0" applyBorder="0">
      <alignment vertical="center"/>
    </xf>
    <xf numFmtId="0" fontId="23" fillId="3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3" fillId="0" borderId="51" applyNumberFormat="0" applyFill="0" applyAlignment="0" applyProtection="0">
      <alignment vertical="center"/>
    </xf>
    <xf numFmtId="0" fontId="40" fillId="18" borderId="52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0" fillId="6" borderId="49" applyNumberFormat="0" applyFont="0" applyAlignment="0" applyProtection="0">
      <alignment vertical="center"/>
    </xf>
    <xf numFmtId="0" fontId="32" fillId="8" borderId="5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18" borderId="50" applyNumberForma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46" applyNumberFormat="0" applyFill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4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32" borderId="53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4" fontId="1" fillId="0" borderId="0" xfId="1" applyFont="1" applyFill="1" applyBorder="1">
      <alignment vertical="center"/>
    </xf>
    <xf numFmtId="4" fontId="2" fillId="0" borderId="0" xfId="1" applyFont="1" applyFill="1" applyBorder="1" applyAlignment="1">
      <alignment horizontal="center" vertical="center"/>
    </xf>
    <xf numFmtId="4" fontId="3" fillId="0" borderId="0" xfId="1" applyFont="1" applyFill="1" applyBorder="1">
      <alignment vertical="center"/>
    </xf>
    <xf numFmtId="4" fontId="3" fillId="0" borderId="0" xfId="1" applyFont="1" applyFill="1">
      <alignment vertical="center"/>
    </xf>
    <xf numFmtId="4" fontId="2" fillId="0" borderId="0" xfId="1" applyFont="1" applyFill="1" applyAlignment="1">
      <alignment horizontal="center" vertical="center"/>
    </xf>
    <xf numFmtId="4" fontId="2" fillId="0" borderId="0" xfId="1" applyFont="1" applyFill="1">
      <alignment vertical="center"/>
    </xf>
    <xf numFmtId="4" fontId="2" fillId="0" borderId="0" xfId="1" applyFont="1" applyFill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81" fontId="3" fillId="0" borderId="1" xfId="1" applyNumberFormat="1" applyFont="1" applyFill="1" applyBorder="1" applyAlignment="1" applyProtection="1">
      <alignment horizontal="centerContinuous" vertical="center"/>
    </xf>
    <xf numFmtId="4" fontId="5" fillId="0" borderId="2" xfId="1" applyFont="1" applyFill="1" applyBorder="1" applyAlignment="1" applyProtection="1">
      <alignment horizontal="centerContinuous" vertical="center" wrapText="1"/>
      <protection locked="0"/>
    </xf>
    <xf numFmtId="4" fontId="6" fillId="0" borderId="3" xfId="1" applyFont="1" applyFill="1" applyBorder="1" applyAlignment="1" applyProtection="1">
      <alignment horizontal="centerContinuous" vertical="center" wrapText="1"/>
      <protection locked="0"/>
    </xf>
    <xf numFmtId="181" fontId="7" fillId="0" borderId="4" xfId="1" applyNumberFormat="1" applyFont="1" applyFill="1" applyBorder="1" applyAlignment="1" applyProtection="1">
      <alignment horizontal="centerContinuous" vertical="center"/>
      <protection locked="0"/>
    </xf>
    <xf numFmtId="0" fontId="4" fillId="0" borderId="5" xfId="0" applyFont="1" applyFill="1" applyBorder="1" applyAlignment="1">
      <alignment horizontal="center" vertical="center" wrapText="1"/>
    </xf>
    <xf numFmtId="180" fontId="6" fillId="0" borderId="1" xfId="1" applyNumberFormat="1" applyFont="1" applyFill="1" applyBorder="1" applyAlignment="1" applyProtection="1">
      <alignment horizontal="center" vertical="center"/>
      <protection locked="0"/>
    </xf>
    <xf numFmtId="4" fontId="8" fillId="0" borderId="6" xfId="1" applyFont="1" applyFill="1" applyBorder="1" applyAlignment="1" applyProtection="1">
      <alignment horizontal="center" vertical="center" wrapText="1"/>
    </xf>
    <xf numFmtId="4" fontId="5" fillId="0" borderId="6" xfId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/>
      <protection locked="0"/>
    </xf>
    <xf numFmtId="4" fontId="9" fillId="0" borderId="8" xfId="1" applyFont="1" applyFill="1" applyBorder="1" applyAlignment="1" applyProtection="1">
      <alignment horizontal="left" vertical="center" wrapText="1"/>
      <protection locked="0"/>
    </xf>
    <xf numFmtId="4" fontId="9" fillId="0" borderId="8" xfId="1" applyFont="1" applyFill="1" applyBorder="1" applyAlignment="1" applyProtection="1">
      <alignment horizontal="center" vertical="center" wrapText="1"/>
      <protection locked="0"/>
    </xf>
    <xf numFmtId="31" fontId="9" fillId="0" borderId="9" xfId="1" applyNumberFormat="1" applyFont="1" applyFill="1" applyBorder="1" applyAlignment="1" applyProtection="1">
      <alignment horizontal="center" vertical="center"/>
      <protection locked="0"/>
    </xf>
    <xf numFmtId="0" fontId="10" fillId="0" borderId="7" xfId="1" applyNumberFormat="1" applyFont="1" applyFill="1" applyBorder="1" applyAlignment="1" applyProtection="1">
      <alignment horizontal="center" vertical="center"/>
      <protection locked="0"/>
    </xf>
    <xf numFmtId="4" fontId="3" fillId="0" borderId="8" xfId="1" applyFont="1" applyFill="1" applyBorder="1" applyAlignment="1" applyProtection="1">
      <alignment horizontal="left" vertical="center" wrapText="1"/>
      <protection locked="0"/>
    </xf>
    <xf numFmtId="4" fontId="10" fillId="0" borderId="8" xfId="1" applyFont="1" applyFill="1" applyBorder="1" applyAlignment="1" applyProtection="1">
      <alignment horizontal="center" vertical="center" wrapText="1"/>
      <protection locked="0"/>
    </xf>
    <xf numFmtId="15" fontId="10" fillId="0" borderId="9" xfId="1" applyNumberFormat="1" applyFont="1" applyFill="1" applyBorder="1" applyAlignment="1" applyProtection="1">
      <alignment horizontal="center" vertical="center"/>
      <protection locked="0"/>
    </xf>
    <xf numFmtId="4" fontId="10" fillId="0" borderId="8" xfId="1" applyFont="1" applyFill="1" applyBorder="1" applyAlignment="1" applyProtection="1">
      <alignment horizontal="center" vertical="center"/>
      <protection locked="0"/>
    </xf>
    <xf numFmtId="0" fontId="11" fillId="0" borderId="7" xfId="1" applyNumberFormat="1" applyFont="1" applyFill="1" applyBorder="1" applyAlignment="1" applyProtection="1">
      <alignment horizontal="center" vertical="center"/>
      <protection locked="0"/>
    </xf>
    <xf numFmtId="4" fontId="3" fillId="0" borderId="8" xfId="1" applyFont="1" applyFill="1" applyBorder="1" applyAlignment="1" applyProtection="1">
      <alignment horizontal="left" vertical="center"/>
      <protection locked="0"/>
    </xf>
    <xf numFmtId="4" fontId="3" fillId="0" borderId="8" xfId="1" applyFont="1" applyFill="1" applyBorder="1" applyAlignment="1" applyProtection="1">
      <alignment horizontal="center" vertical="center"/>
      <protection locked="0"/>
    </xf>
    <xf numFmtId="4" fontId="3" fillId="0" borderId="0" xfId="1" applyFont="1" applyFill="1" applyBorder="1" applyAlignment="1">
      <alignment horizontal="center" vertical="center"/>
    </xf>
    <xf numFmtId="4" fontId="3" fillId="0" borderId="0" xfId="1" applyFont="1" applyFill="1" applyAlignment="1">
      <alignment horizontal="center" vertical="center"/>
    </xf>
    <xf numFmtId="4" fontId="2" fillId="0" borderId="0" xfId="1" applyFont="1" applyFill="1" applyBorder="1" applyAlignment="1" applyProtection="1">
      <alignment horizontal="right" vertical="center"/>
    </xf>
    <xf numFmtId="4" fontId="3" fillId="0" borderId="10" xfId="1" applyFont="1" applyFill="1" applyBorder="1" applyAlignment="1" applyProtection="1">
      <alignment horizontal="centerContinuous" vertical="center"/>
    </xf>
    <xf numFmtId="4" fontId="2" fillId="0" borderId="0" xfId="1" applyFont="1" applyFill="1" applyBorder="1" applyProtection="1">
      <alignment vertical="center"/>
    </xf>
    <xf numFmtId="4" fontId="6" fillId="0" borderId="11" xfId="1" applyFont="1" applyFill="1" applyBorder="1" applyAlignment="1" applyProtection="1">
      <alignment horizontal="centerContinuous" vertical="center" wrapText="1"/>
    </xf>
    <xf numFmtId="177" fontId="12" fillId="0" borderId="12" xfId="45" applyNumberFormat="1" applyFont="1" applyFill="1" applyBorder="1" applyAlignment="1" applyProtection="1">
      <alignment horizontal="left" vertical="center" wrapText="1"/>
    </xf>
    <xf numFmtId="177" fontId="12" fillId="0" borderId="0" xfId="45" applyNumberFormat="1" applyFont="1" applyFill="1" applyBorder="1" applyAlignment="1" applyProtection="1">
      <alignment horizontal="left" vertical="center" wrapText="1"/>
    </xf>
    <xf numFmtId="181" fontId="7" fillId="0" borderId="13" xfId="1" applyNumberFormat="1" applyFont="1" applyFill="1" applyBorder="1" applyAlignment="1" applyProtection="1">
      <alignment horizontal="centerContinuous" vertical="center"/>
      <protection locked="0"/>
    </xf>
    <xf numFmtId="177" fontId="12" fillId="0" borderId="14" xfId="45" applyNumberFormat="1" applyFont="1" applyFill="1" applyBorder="1" applyAlignment="1" applyProtection="1">
      <alignment horizontal="left" vertical="center" wrapText="1"/>
    </xf>
    <xf numFmtId="177" fontId="12" fillId="0" borderId="5" xfId="45" applyNumberFormat="1" applyFont="1" applyFill="1" applyBorder="1" applyAlignment="1" applyProtection="1">
      <alignment horizontal="left" vertical="center" wrapText="1"/>
    </xf>
    <xf numFmtId="0" fontId="6" fillId="0" borderId="15" xfId="45" applyNumberFormat="1" applyFont="1" applyFill="1" applyBorder="1" applyAlignment="1" applyProtection="1">
      <alignment horizontal="center" vertical="center"/>
      <protection locked="0"/>
    </xf>
    <xf numFmtId="4" fontId="2" fillId="0" borderId="16" xfId="1" applyFont="1" applyFill="1" applyBorder="1" applyAlignment="1" applyProtection="1">
      <alignment horizontal="center" vertical="center" wrapText="1"/>
    </xf>
    <xf numFmtId="182" fontId="13" fillId="0" borderId="17" xfId="1" applyNumberFormat="1" applyFont="1" applyFill="1" applyBorder="1" applyAlignment="1" applyProtection="1">
      <alignment vertical="center" textRotation="90"/>
    </xf>
    <xf numFmtId="4" fontId="8" fillId="0" borderId="18" xfId="1" applyFont="1" applyFill="1" applyBorder="1" applyAlignment="1" applyProtection="1">
      <alignment horizontal="center" vertical="center" wrapText="1"/>
    </xf>
    <xf numFmtId="4" fontId="14" fillId="0" borderId="19" xfId="1" applyFont="1" applyFill="1" applyBorder="1" applyAlignment="1" applyProtection="1">
      <alignment horizontal="center" vertical="center" wrapText="1"/>
    </xf>
    <xf numFmtId="58" fontId="13" fillId="0" borderId="20" xfId="1" applyNumberFormat="1" applyFont="1" applyFill="1" applyBorder="1" applyAlignment="1" applyProtection="1">
      <alignment horizontal="center" vertical="center" textRotation="90"/>
    </xf>
    <xf numFmtId="179" fontId="13" fillId="0" borderId="20" xfId="1" applyNumberFormat="1" applyFont="1" applyFill="1" applyBorder="1" applyAlignment="1" applyProtection="1">
      <alignment horizontal="center" vertical="center" textRotation="90"/>
    </xf>
    <xf numFmtId="178" fontId="15" fillId="0" borderId="21" xfId="1" applyNumberFormat="1" applyFont="1" applyFill="1" applyBorder="1" applyAlignment="1" applyProtection="1">
      <alignment horizontal="center" vertical="center"/>
      <protection locked="0"/>
    </xf>
    <xf numFmtId="4" fontId="2" fillId="0" borderId="22" xfId="1" applyFont="1" applyFill="1" applyBorder="1" applyAlignment="1" applyProtection="1">
      <alignment horizontal="center" vertical="center"/>
    </xf>
    <xf numFmtId="177" fontId="12" fillId="0" borderId="0" xfId="45" applyNumberFormat="1" applyFont="1" applyFill="1" applyBorder="1" applyAlignment="1" applyProtection="1">
      <alignment vertical="center"/>
    </xf>
    <xf numFmtId="177" fontId="12" fillId="0" borderId="5" xfId="45" applyNumberFormat="1" applyFont="1" applyFill="1" applyBorder="1" applyAlignment="1" applyProtection="1">
      <alignment vertical="center"/>
    </xf>
    <xf numFmtId="176" fontId="16" fillId="0" borderId="17" xfId="1" applyNumberFormat="1" applyFont="1" applyFill="1" applyBorder="1" applyAlignment="1" applyProtection="1">
      <alignment vertical="center" textRotation="90"/>
    </xf>
    <xf numFmtId="15" fontId="13" fillId="0" borderId="20" xfId="1" applyNumberFormat="1" applyFont="1" applyFill="1" applyBorder="1" applyAlignment="1" applyProtection="1">
      <alignment horizontal="center" vertical="center" textRotation="90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NumberFormat="1" applyFont="1">
      <alignment vertical="center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31" fontId="0" fillId="0" borderId="36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left" vertical="center"/>
    </xf>
    <xf numFmtId="31" fontId="0" fillId="0" borderId="37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181" fontId="0" fillId="0" borderId="1" xfId="0" applyNumberFormat="1" applyBorder="1" applyAlignment="1">
      <alignment horizontal="center" vertical="center" wrapText="1"/>
    </xf>
    <xf numFmtId="31" fontId="0" fillId="0" borderId="40" xfId="0" applyNumberFormat="1" applyBorder="1" applyAlignment="1">
      <alignment horizontal="center" vertical="center" wrapText="1"/>
    </xf>
    <xf numFmtId="0" fontId="0" fillId="0" borderId="41" xfId="0" applyFont="1" applyBorder="1" applyAlignment="1">
      <alignment horizontal="left" vertical="center" wrapText="1"/>
    </xf>
    <xf numFmtId="31" fontId="0" fillId="0" borderId="42" xfId="0" applyNumberFormat="1" applyBorder="1" applyAlignment="1">
      <alignment horizontal="center" vertical="center" wrapText="1"/>
    </xf>
    <xf numFmtId="0" fontId="0" fillId="0" borderId="38" xfId="0" applyFont="1" applyBorder="1" applyAlignment="1">
      <alignment horizontal="left" vertical="center" wrapText="1"/>
    </xf>
    <xf numFmtId="31" fontId="0" fillId="0" borderId="43" xfId="0" applyNumberFormat="1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31" fontId="0" fillId="0" borderId="44" xfId="0" applyNumberFormat="1" applyBorder="1" applyAlignment="1">
      <alignment horizontal="center" vertical="center" wrapText="1"/>
    </xf>
    <xf numFmtId="0" fontId="0" fillId="0" borderId="45" xfId="0" applyBorder="1" applyAlignment="1">
      <alignment horizontal="left" vertical="center" wrapText="1"/>
    </xf>
    <xf numFmtId="31" fontId="0" fillId="0" borderId="0" xfId="0" applyNumberFormat="1" applyFont="1" applyBorder="1" applyAlignment="1">
      <alignment horizontal="center" vertical="center" wrapText="1"/>
    </xf>
  </cellXfs>
  <cellStyles count="50">
    <cellStyle name="Normal" xfId="0" builtinId="0"/>
    <cellStyle name="Normal_ChartUs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7">
    <dxf>
      <fill>
        <patternFill patternType="solid">
          <bgColor indexed="22"/>
        </patternFill>
      </fill>
    </dxf>
    <dxf>
      <font>
        <color indexed="8"/>
      </font>
      <fill>
        <patternFill patternType="solid">
          <bgColor indexed="22"/>
        </patternFill>
      </fill>
    </dxf>
    <dxf>
      <fill>
        <patternFill patternType="solid"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ill>
        <patternFill patternType="solid">
          <bgColor indexed="52"/>
        </patternFill>
      </fill>
    </dxf>
    <dxf>
      <fill>
        <patternFill patternType="solid"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 patternType="darkUp">
          <fgColor indexed="31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bgColor indexed="22"/>
        </patternFill>
      </fill>
      <border>
        <left style="thin">
          <color indexed="9"/>
        </left>
        <right style="thin">
          <color indexed="9"/>
        </right>
      </border>
    </dxf>
  </dxfs>
  <tableStyles count="0" defaultTableStyle="TableStyleMedium2" defaultPivotStyle="PivotStyleLight16"/>
  <colors>
    <mruColors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13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52992"/>
        <c:axId val="78462976"/>
      </c:barChart>
      <c:dateAx>
        <c:axId val="78452992"/>
        <c:scaling>
          <c:orientation val="maxMin"/>
        </c:scaling>
        <c:delete val="0"/>
        <c:axPos val="l"/>
        <c:numFmt formatCode="g\!/&quot;通&quot;&quot;用&quot;&quot;格&quot;&quot;式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2976"/>
        <c:crosses val="autoZero"/>
        <c:auto val="0"/>
        <c:lblAlgn val="ctr"/>
        <c:lblOffset val="100"/>
        <c:baseTimeUnit val="days"/>
      </c:dateAx>
      <c:valAx>
        <c:axId val="78462976"/>
        <c:scaling>
          <c:orientation val="minMax"/>
          <c:min val="6"/>
        </c:scaling>
        <c:delete val="0"/>
        <c:axPos val="t"/>
        <c:majorGridlines>
          <c:spPr>
            <a:ln w="12700" cap="flat" cmpd="sng" algn="ctr">
              <a:solidFill>
                <a:srgbClr val="4F81BD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52992"/>
        <c:crosses val="autoZero"/>
        <c:crossBetween val="between"/>
        <c:majorUnit val="1"/>
      </c:valAx>
    </c:plotArea>
    <c:plotVisOnly val="1"/>
    <c:dispBlanksAs val="gap"/>
    <c:showDLblsOverMax val="0"/>
  </c:chart>
  <c:spPr>
    <a:ln w="9525" cap="flat" cmpd="sng" algn="ctr">
      <a:solidFill>
        <a:schemeClr val="accent1"/>
      </a:solidFill>
      <a:prstDash val="solid"/>
      <a:round/>
    </a:ln>
    <a:scene3d>
      <a:camera prst="orthographicFront"/>
      <a:lightRig rig="threePt" dir="t"/>
    </a:scene3d>
    <a:sp3d>
      <a:bevelT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10</xdr:row>
      <xdr:rowOff>114300</xdr:rowOff>
    </xdr:from>
    <xdr:to>
      <xdr:col>7</xdr:col>
      <xdr:colOff>514350</xdr:colOff>
      <xdr:row>25</xdr:row>
      <xdr:rowOff>28575</xdr:rowOff>
    </xdr:to>
    <xdr:graphicFrame>
      <xdr:nvGraphicFramePr>
        <xdr:cNvPr id="1042" name="图表 4"/>
        <xdr:cNvGraphicFramePr/>
      </xdr:nvGraphicFramePr>
      <xdr:xfrm>
        <a:off x="66675" y="2228850"/>
        <a:ext cx="845820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9"/>
  <sheetViews>
    <sheetView showGridLines="0" zoomScale="85" zoomScaleNormal="85" workbookViewId="0">
      <selection activeCell="B30" sqref="B30"/>
    </sheetView>
  </sheetViews>
  <sheetFormatPr defaultColWidth="9" defaultRowHeight="18" customHeight="1" outlineLevelCol="5"/>
  <cols>
    <col min="1" max="1" width="5.375" style="65" customWidth="1"/>
    <col min="2" max="2" width="19.875" style="66" customWidth="1"/>
    <col min="3" max="3" width="18.125" style="67" customWidth="1"/>
    <col min="4" max="4" width="19.25" style="67" customWidth="1"/>
    <col min="5" max="5" width="16.875" style="67" customWidth="1"/>
    <col min="6" max="6" width="79.125" style="68" customWidth="1"/>
    <col min="7" max="16384" width="9" style="69"/>
  </cols>
  <sheetData>
    <row r="1" customHeight="1" spans="1:6">
      <c r="A1" s="70" t="s">
        <v>0</v>
      </c>
      <c r="B1" s="71"/>
      <c r="C1" s="71"/>
      <c r="D1" s="71"/>
      <c r="E1" s="71"/>
      <c r="F1" s="71"/>
    </row>
    <row r="2" customHeight="1" spans="1:6">
      <c r="A2" s="72" t="s">
        <v>1</v>
      </c>
      <c r="B2" s="73" t="s">
        <v>2</v>
      </c>
      <c r="C2" s="73" t="s">
        <v>3</v>
      </c>
      <c r="D2" s="73" t="s">
        <v>4</v>
      </c>
      <c r="E2" s="73" t="s">
        <v>5</v>
      </c>
      <c r="F2" s="86" t="s">
        <v>6</v>
      </c>
    </row>
    <row r="3" customHeight="1" spans="1:6">
      <c r="A3" s="74">
        <v>1</v>
      </c>
      <c r="B3" s="75" t="s">
        <v>7</v>
      </c>
      <c r="C3" s="75" t="s">
        <v>8</v>
      </c>
      <c r="D3" s="75" t="s">
        <v>9</v>
      </c>
      <c r="E3" s="87">
        <v>41131</v>
      </c>
      <c r="F3" s="88" t="s">
        <v>10</v>
      </c>
    </row>
    <row r="4" customHeight="1" spans="1:6">
      <c r="A4" s="76"/>
      <c r="B4" s="77"/>
      <c r="C4" s="77"/>
      <c r="D4" s="77"/>
      <c r="E4" s="89"/>
      <c r="F4" s="90" t="s">
        <v>11</v>
      </c>
    </row>
    <row r="5" customHeight="1" spans="1:6">
      <c r="A5" s="76"/>
      <c r="B5" s="77"/>
      <c r="C5" s="77"/>
      <c r="D5" s="77"/>
      <c r="E5" s="91"/>
      <c r="F5" s="90" t="s">
        <v>12</v>
      </c>
    </row>
    <row r="6" customHeight="1" spans="1:6">
      <c r="A6" s="76"/>
      <c r="B6" s="77"/>
      <c r="C6" s="77"/>
      <c r="D6" s="77"/>
      <c r="E6" s="91"/>
      <c r="F6" s="90" t="s">
        <v>13</v>
      </c>
    </row>
    <row r="7" customHeight="1" spans="1:6">
      <c r="A7" s="76"/>
      <c r="B7" s="77"/>
      <c r="C7" s="77"/>
      <c r="D7" s="77"/>
      <c r="E7" s="91"/>
      <c r="F7" s="92" t="s">
        <v>14</v>
      </c>
    </row>
    <row r="8" ht="36" customHeight="1" spans="1:6">
      <c r="A8" s="76">
        <v>2</v>
      </c>
      <c r="B8" s="77" t="s">
        <v>15</v>
      </c>
      <c r="C8" s="77" t="s">
        <v>8</v>
      </c>
      <c r="D8" s="77" t="s">
        <v>16</v>
      </c>
      <c r="E8" s="93">
        <v>41131</v>
      </c>
      <c r="F8" s="90" t="s">
        <v>17</v>
      </c>
    </row>
    <row r="9" customHeight="1" spans="1:6">
      <c r="A9" s="78">
        <v>3</v>
      </c>
      <c r="B9" s="79" t="s">
        <v>18</v>
      </c>
      <c r="C9" s="79" t="s">
        <v>19</v>
      </c>
      <c r="D9" s="79" t="s">
        <v>20</v>
      </c>
      <c r="E9" s="94">
        <v>41132</v>
      </c>
      <c r="F9" s="95" t="s">
        <v>21</v>
      </c>
    </row>
    <row r="10" customHeight="1" spans="1:6">
      <c r="A10" s="80"/>
      <c r="B10" s="81"/>
      <c r="C10" s="81"/>
      <c r="D10" s="81"/>
      <c r="E10" s="96"/>
      <c r="F10" s="97" t="s">
        <v>22</v>
      </c>
    </row>
    <row r="11" customHeight="1" spans="1:6">
      <c r="A11" s="80"/>
      <c r="B11" s="81"/>
      <c r="C11" s="81"/>
      <c r="D11" s="81"/>
      <c r="E11" s="96"/>
      <c r="F11" s="97" t="s">
        <v>23</v>
      </c>
    </row>
    <row r="12" customHeight="1" spans="1:6">
      <c r="A12" s="80"/>
      <c r="B12" s="81"/>
      <c r="C12" s="81"/>
      <c r="D12" s="81"/>
      <c r="E12" s="96"/>
      <c r="F12" s="90" t="s">
        <v>24</v>
      </c>
    </row>
    <row r="13" customHeight="1" spans="1:6">
      <c r="A13" s="80"/>
      <c r="B13" s="81"/>
      <c r="C13" s="81"/>
      <c r="D13" s="81"/>
      <c r="E13" s="96"/>
      <c r="F13" s="90" t="s">
        <v>25</v>
      </c>
    </row>
    <row r="14" customHeight="1" spans="1:6">
      <c r="A14" s="80"/>
      <c r="B14" s="81"/>
      <c r="C14" s="81"/>
      <c r="D14" s="81"/>
      <c r="E14" s="96"/>
      <c r="F14" s="90" t="s">
        <v>26</v>
      </c>
    </row>
    <row r="15" customHeight="1" spans="1:6">
      <c r="A15" s="82"/>
      <c r="B15" s="83"/>
      <c r="C15" s="83"/>
      <c r="D15" s="83"/>
      <c r="E15" s="98"/>
      <c r="F15" s="92" t="s">
        <v>27</v>
      </c>
    </row>
    <row r="16" ht="34.5" customHeight="1" spans="1:6">
      <c r="A16" s="76">
        <v>4</v>
      </c>
      <c r="B16" s="77" t="s">
        <v>28</v>
      </c>
      <c r="C16" s="77" t="s">
        <v>8</v>
      </c>
      <c r="D16" s="77" t="s">
        <v>9</v>
      </c>
      <c r="E16" s="99">
        <v>41139</v>
      </c>
      <c r="F16" s="90" t="s">
        <v>29</v>
      </c>
    </row>
    <row r="17" customHeight="1" spans="1:6">
      <c r="A17" s="76">
        <v>5</v>
      </c>
      <c r="B17" s="77" t="s">
        <v>30</v>
      </c>
      <c r="C17" s="77" t="s">
        <v>19</v>
      </c>
      <c r="D17" s="77" t="s">
        <v>20</v>
      </c>
      <c r="E17" s="89">
        <v>41141</v>
      </c>
      <c r="F17" s="100" t="s">
        <v>31</v>
      </c>
    </row>
    <row r="18" ht="29.25" customHeight="1" spans="1:6">
      <c r="A18" s="76"/>
      <c r="B18" s="77"/>
      <c r="C18" s="77"/>
      <c r="D18" s="77"/>
      <c r="E18" s="91"/>
      <c r="F18" s="90" t="s">
        <v>32</v>
      </c>
    </row>
    <row r="19" customHeight="1" spans="1:6">
      <c r="A19" s="76">
        <v>6</v>
      </c>
      <c r="B19" s="77" t="s">
        <v>33</v>
      </c>
      <c r="C19" s="77" t="s">
        <v>19</v>
      </c>
      <c r="D19" s="77" t="s">
        <v>20</v>
      </c>
      <c r="E19" s="89">
        <v>41146</v>
      </c>
      <c r="F19" s="100" t="s">
        <v>34</v>
      </c>
    </row>
    <row r="20" customHeight="1" spans="1:6">
      <c r="A20" s="76"/>
      <c r="B20" s="77"/>
      <c r="C20" s="77"/>
      <c r="D20" s="77"/>
      <c r="E20" s="89"/>
      <c r="F20" s="90" t="s">
        <v>35</v>
      </c>
    </row>
    <row r="21" customHeight="1" spans="1:6">
      <c r="A21" s="76">
        <v>7</v>
      </c>
      <c r="B21" s="77" t="s">
        <v>36</v>
      </c>
      <c r="C21" s="77" t="s">
        <v>19</v>
      </c>
      <c r="D21" s="77" t="s">
        <v>20</v>
      </c>
      <c r="E21" s="89">
        <v>41149</v>
      </c>
      <c r="F21" s="100" t="s">
        <v>37</v>
      </c>
    </row>
    <row r="22" customHeight="1" spans="1:6">
      <c r="A22" s="76"/>
      <c r="B22" s="77"/>
      <c r="C22" s="77"/>
      <c r="D22" s="77"/>
      <c r="E22" s="89"/>
      <c r="F22" s="90" t="s">
        <v>38</v>
      </c>
    </row>
    <row r="23" customHeight="1" spans="1:6">
      <c r="A23" s="76"/>
      <c r="B23" s="77"/>
      <c r="C23" s="77"/>
      <c r="D23" s="77"/>
      <c r="E23" s="89"/>
      <c r="F23" s="92" t="s">
        <v>39</v>
      </c>
    </row>
    <row r="24" ht="39" customHeight="1" spans="1:6">
      <c r="A24" s="76">
        <v>8</v>
      </c>
      <c r="B24" s="77" t="s">
        <v>40</v>
      </c>
      <c r="C24" s="77" t="s">
        <v>41</v>
      </c>
      <c r="D24" s="77" t="s">
        <v>42</v>
      </c>
      <c r="E24" s="99">
        <v>41152</v>
      </c>
      <c r="F24" s="92" t="s">
        <v>43</v>
      </c>
    </row>
    <row r="25" ht="39" customHeight="1" spans="1:6">
      <c r="A25" s="76">
        <v>9</v>
      </c>
      <c r="B25" s="77" t="s">
        <v>44</v>
      </c>
      <c r="C25" s="77" t="s">
        <v>19</v>
      </c>
      <c r="D25" s="77" t="s">
        <v>20</v>
      </c>
      <c r="E25" s="93" t="s">
        <v>45</v>
      </c>
      <c r="F25" s="100" t="s">
        <v>46</v>
      </c>
    </row>
    <row r="26" customHeight="1" spans="1:6">
      <c r="A26" s="76">
        <v>10</v>
      </c>
      <c r="B26" s="77" t="s">
        <v>47</v>
      </c>
      <c r="C26" s="77" t="s">
        <v>19</v>
      </c>
      <c r="D26" s="77" t="s">
        <v>20</v>
      </c>
      <c r="E26" s="89">
        <v>41162</v>
      </c>
      <c r="F26" s="100" t="s">
        <v>48</v>
      </c>
    </row>
    <row r="27" customHeight="1" spans="1:6">
      <c r="A27" s="76"/>
      <c r="B27" s="77"/>
      <c r="C27" s="77"/>
      <c r="D27" s="77"/>
      <c r="E27" s="89"/>
      <c r="F27" s="90" t="s">
        <v>49</v>
      </c>
    </row>
    <row r="28" customHeight="1" spans="1:6">
      <c r="A28" s="84"/>
      <c r="B28" s="85"/>
      <c r="C28" s="85"/>
      <c r="D28" s="85"/>
      <c r="E28" s="101"/>
      <c r="F28" s="102" t="s">
        <v>50</v>
      </c>
    </row>
    <row r="29" customHeight="1" spans="6:6">
      <c r="F29" s="103" t="s">
        <v>51</v>
      </c>
    </row>
  </sheetData>
  <mergeCells count="31">
    <mergeCell ref="A1:F1"/>
    <mergeCell ref="A3:A7"/>
    <mergeCell ref="A9:A15"/>
    <mergeCell ref="A17:A18"/>
    <mergeCell ref="A19:A20"/>
    <mergeCell ref="A21:A23"/>
    <mergeCell ref="A26:A28"/>
    <mergeCell ref="B3:B7"/>
    <mergeCell ref="B9:B15"/>
    <mergeCell ref="B17:B18"/>
    <mergeCell ref="B19:B20"/>
    <mergeCell ref="B21:B23"/>
    <mergeCell ref="B26:B28"/>
    <mergeCell ref="C3:C7"/>
    <mergeCell ref="C9:C15"/>
    <mergeCell ref="C17:C18"/>
    <mergeCell ref="C19:C20"/>
    <mergeCell ref="C21:C23"/>
    <mergeCell ref="C26:C28"/>
    <mergeCell ref="D3:D7"/>
    <mergeCell ref="D9:D15"/>
    <mergeCell ref="D17:D18"/>
    <mergeCell ref="D19:D20"/>
    <mergeCell ref="D21:D23"/>
    <mergeCell ref="D26:D28"/>
    <mergeCell ref="E3:E7"/>
    <mergeCell ref="E9:E15"/>
    <mergeCell ref="E17:E18"/>
    <mergeCell ref="E19:E20"/>
    <mergeCell ref="E21:E23"/>
    <mergeCell ref="E26:E28"/>
  </mergeCells>
  <printOptions horizontalCentered="1"/>
  <pageMargins left="0.196850393700787" right="0.196850393700787" top="0.196850393700787" bottom="0.196850393700787" header="0" footer="0"/>
  <pageSetup paperSize="9" scale="85" orientation="landscape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5" sqref="G5"/>
    </sheetView>
  </sheetViews>
  <sheetFormatPr defaultColWidth="20.75" defaultRowHeight="12" outlineLevelCol="3"/>
  <cols>
    <col min="1" max="1" width="20.75" style="54" customWidth="1"/>
    <col min="2" max="2" width="8.625" style="55" customWidth="1"/>
    <col min="3" max="3" width="5.25" style="55" customWidth="1"/>
    <col min="4" max="4" width="8.25" style="54" customWidth="1"/>
    <col min="5" max="16384" width="20.75" style="54"/>
  </cols>
  <sheetData>
    <row r="1" s="53" customFormat="1" ht="36" customHeight="1" spans="1:4">
      <c r="A1" s="56" t="s">
        <v>2</v>
      </c>
      <c r="B1" s="57" t="s">
        <v>52</v>
      </c>
      <c r="C1" s="57" t="s">
        <v>53</v>
      </c>
      <c r="D1" s="58" t="s">
        <v>54</v>
      </c>
    </row>
    <row r="2" ht="16.5" customHeight="1" spans="1:4">
      <c r="A2" s="59" t="s">
        <v>7</v>
      </c>
      <c r="B2" s="60">
        <v>6</v>
      </c>
      <c r="C2" s="60">
        <v>5</v>
      </c>
      <c r="D2" s="61">
        <v>10</v>
      </c>
    </row>
    <row r="3" ht="18" customHeight="1" spans="1:4">
      <c r="A3" s="62" t="s">
        <v>15</v>
      </c>
      <c r="B3" s="60">
        <v>6</v>
      </c>
      <c r="C3" s="60">
        <v>5</v>
      </c>
      <c r="D3" s="61">
        <v>10</v>
      </c>
    </row>
    <row r="4" ht="24" spans="1:4">
      <c r="A4" s="63" t="s">
        <v>18</v>
      </c>
      <c r="B4" s="60">
        <v>11</v>
      </c>
      <c r="C4" s="60">
        <v>1</v>
      </c>
      <c r="D4" s="61">
        <v>11</v>
      </c>
    </row>
    <row r="5" spans="1:4">
      <c r="A5" s="62" t="s">
        <v>55</v>
      </c>
      <c r="B5" s="64">
        <v>11</v>
      </c>
      <c r="C5" s="64">
        <v>3</v>
      </c>
      <c r="D5" s="61">
        <v>13</v>
      </c>
    </row>
    <row r="6" spans="1:4">
      <c r="A6" s="62" t="s">
        <v>56</v>
      </c>
      <c r="B6" s="64">
        <v>13</v>
      </c>
      <c r="C6" s="64">
        <v>1</v>
      </c>
      <c r="D6" s="61">
        <v>13</v>
      </c>
    </row>
    <row r="7" spans="1:4">
      <c r="A7" s="62" t="s">
        <v>57</v>
      </c>
      <c r="B7" s="64">
        <v>20</v>
      </c>
      <c r="C7" s="64">
        <v>1</v>
      </c>
      <c r="D7" s="61">
        <v>20</v>
      </c>
    </row>
    <row r="8" spans="1:4">
      <c r="A8" s="62" t="s">
        <v>58</v>
      </c>
      <c r="B8" s="64">
        <v>27</v>
      </c>
      <c r="C8" s="64">
        <v>2</v>
      </c>
      <c r="D8" s="61">
        <v>18</v>
      </c>
    </row>
    <row r="9" spans="1:4">
      <c r="A9" s="62" t="s">
        <v>59</v>
      </c>
      <c r="B9" s="64">
        <v>13</v>
      </c>
      <c r="C9" s="64">
        <v>19</v>
      </c>
      <c r="D9" s="61">
        <v>31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180"/>
  <sheetViews>
    <sheetView tabSelected="1" zoomScale="115" zoomScaleNormal="115" topLeftCell="A3" workbookViewId="0">
      <selection activeCell="B8" sqref="B8"/>
    </sheetView>
  </sheetViews>
  <sheetFormatPr defaultColWidth="7.75" defaultRowHeight="13.5"/>
  <cols>
    <col min="1" max="1" width="4.25" style="3" customWidth="1"/>
    <col min="2" max="2" width="30.75" style="4" customWidth="1"/>
    <col min="3" max="3" width="8.75" style="4" customWidth="1"/>
    <col min="4" max="4" width="12" style="4" customWidth="1"/>
    <col min="5" max="5" width="12.875" style="4" customWidth="1"/>
    <col min="6" max="6" width="7.375" style="5" customWidth="1"/>
    <col min="7" max="177" width="2.375" style="6" customWidth="1"/>
    <col min="178" max="16384" width="7.75" style="7"/>
  </cols>
  <sheetData>
    <row r="1" ht="18.75" hidden="1" customHeight="1" spans="1:177">
      <c r="A1" s="8"/>
      <c r="B1" s="8"/>
      <c r="C1" s="8"/>
      <c r="D1" s="9">
        <f>IF(D4="",MIN(D7:D1007,D4),D4)</f>
        <v>42953</v>
      </c>
      <c r="E1" s="9">
        <f>MAX(E7:E1007,E4)</f>
        <v>43100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</row>
    <row r="2" ht="20.25" hidden="1" customHeight="1" spans="1:177">
      <c r="A2" s="8"/>
      <c r="B2" s="8"/>
      <c r="C2" s="8"/>
      <c r="D2" s="10" t="s">
        <v>60</v>
      </c>
      <c r="E2" s="32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</row>
    <row r="3" ht="18" customHeight="1" spans="1:177">
      <c r="A3" s="8"/>
      <c r="B3" s="8"/>
      <c r="C3" s="8"/>
      <c r="D3" s="11" t="s">
        <v>61</v>
      </c>
      <c r="E3" s="34" t="s">
        <v>62</v>
      </c>
      <c r="F3" s="35" t="s">
        <v>63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49"/>
      <c r="Z3" s="49"/>
      <c r="AA3" s="49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</row>
    <row r="4" ht="19.5" customHeight="1" spans="1:177">
      <c r="A4" s="8"/>
      <c r="B4" s="8"/>
      <c r="C4" s="8"/>
      <c r="D4" s="12">
        <v>42953</v>
      </c>
      <c r="E4" s="37">
        <v>43100</v>
      </c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50"/>
      <c r="Z4" s="50"/>
      <c r="AA4" s="50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</row>
    <row r="5" s="1" customFormat="1" ht="57.75" customHeight="1" spans="1:177">
      <c r="A5" s="13"/>
      <c r="B5" s="13"/>
      <c r="C5" s="13"/>
      <c r="D5" s="14" t="s">
        <v>64</v>
      </c>
      <c r="E5" s="40">
        <v>1</v>
      </c>
      <c r="F5" s="41" t="s">
        <v>65</v>
      </c>
      <c r="G5" s="42">
        <f t="shared" ref="G5:AL5" si="0">G6</f>
        <v>42953</v>
      </c>
      <c r="H5" s="42">
        <f t="shared" si="0"/>
        <v>42954</v>
      </c>
      <c r="I5" s="42">
        <f t="shared" si="0"/>
        <v>42955</v>
      </c>
      <c r="J5" s="42">
        <f t="shared" si="0"/>
        <v>42956</v>
      </c>
      <c r="K5" s="42">
        <f t="shared" si="0"/>
        <v>42957</v>
      </c>
      <c r="L5" s="42">
        <f t="shared" si="0"/>
        <v>42958</v>
      </c>
      <c r="M5" s="42">
        <f t="shared" si="0"/>
        <v>42959</v>
      </c>
      <c r="N5" s="42">
        <f t="shared" si="0"/>
        <v>42960</v>
      </c>
      <c r="O5" s="42">
        <f t="shared" si="0"/>
        <v>42961</v>
      </c>
      <c r="P5" s="42">
        <f t="shared" si="0"/>
        <v>42962</v>
      </c>
      <c r="Q5" s="42">
        <f t="shared" si="0"/>
        <v>42963</v>
      </c>
      <c r="R5" s="42">
        <f t="shared" si="0"/>
        <v>42964</v>
      </c>
      <c r="S5" s="42">
        <f t="shared" si="0"/>
        <v>42965</v>
      </c>
      <c r="T5" s="42">
        <f t="shared" si="0"/>
        <v>42966</v>
      </c>
      <c r="U5" s="42">
        <f t="shared" si="0"/>
        <v>42967</v>
      </c>
      <c r="V5" s="42">
        <f t="shared" si="0"/>
        <v>42968</v>
      </c>
      <c r="W5" s="42">
        <f t="shared" si="0"/>
        <v>42969</v>
      </c>
      <c r="X5" s="42">
        <f t="shared" si="0"/>
        <v>42970</v>
      </c>
      <c r="Y5" s="42">
        <f t="shared" si="0"/>
        <v>42971</v>
      </c>
      <c r="Z5" s="42">
        <f t="shared" si="0"/>
        <v>42972</v>
      </c>
      <c r="AA5" s="42">
        <f t="shared" si="0"/>
        <v>42973</v>
      </c>
      <c r="AB5" s="42">
        <f t="shared" si="0"/>
        <v>42974</v>
      </c>
      <c r="AC5" s="42">
        <f t="shared" si="0"/>
        <v>42975</v>
      </c>
      <c r="AD5" s="42">
        <f t="shared" si="0"/>
        <v>42976</v>
      </c>
      <c r="AE5" s="42">
        <f t="shared" si="0"/>
        <v>42977</v>
      </c>
      <c r="AF5" s="42">
        <f t="shared" si="0"/>
        <v>42978</v>
      </c>
      <c r="AG5" s="42">
        <f t="shared" si="0"/>
        <v>42979</v>
      </c>
      <c r="AH5" s="42">
        <f t="shared" si="0"/>
        <v>42980</v>
      </c>
      <c r="AI5" s="42">
        <f t="shared" si="0"/>
        <v>42981</v>
      </c>
      <c r="AJ5" s="42">
        <f t="shared" si="0"/>
        <v>42982</v>
      </c>
      <c r="AK5" s="42">
        <f t="shared" si="0"/>
        <v>42983</v>
      </c>
      <c r="AL5" s="42">
        <f t="shared" si="0"/>
        <v>42984</v>
      </c>
      <c r="AM5" s="42">
        <f t="shared" ref="AM5:BR5" si="1">AM6</f>
        <v>42985</v>
      </c>
      <c r="AN5" s="42">
        <f t="shared" si="1"/>
        <v>42986</v>
      </c>
      <c r="AO5" s="42">
        <f t="shared" si="1"/>
        <v>42987</v>
      </c>
      <c r="AP5" s="42">
        <f t="shared" si="1"/>
        <v>42988</v>
      </c>
      <c r="AQ5" s="42">
        <f t="shared" si="1"/>
        <v>42989</v>
      </c>
      <c r="AR5" s="42">
        <f t="shared" si="1"/>
        <v>42990</v>
      </c>
      <c r="AS5" s="42">
        <f t="shared" si="1"/>
        <v>42991</v>
      </c>
      <c r="AT5" s="42">
        <f t="shared" si="1"/>
        <v>42992</v>
      </c>
      <c r="AU5" s="42">
        <f t="shared" si="1"/>
        <v>42993</v>
      </c>
      <c r="AV5" s="42">
        <f t="shared" si="1"/>
        <v>42994</v>
      </c>
      <c r="AW5" s="42">
        <f t="shared" si="1"/>
        <v>42995</v>
      </c>
      <c r="AX5" s="42">
        <f t="shared" si="1"/>
        <v>42996</v>
      </c>
      <c r="AY5" s="42">
        <f t="shared" si="1"/>
        <v>42997</v>
      </c>
      <c r="AZ5" s="42">
        <f t="shared" si="1"/>
        <v>42998</v>
      </c>
      <c r="BA5" s="42">
        <f t="shared" si="1"/>
        <v>42999</v>
      </c>
      <c r="BB5" s="42">
        <f t="shared" si="1"/>
        <v>43000</v>
      </c>
      <c r="BC5" s="42">
        <f t="shared" si="1"/>
        <v>43001</v>
      </c>
      <c r="BD5" s="42">
        <f t="shared" si="1"/>
        <v>43002</v>
      </c>
      <c r="BE5" s="42">
        <f t="shared" si="1"/>
        <v>43003</v>
      </c>
      <c r="BF5" s="42">
        <f t="shared" si="1"/>
        <v>43004</v>
      </c>
      <c r="BG5" s="42">
        <f t="shared" si="1"/>
        <v>43005</v>
      </c>
      <c r="BH5" s="42">
        <f t="shared" si="1"/>
        <v>43006</v>
      </c>
      <c r="BI5" s="42">
        <f t="shared" si="1"/>
        <v>43007</v>
      </c>
      <c r="BJ5" s="42">
        <f t="shared" si="1"/>
        <v>43008</v>
      </c>
      <c r="BK5" s="42">
        <f t="shared" si="1"/>
        <v>43009</v>
      </c>
      <c r="BL5" s="42">
        <f t="shared" si="1"/>
        <v>43010</v>
      </c>
      <c r="BM5" s="42">
        <f t="shared" si="1"/>
        <v>43011</v>
      </c>
      <c r="BN5" s="42">
        <f t="shared" si="1"/>
        <v>43012</v>
      </c>
      <c r="BO5" s="42">
        <f t="shared" si="1"/>
        <v>43013</v>
      </c>
      <c r="BP5" s="42">
        <f t="shared" si="1"/>
        <v>43014</v>
      </c>
      <c r="BQ5" s="42">
        <f t="shared" si="1"/>
        <v>43015</v>
      </c>
      <c r="BR5" s="42">
        <f t="shared" si="1"/>
        <v>43016</v>
      </c>
      <c r="BS5" s="42">
        <f t="shared" ref="BS5:CX5" si="2">BS6</f>
        <v>43017</v>
      </c>
      <c r="BT5" s="42">
        <f t="shared" si="2"/>
        <v>43018</v>
      </c>
      <c r="BU5" s="42">
        <f t="shared" si="2"/>
        <v>43019</v>
      </c>
      <c r="BV5" s="42">
        <f t="shared" si="2"/>
        <v>43020</v>
      </c>
      <c r="BW5" s="42">
        <f t="shared" si="2"/>
        <v>43021</v>
      </c>
      <c r="BX5" s="42">
        <f t="shared" si="2"/>
        <v>43022</v>
      </c>
      <c r="BY5" s="42">
        <f t="shared" si="2"/>
        <v>43023</v>
      </c>
      <c r="BZ5" s="42">
        <f t="shared" si="2"/>
        <v>43024</v>
      </c>
      <c r="CA5" s="42">
        <f t="shared" si="2"/>
        <v>43025</v>
      </c>
      <c r="CB5" s="42">
        <f t="shared" si="2"/>
        <v>43026</v>
      </c>
      <c r="CC5" s="42">
        <f t="shared" si="2"/>
        <v>43027</v>
      </c>
      <c r="CD5" s="42">
        <f t="shared" si="2"/>
        <v>43028</v>
      </c>
      <c r="CE5" s="42">
        <f t="shared" si="2"/>
        <v>43029</v>
      </c>
      <c r="CF5" s="42">
        <f t="shared" si="2"/>
        <v>43030</v>
      </c>
      <c r="CG5" s="42">
        <f t="shared" si="2"/>
        <v>43031</v>
      </c>
      <c r="CH5" s="42">
        <f t="shared" si="2"/>
        <v>43032</v>
      </c>
      <c r="CI5" s="42">
        <f t="shared" si="2"/>
        <v>43033</v>
      </c>
      <c r="CJ5" s="42">
        <f t="shared" si="2"/>
        <v>43034</v>
      </c>
      <c r="CK5" s="42">
        <f t="shared" si="2"/>
        <v>43035</v>
      </c>
      <c r="CL5" s="42">
        <f t="shared" si="2"/>
        <v>43036</v>
      </c>
      <c r="CM5" s="42">
        <f t="shared" si="2"/>
        <v>43037</v>
      </c>
      <c r="CN5" s="42">
        <f t="shared" si="2"/>
        <v>43038</v>
      </c>
      <c r="CO5" s="42">
        <f t="shared" si="2"/>
        <v>43039</v>
      </c>
      <c r="CP5" s="42">
        <f t="shared" si="2"/>
        <v>43040</v>
      </c>
      <c r="CQ5" s="42">
        <f t="shared" si="2"/>
        <v>43041</v>
      </c>
      <c r="CR5" s="42">
        <f t="shared" si="2"/>
        <v>43042</v>
      </c>
      <c r="CS5" s="42">
        <f t="shared" si="2"/>
        <v>43043</v>
      </c>
      <c r="CT5" s="42">
        <f t="shared" si="2"/>
        <v>43044</v>
      </c>
      <c r="CU5" s="42">
        <f t="shared" si="2"/>
        <v>43045</v>
      </c>
      <c r="CV5" s="42">
        <f t="shared" si="2"/>
        <v>43046</v>
      </c>
      <c r="CW5" s="42">
        <f t="shared" si="2"/>
        <v>43047</v>
      </c>
      <c r="CX5" s="42">
        <f t="shared" si="2"/>
        <v>43048</v>
      </c>
      <c r="CY5" s="42">
        <f t="shared" ref="CY5:ED5" si="3">CY6</f>
        <v>43049</v>
      </c>
      <c r="CZ5" s="42">
        <f t="shared" si="3"/>
        <v>43050</v>
      </c>
      <c r="DA5" s="42">
        <f t="shared" si="3"/>
        <v>43051</v>
      </c>
      <c r="DB5" s="42">
        <f t="shared" si="3"/>
        <v>43052</v>
      </c>
      <c r="DC5" s="42">
        <f t="shared" si="3"/>
        <v>43053</v>
      </c>
      <c r="DD5" s="42">
        <f t="shared" si="3"/>
        <v>43054</v>
      </c>
      <c r="DE5" s="42">
        <f t="shared" si="3"/>
        <v>43055</v>
      </c>
      <c r="DF5" s="42">
        <f t="shared" si="3"/>
        <v>43056</v>
      </c>
      <c r="DG5" s="42">
        <f t="shared" si="3"/>
        <v>43057</v>
      </c>
      <c r="DH5" s="42">
        <f t="shared" si="3"/>
        <v>43058</v>
      </c>
      <c r="DI5" s="42">
        <f t="shared" si="3"/>
        <v>43059</v>
      </c>
      <c r="DJ5" s="42">
        <f t="shared" si="3"/>
        <v>43060</v>
      </c>
      <c r="DK5" s="42">
        <f t="shared" si="3"/>
        <v>43061</v>
      </c>
      <c r="DL5" s="42">
        <f t="shared" si="3"/>
        <v>43062</v>
      </c>
      <c r="DM5" s="42">
        <f t="shared" si="3"/>
        <v>43063</v>
      </c>
      <c r="DN5" s="42">
        <f t="shared" si="3"/>
        <v>43064</v>
      </c>
      <c r="DO5" s="42">
        <f t="shared" si="3"/>
        <v>43065</v>
      </c>
      <c r="DP5" s="42">
        <f t="shared" si="3"/>
        <v>43066</v>
      </c>
      <c r="DQ5" s="42">
        <f t="shared" si="3"/>
        <v>43067</v>
      </c>
      <c r="DR5" s="42">
        <f t="shared" si="3"/>
        <v>43068</v>
      </c>
      <c r="DS5" s="42">
        <f t="shared" si="3"/>
        <v>43069</v>
      </c>
      <c r="DT5" s="42">
        <f t="shared" si="3"/>
        <v>43070</v>
      </c>
      <c r="DU5" s="42">
        <f t="shared" si="3"/>
        <v>43071</v>
      </c>
      <c r="DV5" s="42">
        <f t="shared" si="3"/>
        <v>43072</v>
      </c>
      <c r="DW5" s="42">
        <f t="shared" si="3"/>
        <v>43073</v>
      </c>
      <c r="DX5" s="42">
        <f t="shared" si="3"/>
        <v>43074</v>
      </c>
      <c r="DY5" s="42">
        <f t="shared" si="3"/>
        <v>43075</v>
      </c>
      <c r="DZ5" s="42">
        <f t="shared" si="3"/>
        <v>43076</v>
      </c>
      <c r="EA5" s="42">
        <f t="shared" si="3"/>
        <v>43077</v>
      </c>
      <c r="EB5" s="42">
        <f t="shared" si="3"/>
        <v>43078</v>
      </c>
      <c r="EC5" s="42">
        <f t="shared" si="3"/>
        <v>43079</v>
      </c>
      <c r="ED5" s="42">
        <f t="shared" si="3"/>
        <v>43080</v>
      </c>
      <c r="EE5" s="42">
        <f t="shared" ref="EE5:EX5" si="4">EE6</f>
        <v>43081</v>
      </c>
      <c r="EF5" s="42">
        <f t="shared" si="4"/>
        <v>43082</v>
      </c>
      <c r="EG5" s="42">
        <f t="shared" si="4"/>
        <v>43083</v>
      </c>
      <c r="EH5" s="42">
        <f t="shared" si="4"/>
        <v>43084</v>
      </c>
      <c r="EI5" s="42">
        <f t="shared" si="4"/>
        <v>43085</v>
      </c>
      <c r="EJ5" s="42">
        <f t="shared" si="4"/>
        <v>43086</v>
      </c>
      <c r="EK5" s="42">
        <f t="shared" si="4"/>
        <v>43087</v>
      </c>
      <c r="EL5" s="42">
        <f t="shared" si="4"/>
        <v>43088</v>
      </c>
      <c r="EM5" s="42">
        <f t="shared" si="4"/>
        <v>43089</v>
      </c>
      <c r="EN5" s="42">
        <f t="shared" si="4"/>
        <v>43090</v>
      </c>
      <c r="EO5" s="42">
        <f t="shared" si="4"/>
        <v>43091</v>
      </c>
      <c r="EP5" s="42">
        <f t="shared" si="4"/>
        <v>43092</v>
      </c>
      <c r="EQ5" s="42">
        <f t="shared" si="4"/>
        <v>43093</v>
      </c>
      <c r="ER5" s="42">
        <f t="shared" si="4"/>
        <v>43094</v>
      </c>
      <c r="ES5" s="42">
        <f t="shared" si="4"/>
        <v>43095</v>
      </c>
      <c r="ET5" s="42">
        <f t="shared" si="4"/>
        <v>43096</v>
      </c>
      <c r="EU5" s="42">
        <f t="shared" si="4"/>
        <v>43097</v>
      </c>
      <c r="EV5" s="42">
        <f t="shared" si="4"/>
        <v>43098</v>
      </c>
      <c r="EW5" s="42">
        <f t="shared" si="4"/>
        <v>43099</v>
      </c>
      <c r="EX5" s="42">
        <f t="shared" si="4"/>
        <v>43100</v>
      </c>
      <c r="EY5" s="51" t="str">
        <f t="shared" ref="EY5:FU5" si="5">IF((EY6&lt;&gt;""),WEEKDAY(EY6,1),"")</f>
        <v/>
      </c>
      <c r="EZ5" s="51" t="str">
        <f t="shared" si="5"/>
        <v/>
      </c>
      <c r="FA5" s="51" t="str">
        <f t="shared" si="5"/>
        <v/>
      </c>
      <c r="FB5" s="51" t="str">
        <f t="shared" si="5"/>
        <v/>
      </c>
      <c r="FC5" s="51" t="str">
        <f t="shared" si="5"/>
        <v/>
      </c>
      <c r="FD5" s="51" t="str">
        <f t="shared" si="5"/>
        <v/>
      </c>
      <c r="FE5" s="51" t="str">
        <f t="shared" si="5"/>
        <v/>
      </c>
      <c r="FF5" s="51" t="str">
        <f t="shared" si="5"/>
        <v/>
      </c>
      <c r="FG5" s="51" t="str">
        <f t="shared" si="5"/>
        <v/>
      </c>
      <c r="FH5" s="51" t="str">
        <f t="shared" si="5"/>
        <v/>
      </c>
      <c r="FI5" s="51" t="str">
        <f t="shared" si="5"/>
        <v/>
      </c>
      <c r="FJ5" s="51" t="str">
        <f t="shared" si="5"/>
        <v/>
      </c>
      <c r="FK5" s="51" t="str">
        <f t="shared" si="5"/>
        <v/>
      </c>
      <c r="FL5" s="51" t="str">
        <f t="shared" si="5"/>
        <v/>
      </c>
      <c r="FM5" s="51" t="str">
        <f t="shared" si="5"/>
        <v/>
      </c>
      <c r="FN5" s="51" t="str">
        <f t="shared" si="5"/>
        <v/>
      </c>
      <c r="FO5" s="51" t="str">
        <f t="shared" si="5"/>
        <v/>
      </c>
      <c r="FP5" s="51" t="str">
        <f t="shared" si="5"/>
        <v/>
      </c>
      <c r="FQ5" s="51" t="str">
        <f t="shared" si="5"/>
        <v/>
      </c>
      <c r="FR5" s="51" t="str">
        <f t="shared" si="5"/>
        <v/>
      </c>
      <c r="FS5" s="51" t="str">
        <f t="shared" si="5"/>
        <v/>
      </c>
      <c r="FT5" s="51" t="str">
        <f t="shared" si="5"/>
        <v/>
      </c>
      <c r="FU5" s="51" t="str">
        <f t="shared" si="5"/>
        <v/>
      </c>
    </row>
    <row r="6" s="2" customFormat="1" ht="45.75" customHeight="1" spans="1:177">
      <c r="A6" s="15" t="s">
        <v>1</v>
      </c>
      <c r="B6" s="16" t="s">
        <v>66</v>
      </c>
      <c r="C6" s="15" t="s">
        <v>67</v>
      </c>
      <c r="D6" s="15" t="s">
        <v>61</v>
      </c>
      <c r="E6" s="43" t="s">
        <v>62</v>
      </c>
      <c r="F6" s="44" t="s">
        <v>68</v>
      </c>
      <c r="G6" s="45">
        <f>IF(D4="",MIN(D7:D1007,D4),D4)</f>
        <v>42953</v>
      </c>
      <c r="H6" s="46">
        <f t="shared" ref="H6:AM6" si="6">IF(G6="","",IF((G6+$E$5)&gt;$E$4,"",(G6+$E$5)))</f>
        <v>42954</v>
      </c>
      <c r="I6" s="46">
        <f t="shared" si="6"/>
        <v>42955</v>
      </c>
      <c r="J6" s="46">
        <f t="shared" si="6"/>
        <v>42956</v>
      </c>
      <c r="K6" s="46">
        <f t="shared" si="6"/>
        <v>42957</v>
      </c>
      <c r="L6" s="46">
        <f t="shared" si="6"/>
        <v>42958</v>
      </c>
      <c r="M6" s="46">
        <f t="shared" si="6"/>
        <v>42959</v>
      </c>
      <c r="N6" s="46">
        <f t="shared" si="6"/>
        <v>42960</v>
      </c>
      <c r="O6" s="46">
        <f t="shared" si="6"/>
        <v>42961</v>
      </c>
      <c r="P6" s="46">
        <f t="shared" si="6"/>
        <v>42962</v>
      </c>
      <c r="Q6" s="46">
        <f t="shared" si="6"/>
        <v>42963</v>
      </c>
      <c r="R6" s="46">
        <f t="shared" si="6"/>
        <v>42964</v>
      </c>
      <c r="S6" s="46">
        <f t="shared" si="6"/>
        <v>42965</v>
      </c>
      <c r="T6" s="46">
        <f t="shared" si="6"/>
        <v>42966</v>
      </c>
      <c r="U6" s="46">
        <f t="shared" si="6"/>
        <v>42967</v>
      </c>
      <c r="V6" s="46">
        <f t="shared" si="6"/>
        <v>42968</v>
      </c>
      <c r="W6" s="46">
        <f t="shared" si="6"/>
        <v>42969</v>
      </c>
      <c r="X6" s="46">
        <f t="shared" si="6"/>
        <v>42970</v>
      </c>
      <c r="Y6" s="46">
        <f t="shared" si="6"/>
        <v>42971</v>
      </c>
      <c r="Z6" s="46">
        <f t="shared" si="6"/>
        <v>42972</v>
      </c>
      <c r="AA6" s="46">
        <f t="shared" si="6"/>
        <v>42973</v>
      </c>
      <c r="AB6" s="46">
        <f t="shared" si="6"/>
        <v>42974</v>
      </c>
      <c r="AC6" s="46">
        <f t="shared" si="6"/>
        <v>42975</v>
      </c>
      <c r="AD6" s="46">
        <f t="shared" si="6"/>
        <v>42976</v>
      </c>
      <c r="AE6" s="46">
        <f t="shared" si="6"/>
        <v>42977</v>
      </c>
      <c r="AF6" s="46">
        <f t="shared" si="6"/>
        <v>42978</v>
      </c>
      <c r="AG6" s="46">
        <f t="shared" si="6"/>
        <v>42979</v>
      </c>
      <c r="AH6" s="46">
        <f t="shared" si="6"/>
        <v>42980</v>
      </c>
      <c r="AI6" s="46">
        <f t="shared" si="6"/>
        <v>42981</v>
      </c>
      <c r="AJ6" s="46">
        <f t="shared" si="6"/>
        <v>42982</v>
      </c>
      <c r="AK6" s="46">
        <f t="shared" si="6"/>
        <v>42983</v>
      </c>
      <c r="AL6" s="46">
        <f t="shared" si="6"/>
        <v>42984</v>
      </c>
      <c r="AM6" s="46">
        <f t="shared" si="6"/>
        <v>42985</v>
      </c>
      <c r="AN6" s="46">
        <f t="shared" ref="AN6:BS6" si="7">IF(AM6="","",IF((AM6+$E$5)&gt;$E$4,"",(AM6+$E$5)))</f>
        <v>42986</v>
      </c>
      <c r="AO6" s="46">
        <f t="shared" si="7"/>
        <v>42987</v>
      </c>
      <c r="AP6" s="46">
        <f t="shared" si="7"/>
        <v>42988</v>
      </c>
      <c r="AQ6" s="46">
        <f t="shared" si="7"/>
        <v>42989</v>
      </c>
      <c r="AR6" s="46">
        <f t="shared" si="7"/>
        <v>42990</v>
      </c>
      <c r="AS6" s="46">
        <f t="shared" si="7"/>
        <v>42991</v>
      </c>
      <c r="AT6" s="46">
        <f t="shared" si="7"/>
        <v>42992</v>
      </c>
      <c r="AU6" s="46">
        <f t="shared" si="7"/>
        <v>42993</v>
      </c>
      <c r="AV6" s="46">
        <f t="shared" si="7"/>
        <v>42994</v>
      </c>
      <c r="AW6" s="46">
        <f t="shared" si="7"/>
        <v>42995</v>
      </c>
      <c r="AX6" s="46">
        <f t="shared" si="7"/>
        <v>42996</v>
      </c>
      <c r="AY6" s="46">
        <f t="shared" si="7"/>
        <v>42997</v>
      </c>
      <c r="AZ6" s="46">
        <f t="shared" si="7"/>
        <v>42998</v>
      </c>
      <c r="BA6" s="46">
        <f t="shared" si="7"/>
        <v>42999</v>
      </c>
      <c r="BB6" s="46">
        <f t="shared" si="7"/>
        <v>43000</v>
      </c>
      <c r="BC6" s="46">
        <f t="shared" si="7"/>
        <v>43001</v>
      </c>
      <c r="BD6" s="46">
        <f t="shared" si="7"/>
        <v>43002</v>
      </c>
      <c r="BE6" s="46">
        <f t="shared" si="7"/>
        <v>43003</v>
      </c>
      <c r="BF6" s="46">
        <f t="shared" si="7"/>
        <v>43004</v>
      </c>
      <c r="BG6" s="46">
        <f t="shared" si="7"/>
        <v>43005</v>
      </c>
      <c r="BH6" s="46">
        <f t="shared" si="7"/>
        <v>43006</v>
      </c>
      <c r="BI6" s="46">
        <f t="shared" si="7"/>
        <v>43007</v>
      </c>
      <c r="BJ6" s="46">
        <f t="shared" si="7"/>
        <v>43008</v>
      </c>
      <c r="BK6" s="46">
        <f t="shared" si="7"/>
        <v>43009</v>
      </c>
      <c r="BL6" s="46">
        <f t="shared" si="7"/>
        <v>43010</v>
      </c>
      <c r="BM6" s="46">
        <f t="shared" si="7"/>
        <v>43011</v>
      </c>
      <c r="BN6" s="46">
        <f t="shared" si="7"/>
        <v>43012</v>
      </c>
      <c r="BO6" s="46">
        <f t="shared" si="7"/>
        <v>43013</v>
      </c>
      <c r="BP6" s="46">
        <f t="shared" si="7"/>
        <v>43014</v>
      </c>
      <c r="BQ6" s="46">
        <f t="shared" si="7"/>
        <v>43015</v>
      </c>
      <c r="BR6" s="46">
        <f t="shared" si="7"/>
        <v>43016</v>
      </c>
      <c r="BS6" s="46">
        <f t="shared" si="7"/>
        <v>43017</v>
      </c>
      <c r="BT6" s="46">
        <f t="shared" ref="BT6:CY6" si="8">IF(BS6="","",IF((BS6+$E$5)&gt;$E$4,"",(BS6+$E$5)))</f>
        <v>43018</v>
      </c>
      <c r="BU6" s="46">
        <f t="shared" si="8"/>
        <v>43019</v>
      </c>
      <c r="BV6" s="46">
        <f t="shared" si="8"/>
        <v>43020</v>
      </c>
      <c r="BW6" s="46">
        <f t="shared" si="8"/>
        <v>43021</v>
      </c>
      <c r="BX6" s="46">
        <f t="shared" si="8"/>
        <v>43022</v>
      </c>
      <c r="BY6" s="46">
        <f t="shared" si="8"/>
        <v>43023</v>
      </c>
      <c r="BZ6" s="46">
        <f t="shared" si="8"/>
        <v>43024</v>
      </c>
      <c r="CA6" s="46">
        <f t="shared" si="8"/>
        <v>43025</v>
      </c>
      <c r="CB6" s="46">
        <f t="shared" si="8"/>
        <v>43026</v>
      </c>
      <c r="CC6" s="46">
        <f t="shared" si="8"/>
        <v>43027</v>
      </c>
      <c r="CD6" s="46">
        <f t="shared" si="8"/>
        <v>43028</v>
      </c>
      <c r="CE6" s="46">
        <f t="shared" si="8"/>
        <v>43029</v>
      </c>
      <c r="CF6" s="46">
        <f t="shared" si="8"/>
        <v>43030</v>
      </c>
      <c r="CG6" s="46">
        <f t="shared" si="8"/>
        <v>43031</v>
      </c>
      <c r="CH6" s="46">
        <f t="shared" si="8"/>
        <v>43032</v>
      </c>
      <c r="CI6" s="46">
        <f t="shared" si="8"/>
        <v>43033</v>
      </c>
      <c r="CJ6" s="46">
        <f t="shared" si="8"/>
        <v>43034</v>
      </c>
      <c r="CK6" s="46">
        <f t="shared" si="8"/>
        <v>43035</v>
      </c>
      <c r="CL6" s="46">
        <f t="shared" si="8"/>
        <v>43036</v>
      </c>
      <c r="CM6" s="46">
        <f t="shared" si="8"/>
        <v>43037</v>
      </c>
      <c r="CN6" s="46">
        <f t="shared" si="8"/>
        <v>43038</v>
      </c>
      <c r="CO6" s="46">
        <f t="shared" si="8"/>
        <v>43039</v>
      </c>
      <c r="CP6" s="46">
        <f t="shared" si="8"/>
        <v>43040</v>
      </c>
      <c r="CQ6" s="46">
        <f t="shared" si="8"/>
        <v>43041</v>
      </c>
      <c r="CR6" s="46">
        <f t="shared" si="8"/>
        <v>43042</v>
      </c>
      <c r="CS6" s="46">
        <f t="shared" si="8"/>
        <v>43043</v>
      </c>
      <c r="CT6" s="46">
        <f t="shared" si="8"/>
        <v>43044</v>
      </c>
      <c r="CU6" s="46">
        <f t="shared" si="8"/>
        <v>43045</v>
      </c>
      <c r="CV6" s="46">
        <f t="shared" si="8"/>
        <v>43046</v>
      </c>
      <c r="CW6" s="46">
        <f t="shared" si="8"/>
        <v>43047</v>
      </c>
      <c r="CX6" s="46">
        <f t="shared" si="8"/>
        <v>43048</v>
      </c>
      <c r="CY6" s="46">
        <f t="shared" si="8"/>
        <v>43049</v>
      </c>
      <c r="CZ6" s="46">
        <f t="shared" ref="CZ6:EE6" si="9">IF(CY6="","",IF((CY6+$E$5)&gt;$E$4,"",(CY6+$E$5)))</f>
        <v>43050</v>
      </c>
      <c r="DA6" s="46">
        <f t="shared" si="9"/>
        <v>43051</v>
      </c>
      <c r="DB6" s="46">
        <f t="shared" si="9"/>
        <v>43052</v>
      </c>
      <c r="DC6" s="46">
        <f t="shared" si="9"/>
        <v>43053</v>
      </c>
      <c r="DD6" s="46">
        <f t="shared" si="9"/>
        <v>43054</v>
      </c>
      <c r="DE6" s="46">
        <f t="shared" si="9"/>
        <v>43055</v>
      </c>
      <c r="DF6" s="46">
        <f t="shared" si="9"/>
        <v>43056</v>
      </c>
      <c r="DG6" s="46">
        <f t="shared" si="9"/>
        <v>43057</v>
      </c>
      <c r="DH6" s="46">
        <f t="shared" si="9"/>
        <v>43058</v>
      </c>
      <c r="DI6" s="46">
        <f t="shared" si="9"/>
        <v>43059</v>
      </c>
      <c r="DJ6" s="46">
        <f t="shared" si="9"/>
        <v>43060</v>
      </c>
      <c r="DK6" s="46">
        <f t="shared" si="9"/>
        <v>43061</v>
      </c>
      <c r="DL6" s="46">
        <f t="shared" si="9"/>
        <v>43062</v>
      </c>
      <c r="DM6" s="46">
        <f t="shared" si="9"/>
        <v>43063</v>
      </c>
      <c r="DN6" s="46">
        <f t="shared" si="9"/>
        <v>43064</v>
      </c>
      <c r="DO6" s="46">
        <f t="shared" si="9"/>
        <v>43065</v>
      </c>
      <c r="DP6" s="46">
        <f t="shared" si="9"/>
        <v>43066</v>
      </c>
      <c r="DQ6" s="46">
        <f t="shared" si="9"/>
        <v>43067</v>
      </c>
      <c r="DR6" s="46">
        <f t="shared" si="9"/>
        <v>43068</v>
      </c>
      <c r="DS6" s="46">
        <f t="shared" si="9"/>
        <v>43069</v>
      </c>
      <c r="DT6" s="46">
        <f t="shared" si="9"/>
        <v>43070</v>
      </c>
      <c r="DU6" s="46">
        <f t="shared" si="9"/>
        <v>43071</v>
      </c>
      <c r="DV6" s="46">
        <f t="shared" si="9"/>
        <v>43072</v>
      </c>
      <c r="DW6" s="46">
        <f t="shared" si="9"/>
        <v>43073</v>
      </c>
      <c r="DX6" s="46">
        <f t="shared" si="9"/>
        <v>43074</v>
      </c>
      <c r="DY6" s="46">
        <f t="shared" si="9"/>
        <v>43075</v>
      </c>
      <c r="DZ6" s="46">
        <f t="shared" si="9"/>
        <v>43076</v>
      </c>
      <c r="EA6" s="46">
        <f t="shared" si="9"/>
        <v>43077</v>
      </c>
      <c r="EB6" s="46">
        <f t="shared" si="9"/>
        <v>43078</v>
      </c>
      <c r="EC6" s="46">
        <f t="shared" si="9"/>
        <v>43079</v>
      </c>
      <c r="ED6" s="46">
        <f t="shared" si="9"/>
        <v>43080</v>
      </c>
      <c r="EE6" s="46">
        <f t="shared" si="9"/>
        <v>43081</v>
      </c>
      <c r="EF6" s="46">
        <f t="shared" ref="EF6:EX6" si="10">IF(EE6="","",IF((EE6+$E$5)&gt;$E$4,"",(EE6+$E$5)))</f>
        <v>43082</v>
      </c>
      <c r="EG6" s="46">
        <f t="shared" si="10"/>
        <v>43083</v>
      </c>
      <c r="EH6" s="46">
        <f t="shared" si="10"/>
        <v>43084</v>
      </c>
      <c r="EI6" s="46">
        <f t="shared" si="10"/>
        <v>43085</v>
      </c>
      <c r="EJ6" s="46">
        <f t="shared" si="10"/>
        <v>43086</v>
      </c>
      <c r="EK6" s="46">
        <f t="shared" si="10"/>
        <v>43087</v>
      </c>
      <c r="EL6" s="46">
        <f t="shared" si="10"/>
        <v>43088</v>
      </c>
      <c r="EM6" s="46">
        <f t="shared" si="10"/>
        <v>43089</v>
      </c>
      <c r="EN6" s="46">
        <f t="shared" si="10"/>
        <v>43090</v>
      </c>
      <c r="EO6" s="46">
        <f t="shared" si="10"/>
        <v>43091</v>
      </c>
      <c r="EP6" s="46">
        <f t="shared" si="10"/>
        <v>43092</v>
      </c>
      <c r="EQ6" s="46">
        <f t="shared" si="10"/>
        <v>43093</v>
      </c>
      <c r="ER6" s="46">
        <f t="shared" si="10"/>
        <v>43094</v>
      </c>
      <c r="ES6" s="46">
        <f t="shared" si="10"/>
        <v>43095</v>
      </c>
      <c r="ET6" s="46">
        <f t="shared" si="10"/>
        <v>43096</v>
      </c>
      <c r="EU6" s="46">
        <f t="shared" si="10"/>
        <v>43097</v>
      </c>
      <c r="EV6" s="46">
        <f t="shared" si="10"/>
        <v>43098</v>
      </c>
      <c r="EW6" s="46">
        <f t="shared" si="10"/>
        <v>43099</v>
      </c>
      <c r="EX6" s="46">
        <f t="shared" si="10"/>
        <v>43100</v>
      </c>
      <c r="EY6" s="52" t="str">
        <f t="shared" ref="EY6:FU6" si="11">IF(EX6="","",IF((EX6+$E$5)&gt;$E$4,"",(EX6+$E$5)))</f>
        <v/>
      </c>
      <c r="EZ6" s="52" t="str">
        <f t="shared" si="11"/>
        <v/>
      </c>
      <c r="FA6" s="52" t="str">
        <f t="shared" si="11"/>
        <v/>
      </c>
      <c r="FB6" s="52" t="str">
        <f t="shared" si="11"/>
        <v/>
      </c>
      <c r="FC6" s="52" t="str">
        <f t="shared" si="11"/>
        <v/>
      </c>
      <c r="FD6" s="52" t="str">
        <f t="shared" si="11"/>
        <v/>
      </c>
      <c r="FE6" s="52" t="str">
        <f t="shared" si="11"/>
        <v/>
      </c>
      <c r="FF6" s="52" t="str">
        <f t="shared" si="11"/>
        <v/>
      </c>
      <c r="FG6" s="52" t="str">
        <f t="shared" si="11"/>
        <v/>
      </c>
      <c r="FH6" s="52" t="str">
        <f t="shared" si="11"/>
        <v/>
      </c>
      <c r="FI6" s="52" t="str">
        <f t="shared" si="11"/>
        <v/>
      </c>
      <c r="FJ6" s="52" t="str">
        <f t="shared" si="11"/>
        <v/>
      </c>
      <c r="FK6" s="52" t="str">
        <f t="shared" si="11"/>
        <v/>
      </c>
      <c r="FL6" s="52" t="str">
        <f t="shared" si="11"/>
        <v/>
      </c>
      <c r="FM6" s="52" t="str">
        <f t="shared" si="11"/>
        <v/>
      </c>
      <c r="FN6" s="52" t="str">
        <f t="shared" si="11"/>
        <v/>
      </c>
      <c r="FO6" s="52" t="str">
        <f t="shared" si="11"/>
        <v/>
      </c>
      <c r="FP6" s="52" t="str">
        <f t="shared" si="11"/>
        <v/>
      </c>
      <c r="FQ6" s="52" t="str">
        <f t="shared" si="11"/>
        <v/>
      </c>
      <c r="FR6" s="52" t="str">
        <f t="shared" si="11"/>
        <v/>
      </c>
      <c r="FS6" s="52" t="str">
        <f t="shared" si="11"/>
        <v/>
      </c>
      <c r="FT6" s="52" t="str">
        <f t="shared" si="11"/>
        <v/>
      </c>
      <c r="FU6" s="52" t="str">
        <f t="shared" si="11"/>
        <v/>
      </c>
    </row>
    <row r="7" s="2" customFormat="1" ht="25.5" customHeight="1" spans="1:177">
      <c r="A7" s="17">
        <v>1</v>
      </c>
      <c r="B7" s="18" t="s">
        <v>7</v>
      </c>
      <c r="C7" s="19" t="s">
        <v>69</v>
      </c>
      <c r="D7" s="20">
        <v>42953</v>
      </c>
      <c r="E7" s="20">
        <v>42957</v>
      </c>
      <c r="F7" s="47">
        <v>100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</row>
    <row r="8" s="2" customFormat="1" ht="25.5" customHeight="1" spans="1:177">
      <c r="A8" s="17">
        <v>2</v>
      </c>
      <c r="B8" s="18" t="s">
        <v>15</v>
      </c>
      <c r="C8" s="19" t="s">
        <v>70</v>
      </c>
      <c r="D8" s="20">
        <v>42953</v>
      </c>
      <c r="E8" s="20">
        <v>42957</v>
      </c>
      <c r="F8" s="47">
        <v>100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</row>
    <row r="9" s="2" customFormat="1" ht="25.5" customHeight="1" spans="1:177">
      <c r="A9" s="17">
        <v>3</v>
      </c>
      <c r="B9" s="18" t="s">
        <v>18</v>
      </c>
      <c r="C9" s="19" t="s">
        <v>20</v>
      </c>
      <c r="D9" s="20">
        <v>42958</v>
      </c>
      <c r="E9" s="20">
        <v>42958</v>
      </c>
      <c r="F9" s="47">
        <v>100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</row>
    <row r="10" s="2" customFormat="1" ht="25.5" customHeight="1" spans="1:177">
      <c r="A10" s="17">
        <v>4</v>
      </c>
      <c r="B10" s="18" t="s">
        <v>55</v>
      </c>
      <c r="C10" s="19" t="s">
        <v>71</v>
      </c>
      <c r="D10" s="20">
        <v>42958</v>
      </c>
      <c r="E10" s="20">
        <v>42960</v>
      </c>
      <c r="F10" s="47">
        <v>100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</row>
    <row r="11" s="2" customFormat="1" ht="25.5" customHeight="1" spans="1:177">
      <c r="A11" s="17">
        <v>5</v>
      </c>
      <c r="B11" s="18" t="s">
        <v>56</v>
      </c>
      <c r="C11" s="19" t="s">
        <v>20</v>
      </c>
      <c r="D11" s="20">
        <v>42960</v>
      </c>
      <c r="E11" s="20">
        <v>42960</v>
      </c>
      <c r="F11" s="47">
        <v>100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</row>
    <row r="12" s="2" customFormat="1" ht="25.5" customHeight="1" spans="1:177">
      <c r="A12" s="17">
        <v>6</v>
      </c>
      <c r="B12" s="18" t="s">
        <v>57</v>
      </c>
      <c r="C12" s="19" t="s">
        <v>20</v>
      </c>
      <c r="D12" s="20">
        <v>42967</v>
      </c>
      <c r="E12" s="20">
        <v>42967</v>
      </c>
      <c r="F12" s="47">
        <v>100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</row>
    <row r="13" s="2" customFormat="1" ht="25.5" customHeight="1" spans="1:177">
      <c r="A13" s="17">
        <v>7</v>
      </c>
      <c r="B13" s="18" t="s">
        <v>58</v>
      </c>
      <c r="C13" s="19" t="s">
        <v>20</v>
      </c>
      <c r="D13" s="20">
        <v>42974</v>
      </c>
      <c r="E13" s="20">
        <v>42976</v>
      </c>
      <c r="F13" s="47">
        <v>80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</row>
    <row r="14" s="2" customFormat="1" ht="25.5" customHeight="1" spans="1:177">
      <c r="A14" s="17">
        <v>8</v>
      </c>
      <c r="B14" s="18" t="s">
        <v>59</v>
      </c>
      <c r="C14" s="19" t="s">
        <v>42</v>
      </c>
      <c r="D14" s="20">
        <v>42960</v>
      </c>
      <c r="E14" s="20">
        <v>42978</v>
      </c>
      <c r="F14" s="47">
        <v>100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</row>
    <row r="15" s="2" customFormat="1" ht="25.5" customHeight="1" spans="1:177">
      <c r="A15" s="17">
        <v>9</v>
      </c>
      <c r="B15" s="18" t="s">
        <v>44</v>
      </c>
      <c r="C15" s="19" t="s">
        <v>20</v>
      </c>
      <c r="D15" s="20">
        <v>42979</v>
      </c>
      <c r="E15" s="20">
        <v>43100</v>
      </c>
      <c r="F15" s="47">
        <v>100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</row>
    <row r="16" s="2" customFormat="1" ht="25.5" customHeight="1" spans="1:177">
      <c r="A16" s="17">
        <v>10</v>
      </c>
      <c r="B16" s="18" t="s">
        <v>72</v>
      </c>
      <c r="C16" s="19" t="s">
        <v>20</v>
      </c>
      <c r="D16" s="20">
        <v>42979</v>
      </c>
      <c r="E16" s="20">
        <v>43100</v>
      </c>
      <c r="F16" s="47">
        <v>100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</row>
    <row r="17" s="2" customFormat="1" ht="25.5" customHeight="1" spans="1:177">
      <c r="A17" s="17">
        <v>11</v>
      </c>
      <c r="B17" s="18" t="s">
        <v>47</v>
      </c>
      <c r="C17" s="19" t="s">
        <v>20</v>
      </c>
      <c r="D17" s="20">
        <v>42988</v>
      </c>
      <c r="E17" s="20">
        <v>43100</v>
      </c>
      <c r="F17" s="47">
        <v>100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</row>
    <row r="18" s="2" customFormat="1" ht="25.5" customHeight="1" spans="1:177">
      <c r="A18" s="17">
        <v>12</v>
      </c>
      <c r="B18" s="18" t="s">
        <v>73</v>
      </c>
      <c r="C18" s="18" t="s">
        <v>73</v>
      </c>
      <c r="D18" s="18" t="s">
        <v>74</v>
      </c>
      <c r="E18" s="18" t="s">
        <v>74</v>
      </c>
      <c r="F18" s="47">
        <v>100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</row>
    <row r="19" s="2" customFormat="1" ht="25.5" customHeight="1" spans="1:177">
      <c r="A19" s="17">
        <v>13</v>
      </c>
      <c r="B19" s="18" t="s">
        <v>73</v>
      </c>
      <c r="C19" s="18" t="s">
        <v>73</v>
      </c>
      <c r="D19" s="18" t="s">
        <v>74</v>
      </c>
      <c r="E19" s="18" t="s">
        <v>74</v>
      </c>
      <c r="F19" s="47">
        <v>100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</row>
    <row r="20" s="2" customFormat="1" ht="25.5" customHeight="1" spans="1:177">
      <c r="A20" s="17">
        <v>14</v>
      </c>
      <c r="B20" s="18" t="s">
        <v>73</v>
      </c>
      <c r="C20" s="18" t="s">
        <v>73</v>
      </c>
      <c r="D20" s="18" t="s">
        <v>74</v>
      </c>
      <c r="E20" s="18" t="s">
        <v>74</v>
      </c>
      <c r="F20" s="47">
        <v>100</v>
      </c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</row>
    <row r="21" s="2" customFormat="1" ht="25.5" customHeight="1" spans="1:177">
      <c r="A21" s="17">
        <v>15</v>
      </c>
      <c r="B21" s="18" t="s">
        <v>73</v>
      </c>
      <c r="C21" s="18" t="s">
        <v>73</v>
      </c>
      <c r="D21" s="18" t="s">
        <v>74</v>
      </c>
      <c r="E21" s="18" t="s">
        <v>74</v>
      </c>
      <c r="F21" s="47">
        <v>100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</row>
    <row r="22" s="2" customFormat="1" ht="25.5" customHeight="1" spans="1:177">
      <c r="A22" s="17">
        <v>16</v>
      </c>
      <c r="B22" s="18" t="s">
        <v>73</v>
      </c>
      <c r="C22" s="18" t="s">
        <v>73</v>
      </c>
      <c r="D22" s="18" t="s">
        <v>74</v>
      </c>
      <c r="E22" s="18" t="s">
        <v>74</v>
      </c>
      <c r="F22" s="47">
        <v>100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</row>
    <row r="23" s="2" customFormat="1" ht="25.5" customHeight="1" spans="1:177">
      <c r="A23" s="17">
        <v>17</v>
      </c>
      <c r="B23" s="18" t="s">
        <v>73</v>
      </c>
      <c r="C23" s="18" t="s">
        <v>73</v>
      </c>
      <c r="D23" s="18" t="s">
        <v>74</v>
      </c>
      <c r="E23" s="18" t="s">
        <v>74</v>
      </c>
      <c r="F23" s="47">
        <v>100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</row>
    <row r="24" s="2" customFormat="1" ht="25.5" customHeight="1" spans="1:177">
      <c r="A24" s="21"/>
      <c r="B24" s="22"/>
      <c r="C24" s="23"/>
      <c r="D24" s="24"/>
      <c r="E24" s="24"/>
      <c r="F24" s="47">
        <v>100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</row>
    <row r="25" s="2" customFormat="1" ht="25.5" customHeight="1" spans="1:177">
      <c r="A25" s="21"/>
      <c r="B25" s="22"/>
      <c r="C25" s="23"/>
      <c r="D25" s="24"/>
      <c r="E25" s="24"/>
      <c r="F25" s="47">
        <v>100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</row>
    <row r="26" s="2" customFormat="1" ht="25.5" customHeight="1" spans="1:177">
      <c r="A26" s="21"/>
      <c r="B26" s="22"/>
      <c r="C26" s="23"/>
      <c r="D26" s="24"/>
      <c r="E26" s="24"/>
      <c r="F26" s="47">
        <v>100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</row>
    <row r="27" s="2" customFormat="1" ht="25.5" customHeight="1" spans="1:177">
      <c r="A27" s="21"/>
      <c r="B27" s="22"/>
      <c r="C27" s="25"/>
      <c r="D27" s="24"/>
      <c r="E27" s="24"/>
      <c r="F27" s="47">
        <v>100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</row>
    <row r="28" s="2" customFormat="1" ht="25.5" customHeight="1" spans="1:177">
      <c r="A28" s="21"/>
      <c r="B28" s="22"/>
      <c r="C28" s="23"/>
      <c r="D28" s="24"/>
      <c r="E28" s="24"/>
      <c r="F28" s="47">
        <v>100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</row>
    <row r="29" s="2" customFormat="1" ht="25.5" customHeight="1" spans="1:177">
      <c r="A29" s="26"/>
      <c r="B29" s="22"/>
      <c r="C29" s="23"/>
      <c r="D29" s="24"/>
      <c r="E29" s="24"/>
      <c r="F29" s="47">
        <v>100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</row>
    <row r="30" s="2" customFormat="1" ht="25.5" customHeight="1" spans="1:177">
      <c r="A30" s="21"/>
      <c r="B30" s="22"/>
      <c r="C30" s="23"/>
      <c r="D30" s="24"/>
      <c r="E30" s="24"/>
      <c r="F30" s="47">
        <v>100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</row>
    <row r="31" s="2" customFormat="1" ht="25.5" customHeight="1" spans="1:177">
      <c r="A31" s="21"/>
      <c r="B31" s="22"/>
      <c r="C31" s="23"/>
      <c r="D31" s="24"/>
      <c r="E31" s="24"/>
      <c r="F31" s="47">
        <v>100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</row>
    <row r="32" s="2" customFormat="1" ht="25.5" customHeight="1" spans="1:177">
      <c r="A32" s="21"/>
      <c r="B32" s="22"/>
      <c r="C32" s="23"/>
      <c r="D32" s="24"/>
      <c r="E32" s="24"/>
      <c r="F32" s="47">
        <v>100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</row>
    <row r="33" s="2" customFormat="1" ht="25.5" customHeight="1" spans="1:177">
      <c r="A33" s="21"/>
      <c r="B33" s="22"/>
      <c r="C33" s="23"/>
      <c r="D33" s="24"/>
      <c r="E33" s="24"/>
      <c r="F33" s="47">
        <v>100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</row>
    <row r="34" s="2" customFormat="1" ht="25.5" customHeight="1" spans="1:177">
      <c r="A34" s="21"/>
      <c r="B34" s="22"/>
      <c r="C34" s="23"/>
      <c r="D34" s="24"/>
      <c r="E34" s="24"/>
      <c r="F34" s="47">
        <v>100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</row>
    <row r="35" s="2" customFormat="1" ht="25.5" customHeight="1" spans="1:177">
      <c r="A35" s="21"/>
      <c r="B35" s="22"/>
      <c r="C35" s="23"/>
      <c r="D35" s="24"/>
      <c r="E35" s="24"/>
      <c r="F35" s="47">
        <v>100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</row>
    <row r="36" s="2" customFormat="1" ht="25.5" customHeight="1" spans="1:177">
      <c r="A36" s="21"/>
      <c r="B36" s="22"/>
      <c r="C36" s="23"/>
      <c r="D36" s="24"/>
      <c r="E36" s="24"/>
      <c r="F36" s="47">
        <v>100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</row>
    <row r="37" s="2" customFormat="1" ht="25.5" customHeight="1" spans="1:177">
      <c r="A37" s="21"/>
      <c r="B37" s="27"/>
      <c r="C37" s="25"/>
      <c r="D37" s="24"/>
      <c r="E37" s="24"/>
      <c r="F37" s="47">
        <v>100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</row>
    <row r="38" s="2" customFormat="1" ht="25.5" customHeight="1" spans="1:177">
      <c r="A38" s="21"/>
      <c r="B38" s="22"/>
      <c r="C38" s="23"/>
      <c r="D38" s="24"/>
      <c r="E38" s="24"/>
      <c r="F38" s="47">
        <v>100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</row>
    <row r="39" s="2" customFormat="1" ht="25.5" customHeight="1" spans="1:177">
      <c r="A39" s="21"/>
      <c r="B39" s="22"/>
      <c r="C39" s="23"/>
      <c r="D39" s="24"/>
      <c r="E39" s="24"/>
      <c r="F39" s="47">
        <v>100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</row>
    <row r="40" s="2" customFormat="1" ht="25.5" customHeight="1" spans="1:177">
      <c r="A40" s="21"/>
      <c r="B40" s="22"/>
      <c r="C40" s="23"/>
      <c r="D40" s="24"/>
      <c r="E40" s="24"/>
      <c r="F40" s="47">
        <v>100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</row>
    <row r="41" s="2" customFormat="1" ht="25.5" customHeight="1" spans="1:177">
      <c r="A41" s="21"/>
      <c r="B41" s="22"/>
      <c r="C41" s="23"/>
      <c r="D41" s="24"/>
      <c r="E41" s="24"/>
      <c r="F41" s="47">
        <v>100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</row>
    <row r="42" s="2" customFormat="1" ht="25.5" customHeight="1" spans="1:177">
      <c r="A42" s="21"/>
      <c r="B42" s="22"/>
      <c r="C42" s="23"/>
      <c r="D42" s="24"/>
      <c r="E42" s="24"/>
      <c r="F42" s="47">
        <v>100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</row>
    <row r="43" s="2" customFormat="1" ht="25.5" customHeight="1" spans="1:177">
      <c r="A43" s="21"/>
      <c r="B43" s="22"/>
      <c r="C43" s="23"/>
      <c r="D43" s="24"/>
      <c r="E43" s="24"/>
      <c r="F43" s="47">
        <v>100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</row>
    <row r="44" s="2" customFormat="1" ht="25.5" customHeight="1" spans="1:177">
      <c r="A44" s="21"/>
      <c r="B44" s="22"/>
      <c r="C44" s="23"/>
      <c r="D44" s="24"/>
      <c r="E44" s="24"/>
      <c r="F44" s="47">
        <v>100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</row>
    <row r="45" s="2" customFormat="1" ht="25.5" customHeight="1" spans="1:177">
      <c r="A45" s="21"/>
      <c r="B45" s="22"/>
      <c r="C45" s="23"/>
      <c r="D45" s="24"/>
      <c r="E45" s="24"/>
      <c r="F45" s="47">
        <v>100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</row>
    <row r="46" s="2" customFormat="1" ht="25.5" customHeight="1" spans="1:177">
      <c r="A46" s="21"/>
      <c r="B46" s="22"/>
      <c r="C46" s="23"/>
      <c r="D46" s="24"/>
      <c r="E46" s="24"/>
      <c r="F46" s="47">
        <v>100</v>
      </c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</row>
    <row r="47" s="2" customFormat="1" ht="25.5" customHeight="1" spans="1:177">
      <c r="A47" s="21"/>
      <c r="B47" s="22"/>
      <c r="C47" s="23"/>
      <c r="D47" s="24"/>
      <c r="E47" s="24"/>
      <c r="F47" s="47">
        <v>100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</row>
    <row r="48" s="2" customFormat="1" ht="25.5" customHeight="1" spans="1:177">
      <c r="A48" s="21"/>
      <c r="B48" s="27"/>
      <c r="C48" s="28"/>
      <c r="D48" s="24"/>
      <c r="E48" s="24"/>
      <c r="F48" s="47">
        <v>100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</row>
    <row r="49" s="2" customFormat="1" ht="25.5" customHeight="1" spans="1:177">
      <c r="A49" s="21"/>
      <c r="B49" s="27"/>
      <c r="C49" s="28"/>
      <c r="D49" s="24"/>
      <c r="E49" s="24"/>
      <c r="F49" s="47">
        <v>100</v>
      </c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</row>
    <row r="50" s="2" customFormat="1" ht="25.5" customHeight="1" spans="1:177">
      <c r="A50" s="21"/>
      <c r="B50" s="27"/>
      <c r="C50" s="28"/>
      <c r="D50" s="24"/>
      <c r="E50" s="24"/>
      <c r="F50" s="47">
        <v>100</v>
      </c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</row>
    <row r="51" s="2" customFormat="1" ht="25.5" customHeight="1" spans="1:177">
      <c r="A51" s="21"/>
      <c r="B51" s="27"/>
      <c r="C51" s="28"/>
      <c r="D51" s="24"/>
      <c r="E51" s="24"/>
      <c r="F51" s="47">
        <v>100</v>
      </c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</row>
    <row r="52" s="2" customFormat="1" ht="25.5" customHeight="1" spans="1:177">
      <c r="A52" s="21"/>
      <c r="B52" s="27"/>
      <c r="C52" s="28"/>
      <c r="D52" s="24"/>
      <c r="E52" s="24"/>
      <c r="F52" s="47">
        <v>100</v>
      </c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</row>
    <row r="53" s="2" customFormat="1" ht="25.5" customHeight="1" spans="1:177">
      <c r="A53" s="21"/>
      <c r="B53" s="27"/>
      <c r="C53" s="28"/>
      <c r="D53" s="24"/>
      <c r="E53" s="24"/>
      <c r="F53" s="47">
        <v>100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</row>
    <row r="54" s="2" customFormat="1" ht="25.5" customHeight="1" spans="1:177">
      <c r="A54" s="21"/>
      <c r="B54" s="27"/>
      <c r="C54" s="28"/>
      <c r="D54" s="24"/>
      <c r="E54" s="24"/>
      <c r="F54" s="47">
        <v>100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</row>
    <row r="55" s="2" customFormat="1" ht="25.5" customHeight="1" spans="1:177">
      <c r="A55" s="21"/>
      <c r="B55" s="27"/>
      <c r="C55" s="28"/>
      <c r="D55" s="24"/>
      <c r="E55" s="24"/>
      <c r="F55" s="47">
        <v>100</v>
      </c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</row>
    <row r="56" s="2" customFormat="1" ht="25.5" customHeight="1" spans="1:177">
      <c r="A56" s="29"/>
      <c r="B56" s="30"/>
      <c r="C56" s="30"/>
      <c r="D56" s="30"/>
      <c r="E56" s="30"/>
      <c r="F56" s="47">
        <v>100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</row>
    <row r="57" s="2" customFormat="1" ht="25.5" customHeight="1" spans="1:177">
      <c r="A57" s="29"/>
      <c r="B57" s="30"/>
      <c r="C57" s="30"/>
      <c r="D57" s="30"/>
      <c r="E57" s="30"/>
      <c r="F57" s="47">
        <v>100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</row>
    <row r="58" s="2" customFormat="1" ht="25.5" customHeight="1" spans="1:177">
      <c r="A58" s="29"/>
      <c r="B58" s="30"/>
      <c r="C58" s="30"/>
      <c r="D58" s="30"/>
      <c r="E58" s="30"/>
      <c r="F58" s="47">
        <v>100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</row>
    <row r="59" s="2" customFormat="1" ht="25.5" customHeight="1" spans="1:177">
      <c r="A59" s="29"/>
      <c r="B59" s="30"/>
      <c r="C59" s="30"/>
      <c r="D59" s="30"/>
      <c r="E59" s="30"/>
      <c r="F59" s="47">
        <v>100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</row>
    <row r="60" s="2" customFormat="1" ht="25.5" customHeight="1" spans="1:177">
      <c r="A60" s="29"/>
      <c r="B60" s="30"/>
      <c r="C60" s="30"/>
      <c r="D60" s="30"/>
      <c r="E60" s="30"/>
      <c r="F60" s="47">
        <v>100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</row>
    <row r="61" s="2" customFormat="1" ht="25.5" customHeight="1" spans="1:177">
      <c r="A61" s="29"/>
      <c r="B61" s="30"/>
      <c r="C61" s="30"/>
      <c r="D61" s="30"/>
      <c r="E61" s="30"/>
      <c r="F61" s="47">
        <v>100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</row>
    <row r="62" s="2" customFormat="1" ht="25.5" customHeight="1" spans="1:177">
      <c r="A62" s="29"/>
      <c r="B62" s="30"/>
      <c r="C62" s="30"/>
      <c r="D62" s="30"/>
      <c r="E62" s="30"/>
      <c r="F62" s="47">
        <v>100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</row>
    <row r="63" s="2" customFormat="1" ht="25.5" customHeight="1" spans="1:177">
      <c r="A63" s="29"/>
      <c r="B63" s="30"/>
      <c r="C63" s="30"/>
      <c r="D63" s="30"/>
      <c r="E63" s="30"/>
      <c r="F63" s="47">
        <v>100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</row>
    <row r="64" s="2" customFormat="1" ht="25.5" customHeight="1" spans="1:177">
      <c r="A64" s="29"/>
      <c r="B64" s="30"/>
      <c r="C64" s="30"/>
      <c r="D64" s="30"/>
      <c r="E64" s="30"/>
      <c r="F64" s="47">
        <v>100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</row>
    <row r="65" s="2" customFormat="1" ht="25.5" customHeight="1" spans="1:177">
      <c r="A65" s="29"/>
      <c r="B65" s="30"/>
      <c r="C65" s="30"/>
      <c r="D65" s="30"/>
      <c r="E65" s="30"/>
      <c r="F65" s="47">
        <v>100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</row>
    <row r="66" s="2" customFormat="1" ht="25.5" customHeight="1" spans="1:177">
      <c r="A66" s="29"/>
      <c r="B66" s="30"/>
      <c r="C66" s="30"/>
      <c r="D66" s="30"/>
      <c r="E66" s="30"/>
      <c r="F66" s="47">
        <v>100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</row>
    <row r="67" s="2" customFormat="1" ht="25.5" customHeight="1" spans="1:177">
      <c r="A67" s="29"/>
      <c r="B67" s="30"/>
      <c r="C67" s="30"/>
      <c r="D67" s="30"/>
      <c r="E67" s="30"/>
      <c r="F67" s="47">
        <v>100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</row>
    <row r="68" s="2" customFormat="1" ht="25.5" customHeight="1" spans="1:177">
      <c r="A68" s="29"/>
      <c r="B68" s="30"/>
      <c r="C68" s="30"/>
      <c r="D68" s="30"/>
      <c r="E68" s="30"/>
      <c r="F68" s="47">
        <v>100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</row>
    <row r="69" s="2" customFormat="1" ht="25.5" customHeight="1" spans="1:177">
      <c r="A69" s="29"/>
      <c r="B69" s="30"/>
      <c r="C69" s="30"/>
      <c r="D69" s="30"/>
      <c r="E69" s="30"/>
      <c r="F69" s="47">
        <v>100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</row>
    <row r="70" s="2" customFormat="1" ht="25.5" customHeight="1" spans="1:177">
      <c r="A70" s="29"/>
      <c r="B70" s="30"/>
      <c r="C70" s="30"/>
      <c r="D70" s="30"/>
      <c r="E70" s="30"/>
      <c r="F70" s="47">
        <v>100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</row>
    <row r="71" s="2" customFormat="1" ht="25.5" customHeight="1" spans="1:177">
      <c r="A71" s="29"/>
      <c r="B71" s="30"/>
      <c r="C71" s="30"/>
      <c r="D71" s="30"/>
      <c r="E71" s="30"/>
      <c r="F71" s="47">
        <v>100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</row>
    <row r="72" s="2" customFormat="1" ht="25.5" customHeight="1" spans="1:177">
      <c r="A72" s="29"/>
      <c r="B72" s="30"/>
      <c r="C72" s="30"/>
      <c r="D72" s="30"/>
      <c r="E72" s="30"/>
      <c r="F72" s="47">
        <v>100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</row>
    <row r="73" s="2" customFormat="1" ht="25.5" customHeight="1" spans="1:177">
      <c r="A73" s="29"/>
      <c r="B73" s="30"/>
      <c r="C73" s="30"/>
      <c r="D73" s="30"/>
      <c r="E73" s="30"/>
      <c r="F73" s="47">
        <v>100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</row>
    <row r="74" s="2" customFormat="1" ht="25.5" customHeight="1" spans="1:177">
      <c r="A74" s="29"/>
      <c r="B74" s="30"/>
      <c r="C74" s="30"/>
      <c r="D74" s="30"/>
      <c r="E74" s="30"/>
      <c r="F74" s="47">
        <v>100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</row>
    <row r="75" s="2" customFormat="1" ht="25.5" customHeight="1" spans="1:177">
      <c r="A75" s="29"/>
      <c r="B75" s="30"/>
      <c r="C75" s="30"/>
      <c r="D75" s="30"/>
      <c r="E75" s="30"/>
      <c r="F75" s="47">
        <v>100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</row>
    <row r="76" s="2" customFormat="1" ht="25.5" customHeight="1" spans="1:177">
      <c r="A76" s="29"/>
      <c r="B76" s="30"/>
      <c r="C76" s="30"/>
      <c r="D76" s="30"/>
      <c r="E76" s="30"/>
      <c r="F76" s="47">
        <v>100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</row>
    <row r="77" s="2" customFormat="1" ht="25.5" customHeight="1" spans="1:177">
      <c r="A77" s="29"/>
      <c r="B77" s="30"/>
      <c r="C77" s="30"/>
      <c r="D77" s="30"/>
      <c r="E77" s="30"/>
      <c r="F77" s="47">
        <v>100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</row>
    <row r="78" s="2" customFormat="1" ht="25.5" customHeight="1" spans="1:177">
      <c r="A78" s="29"/>
      <c r="B78" s="30"/>
      <c r="C78" s="30"/>
      <c r="D78" s="30"/>
      <c r="E78" s="30"/>
      <c r="F78" s="47">
        <v>100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</row>
    <row r="79" s="2" customFormat="1" ht="25.5" customHeight="1" spans="1:177">
      <c r="A79" s="29"/>
      <c r="B79" s="30"/>
      <c r="C79" s="30"/>
      <c r="D79" s="30"/>
      <c r="E79" s="30"/>
      <c r="F79" s="47">
        <v>100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</row>
    <row r="80" s="2" customFormat="1" ht="25.5" customHeight="1" spans="1:177">
      <c r="A80" s="29"/>
      <c r="B80" s="30"/>
      <c r="C80" s="30"/>
      <c r="D80" s="30"/>
      <c r="E80" s="30"/>
      <c r="F80" s="47">
        <v>100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</row>
    <row r="81" s="2" customFormat="1" ht="25.5" customHeight="1" spans="1:177">
      <c r="A81" s="29"/>
      <c r="B81" s="30"/>
      <c r="C81" s="30"/>
      <c r="D81" s="30"/>
      <c r="E81" s="30"/>
      <c r="F81" s="47">
        <v>100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</row>
    <row r="82" s="2" customFormat="1" ht="25.5" customHeight="1" spans="1:177">
      <c r="A82" s="29"/>
      <c r="B82" s="30"/>
      <c r="C82" s="30"/>
      <c r="D82" s="30"/>
      <c r="E82" s="30"/>
      <c r="F82" s="47">
        <v>100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</row>
    <row r="83" s="2" customFormat="1" ht="25.5" customHeight="1" spans="1:177">
      <c r="A83" s="29"/>
      <c r="B83" s="30"/>
      <c r="C83" s="30"/>
      <c r="D83" s="30"/>
      <c r="E83" s="30"/>
      <c r="F83" s="47">
        <v>100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</row>
    <row r="84" s="2" customFormat="1" ht="25.5" customHeight="1" spans="1:177">
      <c r="A84" s="29"/>
      <c r="B84" s="30"/>
      <c r="C84" s="30"/>
      <c r="D84" s="30"/>
      <c r="E84" s="30"/>
      <c r="F84" s="47">
        <v>100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</row>
    <row r="85" s="2" customFormat="1" ht="25.5" customHeight="1" spans="1:177">
      <c r="A85" s="29"/>
      <c r="B85" s="30"/>
      <c r="C85" s="30"/>
      <c r="D85" s="30"/>
      <c r="E85" s="30"/>
      <c r="F85" s="47">
        <v>100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</row>
    <row r="86" s="2" customFormat="1" ht="25.5" customHeight="1" spans="1:177">
      <c r="A86" s="29"/>
      <c r="B86" s="30"/>
      <c r="C86" s="30"/>
      <c r="D86" s="30"/>
      <c r="E86" s="30"/>
      <c r="F86" s="47">
        <v>100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</row>
    <row r="87" s="2" customFormat="1" ht="25.5" customHeight="1" spans="1:177">
      <c r="A87" s="29"/>
      <c r="B87" s="30"/>
      <c r="C87" s="30"/>
      <c r="D87" s="30"/>
      <c r="E87" s="30"/>
      <c r="F87" s="47">
        <v>100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</row>
    <row r="88" s="2" customFormat="1" ht="25.5" customHeight="1" spans="1:177">
      <c r="A88" s="29"/>
      <c r="B88" s="30"/>
      <c r="C88" s="30"/>
      <c r="D88" s="30"/>
      <c r="E88" s="30"/>
      <c r="F88" s="47">
        <v>100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</row>
    <row r="89" s="2" customFormat="1" ht="25.5" customHeight="1" spans="1:177">
      <c r="A89" s="29"/>
      <c r="B89" s="30"/>
      <c r="C89" s="30"/>
      <c r="D89" s="30"/>
      <c r="E89" s="30"/>
      <c r="F89" s="47">
        <v>100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</row>
    <row r="90" s="2" customFormat="1" ht="25.5" customHeight="1" spans="1:177">
      <c r="A90" s="29"/>
      <c r="B90" s="30"/>
      <c r="C90" s="30"/>
      <c r="D90" s="30"/>
      <c r="E90" s="30"/>
      <c r="F90" s="47">
        <v>100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</row>
    <row r="91" s="2" customFormat="1" ht="25.5" customHeight="1" spans="1:177">
      <c r="A91" s="29"/>
      <c r="B91" s="30"/>
      <c r="C91" s="30"/>
      <c r="D91" s="30"/>
      <c r="E91" s="30"/>
      <c r="F91" s="47">
        <v>100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</row>
    <row r="92" s="2" customFormat="1" ht="25.5" customHeight="1" spans="1:177">
      <c r="A92" s="29"/>
      <c r="B92" s="30"/>
      <c r="C92" s="30"/>
      <c r="D92" s="30"/>
      <c r="E92" s="30"/>
      <c r="F92" s="47">
        <v>100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</row>
    <row r="93" s="2" customFormat="1" ht="25.5" customHeight="1" spans="1:177">
      <c r="A93" s="29"/>
      <c r="B93" s="30"/>
      <c r="C93" s="30"/>
      <c r="D93" s="30"/>
      <c r="E93" s="30"/>
      <c r="F93" s="47">
        <v>100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</row>
    <row r="94" s="2" customFormat="1" ht="25.5" customHeight="1" spans="1:177">
      <c r="A94" s="29"/>
      <c r="B94" s="30"/>
      <c r="C94" s="30"/>
      <c r="D94" s="30"/>
      <c r="E94" s="30"/>
      <c r="F94" s="47">
        <v>100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</row>
    <row r="95" s="2" customFormat="1" ht="25.5" customHeight="1" spans="1:177">
      <c r="A95" s="29"/>
      <c r="B95" s="30"/>
      <c r="C95" s="30"/>
      <c r="D95" s="30"/>
      <c r="E95" s="30"/>
      <c r="F95" s="47">
        <v>100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</row>
    <row r="96" s="2" customFormat="1" ht="25.5" customHeight="1" spans="1:177">
      <c r="A96" s="29"/>
      <c r="B96" s="30"/>
      <c r="C96" s="30"/>
      <c r="D96" s="30"/>
      <c r="E96" s="30"/>
      <c r="F96" s="47">
        <v>100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</row>
    <row r="97" s="2" customFormat="1" ht="25.5" customHeight="1" spans="1:177">
      <c r="A97" s="29"/>
      <c r="B97" s="30"/>
      <c r="C97" s="30"/>
      <c r="D97" s="30"/>
      <c r="E97" s="30"/>
      <c r="F97" s="47">
        <v>100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</row>
    <row r="98" s="2" customFormat="1" ht="25.5" customHeight="1" spans="1:177">
      <c r="A98" s="29"/>
      <c r="B98" s="30"/>
      <c r="C98" s="30"/>
      <c r="D98" s="30"/>
      <c r="E98" s="30"/>
      <c r="F98" s="47">
        <v>100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</row>
    <row r="99" s="2" customFormat="1" ht="25.5" customHeight="1" spans="1:177">
      <c r="A99" s="29"/>
      <c r="B99" s="30"/>
      <c r="C99" s="30"/>
      <c r="D99" s="30"/>
      <c r="E99" s="30"/>
      <c r="F99" s="47">
        <v>100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</row>
    <row r="100" s="2" customFormat="1" ht="25.5" customHeight="1" spans="1:177">
      <c r="A100" s="29"/>
      <c r="B100" s="30"/>
      <c r="C100" s="30"/>
      <c r="D100" s="30"/>
      <c r="E100" s="30"/>
      <c r="F100" s="47">
        <v>100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</row>
    <row r="101" s="2" customFormat="1" ht="25.5" customHeight="1" spans="1:177">
      <c r="A101" s="29"/>
      <c r="B101" s="30"/>
      <c r="C101" s="30"/>
      <c r="D101" s="30"/>
      <c r="E101" s="30"/>
      <c r="F101" s="47">
        <v>100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</row>
    <row r="102" s="2" customFormat="1" ht="25.5" customHeight="1" spans="1:177">
      <c r="A102" s="29"/>
      <c r="B102" s="30"/>
      <c r="C102" s="30"/>
      <c r="D102" s="30"/>
      <c r="E102" s="30"/>
      <c r="F102" s="47">
        <v>100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</row>
    <row r="103" s="2" customFormat="1" ht="25.5" customHeight="1" spans="1:177">
      <c r="A103" s="29"/>
      <c r="B103" s="30"/>
      <c r="C103" s="30"/>
      <c r="D103" s="30"/>
      <c r="E103" s="30"/>
      <c r="F103" s="47">
        <v>100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</row>
    <row r="104" s="2" customFormat="1" ht="25.5" customHeight="1" spans="1:177">
      <c r="A104" s="29"/>
      <c r="B104" s="30"/>
      <c r="C104" s="30"/>
      <c r="D104" s="30"/>
      <c r="E104" s="30"/>
      <c r="F104" s="47">
        <v>100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</row>
    <row r="105" s="2" customFormat="1" ht="25.5" customHeight="1" spans="1:177">
      <c r="A105" s="29"/>
      <c r="B105" s="30"/>
      <c r="C105" s="30"/>
      <c r="D105" s="30"/>
      <c r="E105" s="30"/>
      <c r="F105" s="47">
        <v>100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</row>
    <row r="106" s="2" customFormat="1" ht="25.5" customHeight="1" spans="1:177">
      <c r="A106" s="29"/>
      <c r="B106" s="30"/>
      <c r="C106" s="30"/>
      <c r="D106" s="30"/>
      <c r="E106" s="30"/>
      <c r="F106" s="47">
        <v>100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</row>
    <row r="107" s="2" customFormat="1" ht="25.5" customHeight="1" spans="1:177">
      <c r="A107" s="29"/>
      <c r="B107" s="30"/>
      <c r="C107" s="30"/>
      <c r="D107" s="30"/>
      <c r="E107" s="30"/>
      <c r="F107" s="47">
        <v>100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</row>
    <row r="108" s="2" customFormat="1" ht="25.5" customHeight="1" spans="1:177">
      <c r="A108" s="29"/>
      <c r="B108" s="30"/>
      <c r="C108" s="30"/>
      <c r="D108" s="30"/>
      <c r="E108" s="30"/>
      <c r="F108" s="47">
        <v>100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</row>
    <row r="109" s="2" customFormat="1" ht="25.5" customHeight="1" spans="1:177">
      <c r="A109" s="29"/>
      <c r="B109" s="30"/>
      <c r="C109" s="30"/>
      <c r="D109" s="30"/>
      <c r="E109" s="30"/>
      <c r="F109" s="47">
        <v>100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</row>
    <row r="110" s="2" customFormat="1" ht="25.5" customHeight="1" spans="1:177">
      <c r="A110" s="29"/>
      <c r="B110" s="30"/>
      <c r="C110" s="30"/>
      <c r="D110" s="30"/>
      <c r="E110" s="30"/>
      <c r="F110" s="47">
        <v>100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</row>
    <row r="111" s="2" customFormat="1" ht="25.5" customHeight="1" spans="1:177">
      <c r="A111" s="29"/>
      <c r="B111" s="30"/>
      <c r="C111" s="30"/>
      <c r="D111" s="30"/>
      <c r="E111" s="30"/>
      <c r="F111" s="47">
        <v>100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</row>
    <row r="112" s="2" customFormat="1" ht="25.5" customHeight="1" spans="1:177">
      <c r="A112" s="29"/>
      <c r="B112" s="30"/>
      <c r="C112" s="30"/>
      <c r="D112" s="30"/>
      <c r="E112" s="30"/>
      <c r="F112" s="47">
        <v>100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</row>
    <row r="113" s="2" customFormat="1" ht="25.5" customHeight="1" spans="1:177">
      <c r="A113" s="29"/>
      <c r="B113" s="30"/>
      <c r="C113" s="30"/>
      <c r="D113" s="30"/>
      <c r="E113" s="30"/>
      <c r="F113" s="47">
        <v>100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</row>
    <row r="114" s="2" customFormat="1" ht="25.5" customHeight="1" spans="1:177">
      <c r="A114" s="29"/>
      <c r="B114" s="30"/>
      <c r="C114" s="30"/>
      <c r="D114" s="30"/>
      <c r="E114" s="30"/>
      <c r="F114" s="47">
        <v>100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</row>
    <row r="115" s="2" customFormat="1" ht="25.5" customHeight="1" spans="1:177">
      <c r="A115" s="29"/>
      <c r="B115" s="30"/>
      <c r="C115" s="30"/>
      <c r="D115" s="30"/>
      <c r="E115" s="30"/>
      <c r="F115" s="47">
        <v>100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</row>
    <row r="116" s="2" customFormat="1" ht="25.5" customHeight="1" spans="1:177">
      <c r="A116" s="29"/>
      <c r="B116" s="30"/>
      <c r="C116" s="30"/>
      <c r="D116" s="30"/>
      <c r="E116" s="3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</row>
    <row r="117" s="2" customFormat="1" ht="25.5" customHeight="1" spans="1:177">
      <c r="A117" s="29"/>
      <c r="B117" s="30"/>
      <c r="C117" s="30"/>
      <c r="D117" s="30"/>
      <c r="E117" s="3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</row>
    <row r="118" s="2" customFormat="1" ht="25.5" customHeight="1" spans="1:177">
      <c r="A118" s="29"/>
      <c r="B118" s="30"/>
      <c r="C118" s="30"/>
      <c r="D118" s="30"/>
      <c r="E118" s="3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</row>
    <row r="119" s="2" customFormat="1" ht="25.5" customHeight="1" spans="1:177">
      <c r="A119" s="29"/>
      <c r="B119" s="30"/>
      <c r="C119" s="30"/>
      <c r="D119" s="30"/>
      <c r="E119" s="3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</row>
    <row r="120" s="2" customFormat="1" ht="25.5" customHeight="1" spans="1:177">
      <c r="A120" s="29"/>
      <c r="B120" s="30"/>
      <c r="C120" s="30"/>
      <c r="D120" s="30"/>
      <c r="E120" s="3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</row>
    <row r="121" s="2" customFormat="1" ht="25.5" customHeight="1" spans="1:177">
      <c r="A121" s="29"/>
      <c r="B121" s="30"/>
      <c r="C121" s="30"/>
      <c r="D121" s="30"/>
      <c r="E121" s="3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</row>
    <row r="122" s="2" customFormat="1" spans="1:177">
      <c r="A122" s="29"/>
      <c r="B122" s="30"/>
      <c r="C122" s="30"/>
      <c r="D122" s="30"/>
      <c r="E122" s="3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</row>
    <row r="123" s="2" customFormat="1" spans="1:177">
      <c r="A123" s="29"/>
      <c r="B123" s="30"/>
      <c r="C123" s="30"/>
      <c r="D123" s="30"/>
      <c r="E123" s="3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</row>
    <row r="124" s="2" customFormat="1" spans="1:177">
      <c r="A124" s="29"/>
      <c r="B124" s="30"/>
      <c r="C124" s="30"/>
      <c r="D124" s="30"/>
      <c r="E124" s="3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</row>
    <row r="125" s="2" customFormat="1" spans="1:177">
      <c r="A125" s="29"/>
      <c r="B125" s="30"/>
      <c r="C125" s="30"/>
      <c r="D125" s="30"/>
      <c r="E125" s="3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</row>
    <row r="126" s="2" customFormat="1" spans="1:177">
      <c r="A126" s="29"/>
      <c r="B126" s="30"/>
      <c r="C126" s="30"/>
      <c r="D126" s="30"/>
      <c r="E126" s="3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</row>
    <row r="127" s="2" customFormat="1" spans="1:177">
      <c r="A127" s="29"/>
      <c r="B127" s="30"/>
      <c r="C127" s="30"/>
      <c r="D127" s="30"/>
      <c r="E127" s="3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</row>
    <row r="128" s="2" customFormat="1" spans="1:177">
      <c r="A128" s="29"/>
      <c r="B128" s="30"/>
      <c r="C128" s="30"/>
      <c r="D128" s="30"/>
      <c r="E128" s="3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</row>
    <row r="129" s="2" customFormat="1" spans="1:177">
      <c r="A129" s="29"/>
      <c r="B129" s="30"/>
      <c r="C129" s="30"/>
      <c r="D129" s="30"/>
      <c r="E129" s="3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</row>
    <row r="130" s="2" customFormat="1" spans="1:177">
      <c r="A130" s="29"/>
      <c r="B130" s="30"/>
      <c r="C130" s="30"/>
      <c r="D130" s="30"/>
      <c r="E130" s="3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</row>
    <row r="131" s="2" customFormat="1" spans="1:177">
      <c r="A131" s="29"/>
      <c r="B131" s="30"/>
      <c r="C131" s="30"/>
      <c r="D131" s="30"/>
      <c r="E131" s="3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</row>
    <row r="132" s="2" customFormat="1" spans="1:177">
      <c r="A132" s="29"/>
      <c r="B132" s="30"/>
      <c r="C132" s="30"/>
      <c r="D132" s="30"/>
      <c r="E132" s="3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</row>
    <row r="133" s="2" customFormat="1" spans="1:177">
      <c r="A133" s="29"/>
      <c r="B133" s="30"/>
      <c r="C133" s="30"/>
      <c r="D133" s="30"/>
      <c r="E133" s="3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</row>
    <row r="134" s="2" customFormat="1" spans="1:177">
      <c r="A134" s="29"/>
      <c r="B134" s="30"/>
      <c r="C134" s="30"/>
      <c r="D134" s="30"/>
      <c r="E134" s="3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</row>
    <row r="135" s="2" customFormat="1" spans="1:177">
      <c r="A135" s="29"/>
      <c r="B135" s="30"/>
      <c r="C135" s="30"/>
      <c r="D135" s="30"/>
      <c r="E135" s="3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</row>
    <row r="136" s="2" customFormat="1" spans="1:177">
      <c r="A136" s="29"/>
      <c r="B136" s="30"/>
      <c r="C136" s="30"/>
      <c r="D136" s="30"/>
      <c r="E136" s="3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</row>
    <row r="137" s="2" customFormat="1" spans="1:177">
      <c r="A137" s="29"/>
      <c r="B137" s="30"/>
      <c r="C137" s="30"/>
      <c r="D137" s="30"/>
      <c r="E137" s="3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</row>
    <row r="138" s="2" customFormat="1" spans="1:177">
      <c r="A138" s="29"/>
      <c r="B138" s="30"/>
      <c r="C138" s="30"/>
      <c r="D138" s="30"/>
      <c r="E138" s="3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</row>
    <row r="139" s="2" customFormat="1" spans="1:177">
      <c r="A139" s="29"/>
      <c r="B139" s="30"/>
      <c r="C139" s="30"/>
      <c r="D139" s="30"/>
      <c r="E139" s="3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</row>
    <row r="140" s="2" customFormat="1" spans="1:177">
      <c r="A140" s="29"/>
      <c r="B140" s="30"/>
      <c r="C140" s="30"/>
      <c r="D140" s="30"/>
      <c r="E140" s="3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</row>
    <row r="141" s="2" customFormat="1" spans="1:177">
      <c r="A141" s="29"/>
      <c r="B141" s="30"/>
      <c r="C141" s="30"/>
      <c r="D141" s="30"/>
      <c r="E141" s="3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</row>
    <row r="142" s="2" customFormat="1" spans="1:177">
      <c r="A142" s="29"/>
      <c r="B142" s="30"/>
      <c r="C142" s="30"/>
      <c r="D142" s="30"/>
      <c r="E142" s="3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</row>
    <row r="143" s="2" customFormat="1" spans="1:177">
      <c r="A143" s="29"/>
      <c r="B143" s="30"/>
      <c r="C143" s="30"/>
      <c r="D143" s="30"/>
      <c r="E143" s="3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</row>
    <row r="144" s="2" customFormat="1" spans="1:177">
      <c r="A144" s="29"/>
      <c r="B144" s="30"/>
      <c r="C144" s="30"/>
      <c r="D144" s="30"/>
      <c r="E144" s="3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</row>
    <row r="145" s="2" customFormat="1" spans="1:177">
      <c r="A145" s="29"/>
      <c r="B145" s="30"/>
      <c r="C145" s="30"/>
      <c r="D145" s="30"/>
      <c r="E145" s="3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</row>
    <row r="146" s="2" customFormat="1" spans="1:177">
      <c r="A146" s="29"/>
      <c r="B146" s="30"/>
      <c r="C146" s="30"/>
      <c r="D146" s="30"/>
      <c r="E146" s="3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</row>
    <row r="147" s="2" customFormat="1" spans="1:177">
      <c r="A147" s="29"/>
      <c r="B147" s="30"/>
      <c r="C147" s="30"/>
      <c r="D147" s="30"/>
      <c r="E147" s="3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</row>
    <row r="148" s="2" customFormat="1" spans="1:177">
      <c r="A148" s="29"/>
      <c r="B148" s="30"/>
      <c r="C148" s="30"/>
      <c r="D148" s="30"/>
      <c r="E148" s="3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</row>
    <row r="149" s="2" customFormat="1" spans="1:177">
      <c r="A149" s="29"/>
      <c r="B149" s="30"/>
      <c r="C149" s="30"/>
      <c r="D149" s="30"/>
      <c r="E149" s="3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</row>
    <row r="150" s="2" customFormat="1" spans="1:177">
      <c r="A150" s="29"/>
      <c r="B150" s="30"/>
      <c r="C150" s="30"/>
      <c r="D150" s="30"/>
      <c r="E150" s="3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</row>
    <row r="151" s="2" customFormat="1" spans="1:177">
      <c r="A151" s="29"/>
      <c r="B151" s="30"/>
      <c r="C151" s="30"/>
      <c r="D151" s="30"/>
      <c r="E151" s="3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</row>
    <row r="152" s="2" customFormat="1" spans="1:177">
      <c r="A152" s="29"/>
      <c r="B152" s="30"/>
      <c r="C152" s="30"/>
      <c r="D152" s="30"/>
      <c r="E152" s="3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</row>
    <row r="153" s="2" customFormat="1" spans="1:177">
      <c r="A153" s="29"/>
      <c r="B153" s="30"/>
      <c r="C153" s="30"/>
      <c r="D153" s="30"/>
      <c r="E153" s="3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</row>
    <row r="154" s="2" customFormat="1" spans="1:177">
      <c r="A154" s="29"/>
      <c r="B154" s="30"/>
      <c r="C154" s="30"/>
      <c r="D154" s="30"/>
      <c r="E154" s="3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</row>
    <row r="155" s="2" customFormat="1" spans="1:177">
      <c r="A155" s="29"/>
      <c r="B155" s="30"/>
      <c r="C155" s="30"/>
      <c r="D155" s="30"/>
      <c r="E155" s="3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</row>
    <row r="156" s="2" customFormat="1" spans="1:177">
      <c r="A156" s="29"/>
      <c r="B156" s="30"/>
      <c r="C156" s="30"/>
      <c r="D156" s="30"/>
      <c r="E156" s="3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</row>
    <row r="157" s="2" customFormat="1" spans="1:177">
      <c r="A157" s="29"/>
      <c r="B157" s="30"/>
      <c r="C157" s="30"/>
      <c r="D157" s="30"/>
      <c r="E157" s="3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</row>
    <row r="158" s="2" customFormat="1" spans="1:177">
      <c r="A158" s="29"/>
      <c r="B158" s="30"/>
      <c r="C158" s="30"/>
      <c r="D158" s="30"/>
      <c r="E158" s="3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</row>
    <row r="159" s="2" customFormat="1" spans="1:177">
      <c r="A159" s="29"/>
      <c r="B159" s="30"/>
      <c r="C159" s="30"/>
      <c r="D159" s="30"/>
      <c r="E159" s="3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</row>
    <row r="160" s="2" customFormat="1" spans="1:177">
      <c r="A160" s="29"/>
      <c r="B160" s="30"/>
      <c r="C160" s="30"/>
      <c r="D160" s="30"/>
      <c r="E160" s="3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</row>
    <row r="161" s="2" customFormat="1" spans="1:177">
      <c r="A161" s="29"/>
      <c r="B161" s="30"/>
      <c r="C161" s="30"/>
      <c r="D161" s="30"/>
      <c r="E161" s="3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</row>
    <row r="162" s="2" customFormat="1" spans="1:177">
      <c r="A162" s="29"/>
      <c r="B162" s="30"/>
      <c r="C162" s="30"/>
      <c r="D162" s="30"/>
      <c r="E162" s="3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</row>
    <row r="163" s="2" customFormat="1" spans="1:177">
      <c r="A163" s="29"/>
      <c r="B163" s="30"/>
      <c r="C163" s="30"/>
      <c r="D163" s="30"/>
      <c r="E163" s="3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</row>
    <row r="164" s="2" customFormat="1" spans="1:177">
      <c r="A164" s="29"/>
      <c r="B164" s="30"/>
      <c r="C164" s="30"/>
      <c r="D164" s="30"/>
      <c r="E164" s="3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</row>
    <row r="165" s="2" customFormat="1" spans="1:177">
      <c r="A165" s="29"/>
      <c r="B165" s="30"/>
      <c r="C165" s="30"/>
      <c r="D165" s="30"/>
      <c r="E165" s="3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</row>
    <row r="166" s="2" customFormat="1" spans="1:177">
      <c r="A166" s="29"/>
      <c r="B166" s="30"/>
      <c r="C166" s="30"/>
      <c r="D166" s="30"/>
      <c r="E166" s="3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</row>
    <row r="167" s="2" customFormat="1" spans="1:177">
      <c r="A167" s="29"/>
      <c r="B167" s="30"/>
      <c r="C167" s="30"/>
      <c r="D167" s="30"/>
      <c r="E167" s="3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</row>
    <row r="168" s="2" customFormat="1" spans="1:177">
      <c r="A168" s="29"/>
      <c r="B168" s="30"/>
      <c r="C168" s="30"/>
      <c r="D168" s="30"/>
      <c r="E168" s="3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</row>
    <row r="169" s="2" customFormat="1" spans="1:177">
      <c r="A169" s="29"/>
      <c r="B169" s="30"/>
      <c r="C169" s="30"/>
      <c r="D169" s="30"/>
      <c r="E169" s="3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</row>
    <row r="170" s="2" customFormat="1" spans="1:177">
      <c r="A170" s="29"/>
      <c r="B170" s="30"/>
      <c r="C170" s="30"/>
      <c r="D170" s="30"/>
      <c r="E170" s="3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</row>
    <row r="171" s="2" customFormat="1" spans="1:177">
      <c r="A171" s="29"/>
      <c r="B171" s="30"/>
      <c r="C171" s="30"/>
      <c r="D171" s="30"/>
      <c r="E171" s="3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</row>
    <row r="172" s="2" customFormat="1" spans="1:177">
      <c r="A172" s="29"/>
      <c r="B172" s="30"/>
      <c r="C172" s="30"/>
      <c r="D172" s="30"/>
      <c r="E172" s="3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</row>
    <row r="173" s="2" customFormat="1" spans="1:177">
      <c r="A173" s="29"/>
      <c r="B173" s="30"/>
      <c r="C173" s="30"/>
      <c r="D173" s="30"/>
      <c r="E173" s="3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</row>
    <row r="174" s="2" customFormat="1" spans="1:177">
      <c r="A174" s="29"/>
      <c r="B174" s="30"/>
      <c r="C174" s="30"/>
      <c r="D174" s="30"/>
      <c r="E174" s="3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</row>
    <row r="175" s="2" customFormat="1" spans="1:177">
      <c r="A175" s="29"/>
      <c r="B175" s="30"/>
      <c r="C175" s="30"/>
      <c r="D175" s="30"/>
      <c r="E175" s="3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</row>
    <row r="176" s="2" customFormat="1" spans="1:177">
      <c r="A176" s="29"/>
      <c r="B176" s="30"/>
      <c r="C176" s="30"/>
      <c r="D176" s="30"/>
      <c r="E176" s="3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</row>
    <row r="177" s="2" customFormat="1" spans="1:177">
      <c r="A177" s="29"/>
      <c r="B177" s="30"/>
      <c r="C177" s="30"/>
      <c r="D177" s="30"/>
      <c r="E177" s="3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</row>
    <row r="178" s="2" customFormat="1" spans="1:177">
      <c r="A178" s="29"/>
      <c r="B178" s="30"/>
      <c r="C178" s="30"/>
      <c r="D178" s="30"/>
      <c r="E178" s="3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</row>
    <row r="179" s="2" customFormat="1" spans="1:177">
      <c r="A179" s="29"/>
      <c r="B179" s="30"/>
      <c r="C179" s="30"/>
      <c r="D179" s="30"/>
      <c r="E179" s="3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</row>
    <row r="180" s="2" customFormat="1" spans="1:177">
      <c r="A180" s="29"/>
      <c r="B180" s="30"/>
      <c r="C180" s="30"/>
      <c r="D180" s="30"/>
      <c r="E180" s="3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</row>
  </sheetData>
  <mergeCells count="2">
    <mergeCell ref="A1:C5"/>
    <mergeCell ref="F3:X4"/>
  </mergeCells>
  <conditionalFormatting sqref="G1:FU1">
    <cfRule type="cellIs" dxfId="0" priority="2" stopIfTrue="1" operator="greaterThan">
      <formula>5</formula>
    </cfRule>
  </conditionalFormatting>
  <conditionalFormatting sqref="G5:FU5">
    <cfRule type="expression" dxfId="1" priority="4" stopIfTrue="1">
      <formula>IF($E$5&lt;2,(OR(WEEKDAY(G6)=1,WEEKDAY(G6)=7)))</formula>
    </cfRule>
  </conditionalFormatting>
  <conditionalFormatting sqref="G6:FU6">
    <cfRule type="expression" dxfId="2" priority="8" stopIfTrue="1">
      <formula>IF($E$5&lt;2,(OR(WEEKDAY(G6)=1,WEEKDAY(G6)=7)))</formula>
    </cfRule>
  </conditionalFormatting>
  <conditionalFormatting sqref="E24:E55">
    <cfRule type="cellIs" dxfId="3" priority="3" stopIfTrue="1" operator="lessThan">
      <formula>D24</formula>
    </cfRule>
  </conditionalFormatting>
  <conditionalFormatting sqref="G7:FU55">
    <cfRule type="expression" dxfId="4" priority="5" stopIfTrue="1">
      <formula>AND(G$6&gt;=$D7,G$6&lt;$D7+($E7-$D7+1)*$F7%)</formula>
    </cfRule>
    <cfRule type="expression" dxfId="5" priority="6" stopIfTrue="1">
      <formula>AND(G$6&gt;=$D7+($E7-$D7+1)*$F7%,G$6&lt;=$E7)</formula>
    </cfRule>
    <cfRule type="expression" dxfId="6" priority="7" stopIfTrue="1">
      <formula>IF($E$5&lt;2,(OR(WEEKDAY(G$6)=1,WEEKDAY(G$6)=7)))</formula>
    </cfRule>
  </conditionalFormatting>
  <dataValidations count="1">
    <dataValidation type="list" allowBlank="1" showErrorMessage="1" errorTitle="Input Error" error="Value can only be 1 for daily and 7 for weekly.  Please re-enter your value" sqref="E5" showDropDown="1">
      <formula1>"1, 7"</formula1>
    </dataValidation>
  </dataValidations>
  <pageMargins left="0.34" right="0.13" top="0.75" bottom="0.75" header="0.3" footer="0.3"/>
  <pageSetup paperSize="9" orientation="portrait" verticalDpi="9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甘特图</vt:lpstr>
      <vt:lpstr>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进度表</dc:title>
  <dc:creator>戴敏</dc:creator>
  <dc:description>407806494@qq.com
戴敏更多PPT作品下载http://iask.sina.com.cn/u/1297148805/ish
http://vdisk.weibo.com/?topnav=1&amp;wvr=3.6
新浪微博：PPT绝招培训师</dc:description>
  <cp:lastModifiedBy>liuhao</cp:lastModifiedBy>
  <dcterms:created xsi:type="dcterms:W3CDTF">2012-08-06T13:53:00Z</dcterms:created>
  <cp:lastPrinted>2012-08-10T10:33:00Z</cp:lastPrinted>
  <dcterms:modified xsi:type="dcterms:W3CDTF">2020-08-26T09:36:15Z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