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<sst xmlns="http://schemas.openxmlformats.org/spreadsheetml/2006/main" count="13449" uniqueCount="996">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</sst>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zoomScaleNormal="100" workbookViewId="0">
      <pane ySplit="1" topLeftCell="A59" activePane="bottomLeft" state="frozen"/>
      <selection pane="bottomLeft" activeCell="D68" sqref="D6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0" t="s">
        <v>59</v>
      </c>
      <c r="C1237" s="150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  <c r="AB1237" s="15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90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673.34999999999991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874.34999999999991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1248.9000000000001</v>
      </c>
      <c r="AD1454" s="48">
        <f>(ROUND(AC1454-AC1448,1)/AC1448)</f>
        <v>8.3738285317598055E-2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45</v>
      </c>
      <c r="L1455" s="13">
        <v>45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673.34999999999991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874.34999999999991</v>
      </c>
      <c r="AA1455" s="14">
        <f t="shared" si="466"/>
        <v>0</v>
      </c>
      <c r="AB1455" s="14">
        <f t="shared" si="470"/>
        <v>0</v>
      </c>
      <c r="AC1455" s="15">
        <f t="shared" si="469"/>
        <v>1248.9000000000001</v>
      </c>
      <c r="AD1455" s="48">
        <f>(ROUND(AC1455-AC1448,1)/AC1448)</f>
        <v>8.3738285317598055E-2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90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673.34999999999991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874.34999999999991</v>
      </c>
      <c r="AB1456" s="14">
        <f t="shared" si="470"/>
        <v>0</v>
      </c>
      <c r="AC1456" s="15">
        <f t="shared" si="469"/>
        <v>1248.9000000000001</v>
      </c>
      <c r="AD1456" s="48">
        <f>(ROUND(AC1456-AC1448,1)/AC1448)</f>
        <v>8.3738285317598055E-2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45</v>
      </c>
      <c r="L1457" s="13">
        <v>45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673.34999999999991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874.34999999999991</v>
      </c>
      <c r="AC1457" s="15">
        <f t="shared" si="469"/>
        <v>1248.9000000000001</v>
      </c>
      <c r="AD1457" s="48">
        <f>(ROUND(AC1457-AC1448,1)/AC1448)</f>
        <v>8.3738285317598055E-2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80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1238.1599999999999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1425.7599999999998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1425.8</v>
      </c>
      <c r="AD1458" s="48">
        <f>(ROUND(AC1458-AC1448,1)/AC1448)</f>
        <v>0.23724401249566118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170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90</v>
      </c>
      <c r="L1459" s="13">
        <v>0</v>
      </c>
      <c r="M1459" s="13">
        <v>20</v>
      </c>
      <c r="N1459" s="14">
        <f>D1459*$D$14</f>
        <v>237.99999999999997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1071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1309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1309</v>
      </c>
      <c r="AD1459" s="48">
        <f>(ROUND(AC1459-AC1448,1)/AC1448)</f>
        <v>0.13589031586254771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170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90</v>
      </c>
      <c r="M1460" s="13">
        <v>20</v>
      </c>
      <c r="N1460" s="14">
        <f>D1460*$D$15</f>
        <v>237.99999999999997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1071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1309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1309</v>
      </c>
      <c r="AD1460" s="48">
        <f>(ROUND(AC1460-AC1448,1)/AC1448)</f>
        <v>0.13589031586254771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5" t="s">
        <v>343</v>
      </c>
      <c r="C1583" s="150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0" t="s">
        <v>423</v>
      </c>
      <c r="C1899" s="150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50" t="s">
        <v>86</v>
      </c>
      <c r="C1960" s="150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  <c r="AB1960" s="15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0" t="s">
        <v>92</v>
      </c>
      <c r="C2081" s="150"/>
      <c r="D2081" s="150"/>
      <c r="E2081" s="150"/>
      <c r="F2081" s="150"/>
      <c r="G2081" s="150"/>
      <c r="H2081" s="150"/>
      <c r="I2081" s="150"/>
      <c r="J2081" s="150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  <c r="AB2081" s="15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0" t="s">
        <v>101</v>
      </c>
      <c r="C2247" s="150"/>
      <c r="D2247" s="150"/>
      <c r="E2247" s="150"/>
      <c r="F2247" s="150"/>
      <c r="G2247" s="150"/>
      <c r="H2247" s="150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  <c r="AB2247" s="15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0" t="s">
        <v>799</v>
      </c>
      <c r="C2398" s="150"/>
      <c r="D2398" s="150"/>
      <c r="E2398" s="150"/>
      <c r="F2398" s="150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  <c r="AB2398" s="15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0" t="s">
        <v>109</v>
      </c>
      <c r="C2429" s="150"/>
      <c r="D2429" s="150"/>
      <c r="E2429" s="150"/>
      <c r="F2429" s="150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  <c r="AB2429" s="15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0" t="s">
        <v>120</v>
      </c>
      <c r="C2610" s="150"/>
      <c r="D2610" s="150"/>
      <c r="E2610" s="150"/>
      <c r="F2610" s="150"/>
      <c r="G2610" s="150"/>
      <c r="H2610" s="150"/>
      <c r="I2610" s="150"/>
      <c r="J2610" s="150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  <c r="AB2610" s="15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0" t="s">
        <v>126</v>
      </c>
      <c r="C2806" s="150"/>
      <c r="D2806" s="150"/>
      <c r="E2806" s="150"/>
      <c r="F2806" s="150"/>
      <c r="G2806" s="150"/>
      <c r="H2806" s="150"/>
      <c r="I2806" s="150"/>
      <c r="J2806" s="150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  <c r="AB2806" s="15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0" t="s">
        <v>424</v>
      </c>
      <c r="C3107" s="150"/>
      <c r="D3107" s="150"/>
      <c r="E3107" s="150"/>
      <c r="F3107" s="150"/>
      <c r="G3107" s="150"/>
      <c r="H3107" s="150"/>
      <c r="I3107" s="150"/>
      <c r="J3107" s="150"/>
      <c r="K3107" s="150"/>
      <c r="L3107" s="150"/>
      <c r="M3107" s="150"/>
      <c r="N3107" s="150"/>
      <c r="O3107" s="150"/>
      <c r="P3107" s="150"/>
      <c r="Q3107" s="150"/>
      <c r="R3107" s="150"/>
      <c r="S3107" s="150"/>
      <c r="T3107" s="150"/>
      <c r="U3107" s="150"/>
      <c r="V3107" s="150"/>
      <c r="W3107" s="150"/>
      <c r="X3107" s="150"/>
      <c r="Y3107" s="150"/>
      <c r="Z3107" s="150"/>
      <c r="AA3107" s="150"/>
      <c r="AB3107" s="15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0" t="s">
        <v>138</v>
      </c>
      <c r="C3123" s="150"/>
      <c r="D3123" s="150"/>
      <c r="E3123" s="150"/>
      <c r="F3123" s="150"/>
      <c r="G3123" s="150"/>
      <c r="H3123" s="150"/>
      <c r="I3123" s="150"/>
      <c r="J3123" s="150"/>
      <c r="K3123" s="150"/>
      <c r="L3123" s="150"/>
      <c r="M3123" s="150"/>
      <c r="N3123" s="150"/>
      <c r="O3123" s="150"/>
      <c r="P3123" s="150"/>
      <c r="Q3123" s="150"/>
      <c r="R3123" s="150"/>
      <c r="S3123" s="150"/>
      <c r="T3123" s="150"/>
      <c r="U3123" s="150"/>
      <c r="V3123" s="150"/>
      <c r="W3123" s="150"/>
      <c r="X3123" s="150"/>
      <c r="Y3123" s="150"/>
      <c r="Z3123" s="150"/>
      <c r="AA3123" s="150"/>
      <c r="AB3123" s="15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0" t="s">
        <v>155</v>
      </c>
      <c r="C3544" s="150"/>
      <c r="D3544" s="150"/>
      <c r="E3544" s="150"/>
      <c r="F3544" s="150"/>
      <c r="G3544" s="150"/>
      <c r="H3544" s="150"/>
      <c r="I3544" s="150"/>
      <c r="J3544" s="150"/>
      <c r="K3544" s="150"/>
      <c r="L3544" s="150"/>
      <c r="M3544" s="150"/>
      <c r="N3544" s="150"/>
      <c r="O3544" s="150"/>
      <c r="P3544" s="150"/>
      <c r="Q3544" s="150"/>
      <c r="R3544" s="150"/>
      <c r="S3544" s="150"/>
      <c r="T3544" s="150"/>
      <c r="U3544" s="150"/>
      <c r="V3544" s="150"/>
      <c r="W3544" s="150"/>
      <c r="X3544" s="150"/>
      <c r="Y3544" s="150"/>
      <c r="Z3544" s="150"/>
      <c r="AA3544" s="150"/>
      <c r="AB3544" s="15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0" t="s">
        <v>426</v>
      </c>
      <c r="C3905" s="150"/>
      <c r="D3905" s="150"/>
      <c r="E3905" s="150"/>
      <c r="F3905" s="150"/>
      <c r="G3905" s="150"/>
      <c r="H3905" s="150"/>
      <c r="I3905" s="150"/>
      <c r="J3905" s="150"/>
      <c r="K3905" s="150"/>
      <c r="L3905" s="150"/>
      <c r="M3905" s="150"/>
      <c r="N3905" s="150"/>
      <c r="O3905" s="150"/>
      <c r="P3905" s="150"/>
      <c r="Q3905" s="150"/>
      <c r="R3905" s="150"/>
      <c r="S3905" s="150"/>
      <c r="T3905" s="150"/>
      <c r="U3905" s="150"/>
      <c r="V3905" s="150"/>
      <c r="W3905" s="150"/>
      <c r="X3905" s="150"/>
      <c r="Y3905" s="150"/>
      <c r="Z3905" s="150"/>
      <c r="AA3905" s="150"/>
      <c r="AB3905" s="15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0" t="s">
        <v>425</v>
      </c>
      <c r="C3936" s="150"/>
      <c r="D3936" s="150"/>
      <c r="E3936" s="150"/>
      <c r="F3936" s="150"/>
      <c r="G3936" s="150"/>
      <c r="H3936" s="150"/>
      <c r="I3936" s="150"/>
      <c r="J3936" s="150"/>
      <c r="K3936" s="150"/>
      <c r="L3936" s="150"/>
      <c r="M3936" s="150"/>
      <c r="N3936" s="150"/>
      <c r="O3936" s="150"/>
      <c r="P3936" s="150"/>
      <c r="Q3936" s="150"/>
      <c r="R3936" s="150"/>
      <c r="S3936" s="150"/>
      <c r="T3936" s="150"/>
      <c r="U3936" s="150"/>
      <c r="V3936" s="150"/>
      <c r="W3936" s="150"/>
      <c r="X3936" s="150"/>
      <c r="Y3936" s="150"/>
      <c r="Z3936" s="150"/>
      <c r="AA3936" s="150"/>
      <c r="AB3936" s="15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4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66</v>
      </c>
      <c r="E4057" s="11">
        <v>66</v>
      </c>
      <c r="F4057" s="11">
        <v>66</v>
      </c>
      <c r="G4057" s="11">
        <v>66</v>
      </c>
      <c r="H4057" s="11">
        <v>66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132</v>
      </c>
      <c r="O4057" s="52">
        <f>E4057*$E$3</f>
        <v>132</v>
      </c>
      <c r="P4057" s="52">
        <f>F4057*$F$3</f>
        <v>132</v>
      </c>
      <c r="Q4057" s="52">
        <f>G4057*$G$3</f>
        <v>132</v>
      </c>
      <c r="R4057" s="52">
        <f>H4057*$H$3</f>
        <v>132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132</v>
      </c>
      <c r="Y4057" s="52">
        <f t="shared" ref="Y4057:Y4071" si="1275">O4057+T4057</f>
        <v>132</v>
      </c>
      <c r="Z4057" s="52">
        <f t="shared" ref="Z4057:Z4071" si="1276">P4057+U4057</f>
        <v>132</v>
      </c>
      <c r="AA4057" s="52">
        <f t="shared" ref="AA4057:AA4071" si="1277">Q4057+V4057</f>
        <v>132</v>
      </c>
      <c r="AB4057" s="52">
        <f>R4057+W4057</f>
        <v>132</v>
      </c>
      <c r="AC4057" s="53">
        <f>ROUND(X4057+Y4057+Z4057+AA4057+AB4057,1)</f>
        <v>660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66</v>
      </c>
      <c r="E4058" s="12">
        <v>66</v>
      </c>
      <c r="F4058" s="12">
        <v>66</v>
      </c>
      <c r="G4058" s="12">
        <v>66</v>
      </c>
      <c r="H4058" s="12">
        <v>66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105.60000000000001</v>
      </c>
      <c r="O4058" s="14">
        <f>E4058*$E$4</f>
        <v>105.60000000000001</v>
      </c>
      <c r="P4058" s="14">
        <f>F4058*$F$4</f>
        <v>105.60000000000001</v>
      </c>
      <c r="Q4058" s="14">
        <f>G4058*$G$4</f>
        <v>105.60000000000001</v>
      </c>
      <c r="R4058" s="14">
        <f>H4058*$H$4</f>
        <v>105.60000000000001</v>
      </c>
      <c r="S4058" s="14">
        <f>(N4058/100)*(I4058*$I$4)+(N4058/100)*(J4058*$J$4)</f>
        <v>184.8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290.40000000000003</v>
      </c>
      <c r="Y4058" s="14">
        <f t="shared" si="1275"/>
        <v>105.60000000000001</v>
      </c>
      <c r="Z4058" s="14">
        <f t="shared" si="1276"/>
        <v>105.60000000000001</v>
      </c>
      <c r="AA4058" s="14">
        <f t="shared" si="1277"/>
        <v>105.60000000000001</v>
      </c>
      <c r="AB4058" s="14">
        <f>R4058+W4058</f>
        <v>105.60000000000001</v>
      </c>
      <c r="AC4058" s="15">
        <f>ROUND(X4058+Y4058+Z4058+AA4058+AB4058,1)</f>
        <v>712.8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66</v>
      </c>
      <c r="E4059" s="12">
        <v>66</v>
      </c>
      <c r="F4059" s="12">
        <v>66</v>
      </c>
      <c r="G4059" s="12">
        <v>66</v>
      </c>
      <c r="H4059" s="12">
        <v>66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132</v>
      </c>
      <c r="O4059" s="14">
        <f>E4059*$E$5</f>
        <v>132</v>
      </c>
      <c r="P4059" s="14">
        <f>F4059*$F$5</f>
        <v>132</v>
      </c>
      <c r="Q4059" s="14">
        <f>G4059*$G$5</f>
        <v>132</v>
      </c>
      <c r="R4059" s="14">
        <f>H4059*$H$5</f>
        <v>132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132</v>
      </c>
      <c r="Y4059" s="14">
        <f t="shared" si="1275"/>
        <v>132</v>
      </c>
      <c r="Z4059" s="14">
        <f t="shared" si="1276"/>
        <v>132</v>
      </c>
      <c r="AA4059" s="14">
        <f t="shared" si="1277"/>
        <v>132</v>
      </c>
      <c r="AB4059" s="14">
        <f>R4059+W4059</f>
        <v>132</v>
      </c>
      <c r="AC4059" s="15">
        <f t="shared" ref="AC4059:AC4071" si="1278">ROUND(X4059+Y4059+Z4059+AA4059+AB4059,1)</f>
        <v>660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66</v>
      </c>
      <c r="E4060" s="12">
        <v>66</v>
      </c>
      <c r="F4060" s="12">
        <v>66</v>
      </c>
      <c r="G4060" s="12">
        <v>66</v>
      </c>
      <c r="H4060" s="12">
        <v>66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132</v>
      </c>
      <c r="O4060" s="14">
        <f>E4060*$E$6</f>
        <v>132</v>
      </c>
      <c r="P4060" s="14">
        <f>F4060*$F$6</f>
        <v>132</v>
      </c>
      <c r="Q4060" s="14">
        <f>G4060*$G$6</f>
        <v>132</v>
      </c>
      <c r="R4060" s="14">
        <f>H4060*$H$6</f>
        <v>132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132</v>
      </c>
      <c r="Y4060" s="14">
        <f t="shared" si="1275"/>
        <v>132</v>
      </c>
      <c r="Z4060" s="14">
        <f t="shared" si="1276"/>
        <v>132</v>
      </c>
      <c r="AA4060" s="14">
        <f t="shared" si="1277"/>
        <v>132</v>
      </c>
      <c r="AB4060" s="14">
        <f t="shared" ref="AB4060:AB4071" si="1279">R4060+W4060</f>
        <v>132</v>
      </c>
      <c r="AC4060" s="15">
        <f t="shared" si="1278"/>
        <v>660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66</v>
      </c>
      <c r="E4061" s="12">
        <v>66</v>
      </c>
      <c r="F4061" s="12">
        <v>66</v>
      </c>
      <c r="G4061" s="12">
        <v>66</v>
      </c>
      <c r="H4061" s="12">
        <v>66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132</v>
      </c>
      <c r="O4061" s="14">
        <f>E4061*$E$7</f>
        <v>132</v>
      </c>
      <c r="P4061" s="14">
        <f>F4061*$F$7</f>
        <v>132</v>
      </c>
      <c r="Q4061" s="14">
        <f>G4061*$G$7</f>
        <v>132</v>
      </c>
      <c r="R4061" s="14">
        <f>H4061*$H$7</f>
        <v>132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132</v>
      </c>
      <c r="Y4061" s="14">
        <f t="shared" si="1275"/>
        <v>132</v>
      </c>
      <c r="Z4061" s="14">
        <f t="shared" si="1276"/>
        <v>132</v>
      </c>
      <c r="AA4061" s="14">
        <f t="shared" si="1277"/>
        <v>132</v>
      </c>
      <c r="AB4061" s="14">
        <f t="shared" si="1279"/>
        <v>132</v>
      </c>
      <c r="AC4061" s="15">
        <f t="shared" si="1278"/>
        <v>660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66</v>
      </c>
      <c r="E4062" s="12">
        <v>66</v>
      </c>
      <c r="F4062" s="12">
        <v>66</v>
      </c>
      <c r="G4062" s="12">
        <v>66</v>
      </c>
      <c r="H4062" s="12">
        <v>66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132</v>
      </c>
      <c r="O4062" s="14">
        <f>E4062*$E$8</f>
        <v>132</v>
      </c>
      <c r="P4062" s="14">
        <f>F4062*$F$8</f>
        <v>132</v>
      </c>
      <c r="Q4062" s="14">
        <f>G4062*$G$8</f>
        <v>132</v>
      </c>
      <c r="R4062" s="14">
        <f>H4062*$H$8</f>
        <v>132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132</v>
      </c>
      <c r="Y4062" s="14">
        <f t="shared" si="1275"/>
        <v>132</v>
      </c>
      <c r="Z4062" s="14">
        <f t="shared" si="1276"/>
        <v>132</v>
      </c>
      <c r="AA4062" s="14">
        <f t="shared" si="1277"/>
        <v>132</v>
      </c>
      <c r="AB4062" s="14">
        <f t="shared" si="1279"/>
        <v>132</v>
      </c>
      <c r="AC4062" s="15">
        <f t="shared" si="1278"/>
        <v>660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33</v>
      </c>
      <c r="E4063" s="12">
        <v>160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42.9</v>
      </c>
      <c r="O4063" s="14">
        <f>E4063*$E$9</f>
        <v>240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432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42.9</v>
      </c>
      <c r="Y4063" s="14">
        <f t="shared" si="1275"/>
        <v>672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714.9</v>
      </c>
      <c r="AD4063" s="48">
        <f>(ROUND(AC4063-AC4057,1)/AC4057)</f>
        <v>8.3181818181818176E-2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33</v>
      </c>
      <c r="E4064" s="12">
        <v>0</v>
      </c>
      <c r="F4064" s="12">
        <v>160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42.9</v>
      </c>
      <c r="O4064" s="14">
        <f>E4064*$E$10</f>
        <v>0</v>
      </c>
      <c r="P4064" s="14">
        <f>F4064*$F$10</f>
        <v>240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432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42.9</v>
      </c>
      <c r="Y4064" s="14">
        <f t="shared" si="1275"/>
        <v>0</v>
      </c>
      <c r="Z4064" s="14">
        <f t="shared" si="1276"/>
        <v>672</v>
      </c>
      <c r="AA4064" s="14">
        <f t="shared" si="1277"/>
        <v>0</v>
      </c>
      <c r="AB4064" s="14">
        <f t="shared" si="1279"/>
        <v>0</v>
      </c>
      <c r="AC4064" s="15">
        <f t="shared" si="1278"/>
        <v>714.9</v>
      </c>
      <c r="AD4064" s="48">
        <f>(ROUND(AC4064-AC4057,1)/AC4057)</f>
        <v>8.3181818181818176E-2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33</v>
      </c>
      <c r="E4065" s="12">
        <v>0</v>
      </c>
      <c r="F4065" s="12">
        <v>0</v>
      </c>
      <c r="G4065" s="12">
        <v>160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42.9</v>
      </c>
      <c r="O4065" s="14">
        <f>E4065*$E$11</f>
        <v>0</v>
      </c>
      <c r="P4065" s="14">
        <f>F4065*$F$11</f>
        <v>0</v>
      </c>
      <c r="Q4065" s="14">
        <f>G4065*$G$11</f>
        <v>240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432</v>
      </c>
      <c r="W4065" s="14">
        <f>(R4065/100)*(K4065*$K$11)+(R4065/100)*(L4065*$L$11)</f>
        <v>0</v>
      </c>
      <c r="X4065" s="14">
        <f t="shared" si="1274"/>
        <v>42.9</v>
      </c>
      <c r="Y4065" s="14">
        <f t="shared" si="1275"/>
        <v>0</v>
      </c>
      <c r="Z4065" s="14">
        <f t="shared" si="1276"/>
        <v>0</v>
      </c>
      <c r="AA4065" s="14">
        <f t="shared" si="1277"/>
        <v>672</v>
      </c>
      <c r="AB4065" s="14">
        <f t="shared" si="1279"/>
        <v>0</v>
      </c>
      <c r="AC4065" s="15">
        <f t="shared" si="1278"/>
        <v>714.9</v>
      </c>
      <c r="AD4065" s="48">
        <f>(ROUND(AC4065-AC4057,1)/AC4057)</f>
        <v>8.3181818181818176E-2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33</v>
      </c>
      <c r="E4066" s="12">
        <v>0</v>
      </c>
      <c r="F4066" s="12">
        <v>0</v>
      </c>
      <c r="G4066" s="12">
        <v>0</v>
      </c>
      <c r="H4066" s="12">
        <v>160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42.9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240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432</v>
      </c>
      <c r="X4066" s="14">
        <f t="shared" si="1274"/>
        <v>42.9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672</v>
      </c>
      <c r="AC4066" s="15">
        <f t="shared" si="1278"/>
        <v>714.9</v>
      </c>
      <c r="AD4066" s="48">
        <f>(ROUND(AC4066-AC4057,1)/AC4057)</f>
        <v>8.3181818181818176E-2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66</v>
      </c>
      <c r="E4067" s="12">
        <v>66</v>
      </c>
      <c r="F4067" s="12">
        <v>66</v>
      </c>
      <c r="G4067" s="12">
        <v>66</v>
      </c>
      <c r="H4067" s="12">
        <v>66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92.399999999999991</v>
      </c>
      <c r="O4067" s="14">
        <f>E4067*$E$13</f>
        <v>92.399999999999991</v>
      </c>
      <c r="P4067" s="14">
        <f>F4067*$F$13</f>
        <v>92.399999999999991</v>
      </c>
      <c r="Q4067" s="14">
        <f>G4067*$G$13</f>
        <v>92.399999999999991</v>
      </c>
      <c r="R4067" s="14">
        <f>H4067*$H$13</f>
        <v>92.399999999999991</v>
      </c>
      <c r="S4067" s="14">
        <f>(N4067/100)*(I4067*$I$14)+(N4067/100)*(J4067*$J$14)+(N4067/100)*(M4067*$M$14)</f>
        <v>69.3</v>
      </c>
      <c r="T4067" s="14">
        <f>(O4067/100)*(K4067*$K$13)+(O4067/100)*(M4067*$M$13)</f>
        <v>69.3</v>
      </c>
      <c r="U4067" s="14">
        <f>(P4067/100)*(K4067*$K$13)+(P4067/100)*(L4067*$L$13)+(P4067/100)*(M4067*$M$13)</f>
        <v>69.3</v>
      </c>
      <c r="V4067" s="14">
        <f>(Q4067/100)*(L4067*$L$13)+(Q4067/100)*(M4067*$M$13)</f>
        <v>69.3</v>
      </c>
      <c r="W4067" s="14">
        <f>(R4067/100)*(K4067*$K$13)+(R4067/100)*(L4067*$L$13)+(R4067/100)*(M4067*$M$13)</f>
        <v>69.3</v>
      </c>
      <c r="X4067" s="14">
        <f t="shared" si="1274"/>
        <v>161.69999999999999</v>
      </c>
      <c r="Y4067" s="14">
        <f t="shared" si="1275"/>
        <v>161.69999999999999</v>
      </c>
      <c r="Z4067" s="14">
        <f t="shared" si="1276"/>
        <v>161.69999999999999</v>
      </c>
      <c r="AA4067" s="14">
        <f t="shared" si="1277"/>
        <v>161.69999999999999</v>
      </c>
      <c r="AB4067" s="14">
        <f t="shared" si="1279"/>
        <v>161.69999999999999</v>
      </c>
      <c r="AC4067" s="15">
        <f t="shared" si="1278"/>
        <v>808.5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230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322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386.40000000000003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708.40000000000009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708.4</v>
      </c>
      <c r="AD4068" s="48">
        <f>(ROUND(AC4068-AC4057,1)/AC4057)</f>
        <v>7.3333333333333334E-2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230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322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386.40000000000003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708.40000000000009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708.4</v>
      </c>
      <c r="AD4069" s="48">
        <f>(ROUND(AC4069-AC4057,1)/AC4057)</f>
        <v>7.3333333333333334E-2</v>
      </c>
      <c r="AE4069" s="113"/>
      <c r="AF4069" s="60"/>
    </row>
    <row r="4070" spans="1:32">
      <c r="A4070" s="99"/>
      <c r="B4070" s="93"/>
      <c r="C4070" s="21" t="s">
        <v>325</v>
      </c>
      <c r="D4070" s="12">
        <v>66</v>
      </c>
      <c r="E4070" s="12">
        <v>66</v>
      </c>
      <c r="F4070" s="12">
        <v>66</v>
      </c>
      <c r="G4070" s="12">
        <v>66</v>
      </c>
      <c r="H4070" s="12">
        <v>66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105.60000000000001</v>
      </c>
      <c r="O4070" s="14">
        <f>E4070*$E$16</f>
        <v>105.60000000000001</v>
      </c>
      <c r="P4070" s="14">
        <f>F4070*$F$16</f>
        <v>105.60000000000001</v>
      </c>
      <c r="Q4070" s="14">
        <f>G4070*$G$16</f>
        <v>105.60000000000001</v>
      </c>
      <c r="R4070" s="14">
        <f>H4070*$H$16</f>
        <v>105.60000000000001</v>
      </c>
      <c r="S4070" s="14">
        <f>(N4070/100)*(I4070*$I$16)+(N4070/100)*(J4070*$J$16)</f>
        <v>237.60000000000002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343.20000000000005</v>
      </c>
      <c r="Y4070" s="14">
        <f t="shared" si="1275"/>
        <v>105.60000000000001</v>
      </c>
      <c r="Z4070" s="14">
        <f t="shared" si="1276"/>
        <v>105.60000000000001</v>
      </c>
      <c r="AA4070" s="14">
        <f t="shared" si="1277"/>
        <v>105.60000000000001</v>
      </c>
      <c r="AB4070" s="14">
        <f t="shared" si="1279"/>
        <v>105.60000000000001</v>
      </c>
      <c r="AC4070" s="15">
        <f t="shared" si="1278"/>
        <v>765.6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66</v>
      </c>
      <c r="E4071" s="12">
        <v>66</v>
      </c>
      <c r="F4071" s="12">
        <v>66</v>
      </c>
      <c r="G4071" s="12">
        <v>66</v>
      </c>
      <c r="H4071" s="12">
        <v>66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105.60000000000001</v>
      </c>
      <c r="O4071" s="14">
        <f>E4071*$E$17</f>
        <v>105.60000000000001</v>
      </c>
      <c r="P4071" s="14">
        <f>F4071*$F$17</f>
        <v>105.60000000000001</v>
      </c>
      <c r="Q4071" s="14">
        <f>G4071*$G$17</f>
        <v>105.60000000000001</v>
      </c>
      <c r="R4071" s="14">
        <f>H4071*$H$17</f>
        <v>105.60000000000001</v>
      </c>
      <c r="S4071" s="14">
        <f>(N4071/100)*(I4071*$I$17)+(N4071/100)*(J4071*$J$17)</f>
        <v>237.60000000000002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343.20000000000005</v>
      </c>
      <c r="Y4071" s="14">
        <f t="shared" si="1275"/>
        <v>105.60000000000001</v>
      </c>
      <c r="Z4071" s="14">
        <f t="shared" si="1276"/>
        <v>105.60000000000001</v>
      </c>
      <c r="AA4071" s="14">
        <f t="shared" si="1277"/>
        <v>105.60000000000001</v>
      </c>
      <c r="AB4071" s="14">
        <f t="shared" si="1279"/>
        <v>105.60000000000001</v>
      </c>
      <c r="AC4071" s="15">
        <f t="shared" si="1278"/>
        <v>765.6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0" t="s">
        <v>173</v>
      </c>
      <c r="C4087" s="150"/>
      <c r="D4087" s="150"/>
      <c r="E4087" s="150"/>
      <c r="F4087" s="150"/>
      <c r="G4087" s="150"/>
      <c r="H4087" s="150"/>
      <c r="I4087" s="150"/>
      <c r="J4087" s="150"/>
      <c r="K4087" s="150"/>
      <c r="L4087" s="150"/>
      <c r="M4087" s="150"/>
      <c r="N4087" s="150"/>
      <c r="O4087" s="150"/>
      <c r="P4087" s="150"/>
      <c r="Q4087" s="150"/>
      <c r="R4087" s="150"/>
      <c r="S4087" s="150"/>
      <c r="T4087" s="150"/>
      <c r="U4087" s="150"/>
      <c r="V4087" s="150"/>
      <c r="W4087" s="150"/>
      <c r="X4087" s="150"/>
      <c r="Y4087" s="150"/>
      <c r="Z4087" s="150"/>
      <c r="AA4087" s="150"/>
      <c r="AB4087" s="15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0" t="s">
        <v>185</v>
      </c>
      <c r="C4313" s="150"/>
      <c r="D4313" s="150"/>
      <c r="E4313" s="150"/>
      <c r="F4313" s="150"/>
      <c r="G4313" s="150"/>
      <c r="H4313" s="150"/>
      <c r="I4313" s="150"/>
      <c r="J4313" s="150"/>
      <c r="K4313" s="150"/>
      <c r="L4313" s="150"/>
      <c r="M4313" s="150"/>
      <c r="N4313" s="150"/>
      <c r="O4313" s="150"/>
      <c r="P4313" s="150"/>
      <c r="Q4313" s="150"/>
      <c r="R4313" s="150"/>
      <c r="S4313" s="150"/>
      <c r="T4313" s="150"/>
      <c r="U4313" s="150"/>
      <c r="V4313" s="150"/>
      <c r="W4313" s="150"/>
      <c r="X4313" s="150"/>
      <c r="Y4313" s="150"/>
      <c r="Z4313" s="150"/>
      <c r="AA4313" s="150"/>
      <c r="AB4313" s="15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0" t="s">
        <v>191</v>
      </c>
      <c r="C4463" s="150"/>
      <c r="D4463" s="150"/>
      <c r="E4463" s="150"/>
      <c r="F4463" s="150"/>
      <c r="G4463" s="150"/>
      <c r="H4463" s="150"/>
      <c r="I4463" s="150"/>
      <c r="J4463" s="150"/>
      <c r="K4463" s="150"/>
      <c r="L4463" s="150"/>
      <c r="M4463" s="150"/>
      <c r="N4463" s="150"/>
      <c r="O4463" s="150"/>
      <c r="P4463" s="150"/>
      <c r="Q4463" s="150"/>
      <c r="R4463" s="150"/>
      <c r="S4463" s="150"/>
      <c r="T4463" s="150"/>
      <c r="U4463" s="150"/>
      <c r="V4463" s="150"/>
      <c r="W4463" s="150"/>
      <c r="X4463" s="150"/>
      <c r="Y4463" s="150"/>
      <c r="Z4463" s="150"/>
      <c r="AA4463" s="150"/>
      <c r="AB4463" s="15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2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0" t="s">
        <v>196</v>
      </c>
      <c r="C4539" s="150"/>
      <c r="D4539" s="150"/>
      <c r="E4539" s="150"/>
      <c r="F4539" s="150"/>
      <c r="G4539" s="150"/>
      <c r="H4539" s="150"/>
      <c r="I4539" s="150"/>
      <c r="J4539" s="150"/>
      <c r="K4539" s="150"/>
      <c r="L4539" s="150"/>
      <c r="M4539" s="150"/>
      <c r="N4539" s="150"/>
      <c r="O4539" s="150"/>
      <c r="P4539" s="150"/>
      <c r="Q4539" s="150"/>
      <c r="R4539" s="150"/>
      <c r="S4539" s="150"/>
      <c r="T4539" s="150"/>
      <c r="U4539" s="150"/>
      <c r="V4539" s="150"/>
      <c r="W4539" s="150"/>
      <c r="X4539" s="150"/>
      <c r="Y4539" s="150"/>
      <c r="Z4539" s="150"/>
      <c r="AA4539" s="150"/>
      <c r="AB4539" s="15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0" t="s">
        <v>347</v>
      </c>
      <c r="C4630" s="150"/>
      <c r="D4630" s="150"/>
      <c r="E4630" s="150"/>
      <c r="F4630" s="150"/>
      <c r="G4630" s="150"/>
      <c r="H4630" s="150"/>
      <c r="I4630" s="150"/>
      <c r="J4630" s="150"/>
      <c r="K4630" s="150"/>
      <c r="L4630" s="150"/>
      <c r="M4630" s="150"/>
      <c r="N4630" s="150"/>
      <c r="O4630" s="150"/>
      <c r="P4630" s="150"/>
      <c r="Q4630" s="150"/>
      <c r="R4630" s="150"/>
      <c r="S4630" s="150"/>
      <c r="T4630" s="150"/>
      <c r="U4630" s="150"/>
      <c r="V4630" s="150"/>
      <c r="W4630" s="150"/>
      <c r="X4630" s="150"/>
      <c r="Y4630" s="150"/>
      <c r="Z4630" s="150"/>
      <c r="AA4630" s="150"/>
      <c r="AB4630" s="15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0" t="s">
        <v>348</v>
      </c>
      <c r="C4721" s="150"/>
      <c r="D4721" s="150"/>
      <c r="E4721" s="150"/>
      <c r="F4721" s="150"/>
      <c r="G4721" s="150"/>
      <c r="H4721" s="150"/>
      <c r="I4721" s="150"/>
      <c r="J4721" s="150"/>
      <c r="K4721" s="150"/>
      <c r="L4721" s="150"/>
      <c r="M4721" s="150"/>
      <c r="N4721" s="150"/>
      <c r="O4721" s="150"/>
      <c r="P4721" s="150"/>
      <c r="Q4721" s="150"/>
      <c r="R4721" s="150"/>
      <c r="S4721" s="150"/>
      <c r="T4721" s="150"/>
      <c r="U4721" s="150"/>
      <c r="V4721" s="150"/>
      <c r="W4721" s="150"/>
      <c r="X4721" s="150"/>
      <c r="Y4721" s="150"/>
      <c r="Z4721" s="150"/>
      <c r="AA4721" s="150"/>
      <c r="AB4721" s="15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75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957.6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1125.5999999999999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1125.5999999999999</v>
      </c>
      <c r="AD4792" s="48">
        <f>(ROUND(AC4792-AC4782,1)/AC4782)</f>
        <v>0.26756756756756755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80</v>
      </c>
      <c r="L4793" s="13">
        <v>0</v>
      </c>
      <c r="M4793" s="13">
        <v>20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705.59999999999991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901.59999999999991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901.6</v>
      </c>
      <c r="AD4793" s="48">
        <f>(ROUND(AC4793-AC4782,1)/AC4782)</f>
        <v>1.5315315315315315E-2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80</v>
      </c>
      <c r="M4794" s="13">
        <v>20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705.59999999999991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901.59999999999991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901.6</v>
      </c>
      <c r="AD4794" s="48">
        <f>(ROUND(AC4794-AC4782,1)/AC4782)</f>
        <v>1.5315315315315315E-2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1" t="s">
        <v>528</v>
      </c>
      <c r="C4857" s="151"/>
      <c r="D4857" s="151"/>
      <c r="E4857" s="151"/>
      <c r="F4857" s="151"/>
      <c r="G4857" s="151"/>
      <c r="H4857" s="151"/>
      <c r="I4857" s="151"/>
      <c r="J4857" s="151"/>
      <c r="K4857" s="151"/>
      <c r="L4857" s="151"/>
      <c r="M4857" s="151"/>
      <c r="N4857" s="151"/>
      <c r="O4857" s="151"/>
      <c r="P4857" s="151"/>
      <c r="Q4857" s="151"/>
      <c r="R4857" s="151"/>
      <c r="S4857" s="151"/>
      <c r="T4857" s="151"/>
      <c r="U4857" s="151"/>
      <c r="V4857" s="151"/>
      <c r="W4857" s="151"/>
      <c r="X4857" s="151"/>
      <c r="Y4857" s="151"/>
      <c r="Z4857" s="151"/>
      <c r="AA4857" s="151"/>
      <c r="AB4857" s="151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0" t="s">
        <v>838</v>
      </c>
      <c r="C4873" s="151"/>
      <c r="D4873" s="151"/>
      <c r="E4873" s="151"/>
      <c r="F4873" s="151"/>
      <c r="G4873" s="151"/>
      <c r="H4873" s="151"/>
      <c r="I4873" s="151"/>
      <c r="J4873" s="151"/>
      <c r="K4873" s="151"/>
      <c r="L4873" s="151"/>
      <c r="M4873" s="151"/>
      <c r="N4873" s="151"/>
      <c r="O4873" s="151"/>
      <c r="P4873" s="151"/>
      <c r="Q4873" s="151"/>
      <c r="R4873" s="151"/>
      <c r="S4873" s="151"/>
      <c r="T4873" s="151"/>
      <c r="U4873" s="151"/>
      <c r="V4873" s="151"/>
      <c r="W4873" s="151"/>
      <c r="X4873" s="151"/>
      <c r="Y4873" s="151"/>
      <c r="Z4873" s="151"/>
      <c r="AA4873" s="151"/>
      <c r="AB4873" s="151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0" t="s">
        <v>210</v>
      </c>
      <c r="C4904" s="150"/>
      <c r="D4904" s="150"/>
      <c r="E4904" s="150"/>
      <c r="F4904" s="150"/>
      <c r="G4904" s="150"/>
      <c r="H4904" s="150"/>
      <c r="I4904" s="150"/>
      <c r="J4904" s="150"/>
      <c r="K4904" s="150"/>
      <c r="L4904" s="150"/>
      <c r="M4904" s="150"/>
      <c r="N4904" s="150"/>
      <c r="O4904" s="150"/>
      <c r="P4904" s="150"/>
      <c r="Q4904" s="150"/>
      <c r="R4904" s="150"/>
      <c r="S4904" s="150"/>
      <c r="T4904" s="150"/>
      <c r="U4904" s="150"/>
      <c r="V4904" s="150"/>
      <c r="W4904" s="150"/>
      <c r="X4904" s="150"/>
      <c r="Y4904" s="150"/>
      <c r="Z4904" s="150"/>
      <c r="AA4904" s="150"/>
      <c r="AB4904" s="15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0" t="s">
        <v>219</v>
      </c>
      <c r="C4959" s="150"/>
      <c r="D4959" s="150"/>
      <c r="E4959" s="150"/>
      <c r="F4959" s="150"/>
      <c r="G4959" s="150"/>
      <c r="H4959" s="150"/>
      <c r="I4959" s="150"/>
      <c r="J4959" s="150"/>
      <c r="K4959" s="150"/>
      <c r="L4959" s="150"/>
      <c r="M4959" s="150"/>
      <c r="N4959" s="150"/>
      <c r="O4959" s="150"/>
      <c r="P4959" s="150"/>
      <c r="Q4959" s="150"/>
      <c r="R4959" s="150"/>
      <c r="S4959" s="150"/>
      <c r="T4959" s="150"/>
      <c r="U4959" s="150"/>
      <c r="V4959" s="150"/>
      <c r="W4959" s="150"/>
      <c r="X4959" s="150"/>
      <c r="Y4959" s="150"/>
      <c r="Z4959" s="150"/>
      <c r="AA4959" s="150"/>
      <c r="AB4959" s="15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0" t="s">
        <v>221</v>
      </c>
      <c r="C4978" s="150"/>
      <c r="D4978" s="150"/>
      <c r="E4978" s="150"/>
      <c r="F4978" s="150"/>
      <c r="G4978" s="150"/>
      <c r="H4978" s="150"/>
      <c r="I4978" s="150"/>
      <c r="J4978" s="150"/>
      <c r="K4978" s="150"/>
      <c r="L4978" s="150"/>
      <c r="M4978" s="150"/>
      <c r="N4978" s="150"/>
      <c r="O4978" s="150"/>
      <c r="P4978" s="150"/>
      <c r="Q4978" s="150"/>
      <c r="R4978" s="150"/>
      <c r="S4978" s="150"/>
      <c r="T4978" s="150"/>
      <c r="U4978" s="150"/>
      <c r="V4978" s="150"/>
      <c r="W4978" s="150"/>
      <c r="X4978" s="150"/>
      <c r="Y4978" s="150"/>
      <c r="Z4978" s="150"/>
      <c r="AA4978" s="150"/>
      <c r="AB4978" s="15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0" t="s">
        <v>352</v>
      </c>
      <c r="C5021" s="150"/>
      <c r="D5021" s="150"/>
      <c r="E5021" s="150"/>
      <c r="F5021" s="150"/>
      <c r="G5021" s="150"/>
      <c r="H5021" s="150"/>
      <c r="I5021" s="150"/>
      <c r="J5021" s="150"/>
      <c r="K5021" s="150"/>
      <c r="L5021" s="150"/>
      <c r="M5021" s="150"/>
      <c r="N5021" s="150"/>
      <c r="O5021" s="150"/>
      <c r="P5021" s="150"/>
      <c r="Q5021" s="150"/>
      <c r="R5021" s="150"/>
      <c r="S5021" s="150"/>
      <c r="T5021" s="150"/>
      <c r="U5021" s="150"/>
      <c r="V5021" s="150"/>
      <c r="W5021" s="150"/>
      <c r="X5021" s="150"/>
      <c r="Y5021" s="150"/>
      <c r="Z5021" s="150"/>
      <c r="AA5021" s="150"/>
      <c r="AB5021" s="15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0" t="s">
        <v>462</v>
      </c>
      <c r="C5023" s="150"/>
      <c r="D5023" s="150"/>
      <c r="E5023" s="150"/>
      <c r="F5023" s="150"/>
      <c r="G5023" s="150"/>
      <c r="H5023" s="150"/>
      <c r="I5023" s="150"/>
      <c r="J5023" s="150"/>
      <c r="K5023" s="150"/>
      <c r="L5023" s="150"/>
      <c r="M5023" s="150"/>
      <c r="N5023" s="150"/>
      <c r="O5023" s="150"/>
      <c r="P5023" s="150"/>
      <c r="Q5023" s="150"/>
      <c r="R5023" s="150"/>
      <c r="S5023" s="150"/>
      <c r="T5023" s="150"/>
      <c r="U5023" s="150"/>
      <c r="V5023" s="150"/>
      <c r="W5023" s="150"/>
      <c r="X5023" s="150"/>
      <c r="Y5023" s="150"/>
      <c r="Z5023" s="150"/>
      <c r="AA5023" s="150"/>
      <c r="AB5023" s="150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0" t="s">
        <v>921</v>
      </c>
      <c r="C5106" s="150"/>
      <c r="D5106" s="150"/>
      <c r="E5106" s="150"/>
      <c r="F5106" s="150"/>
      <c r="G5106" s="150"/>
      <c r="H5106" s="150"/>
      <c r="I5106" s="150"/>
      <c r="J5106" s="150"/>
      <c r="K5106" s="150"/>
      <c r="L5106" s="150"/>
      <c r="M5106" s="150"/>
      <c r="N5106" s="150"/>
      <c r="O5106" s="150"/>
      <c r="P5106" s="150"/>
      <c r="Q5106" s="150"/>
      <c r="R5106" s="150"/>
      <c r="S5106" s="150"/>
      <c r="T5106" s="150"/>
      <c r="U5106" s="150"/>
      <c r="V5106" s="150"/>
      <c r="W5106" s="150"/>
      <c r="X5106" s="150"/>
      <c r="Y5106" s="150"/>
      <c r="Z5106" s="150"/>
      <c r="AA5106" s="150"/>
      <c r="AB5106" s="150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50" t="s">
        <v>364</v>
      </c>
      <c r="C5127" s="150"/>
      <c r="D5127" s="150"/>
      <c r="E5127" s="150"/>
      <c r="F5127" s="150"/>
      <c r="G5127" s="150"/>
      <c r="H5127" s="150"/>
      <c r="I5127" s="150"/>
      <c r="J5127" s="150"/>
      <c r="K5127" s="150"/>
      <c r="L5127" s="150"/>
      <c r="M5127" s="150"/>
      <c r="N5127" s="150"/>
      <c r="O5127" s="150"/>
      <c r="P5127" s="150"/>
      <c r="Q5127" s="150"/>
      <c r="R5127" s="150"/>
      <c r="S5127" s="150"/>
      <c r="T5127" s="150"/>
      <c r="U5127" s="150"/>
      <c r="V5127" s="150"/>
      <c r="W5127" s="150"/>
      <c r="X5127" s="150"/>
      <c r="Y5127" s="150"/>
      <c r="Z5127" s="150"/>
      <c r="AA5127" s="150"/>
      <c r="AB5127" s="150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50" t="s">
        <v>906</v>
      </c>
      <c r="C5144" s="150"/>
      <c r="D5144" s="150"/>
      <c r="E5144" s="150"/>
      <c r="F5144" s="150"/>
      <c r="G5144" s="150"/>
      <c r="H5144" s="150"/>
      <c r="I5144" s="150"/>
      <c r="J5144" s="150"/>
      <c r="K5144" s="150"/>
      <c r="L5144" s="150"/>
      <c r="M5144" s="150"/>
      <c r="N5144" s="150"/>
      <c r="O5144" s="150"/>
      <c r="P5144" s="150"/>
      <c r="Q5144" s="150"/>
      <c r="R5144" s="150"/>
      <c r="S5144" s="150"/>
      <c r="T5144" s="150"/>
      <c r="U5144" s="150"/>
      <c r="V5144" s="150"/>
      <c r="W5144" s="150"/>
      <c r="X5144" s="150"/>
      <c r="Y5144" s="150"/>
      <c r="Z5144" s="150"/>
      <c r="AA5144" s="150"/>
      <c r="AB5144" s="150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50" t="s">
        <v>365</v>
      </c>
      <c r="C5157" s="150"/>
      <c r="D5157" s="150"/>
      <c r="E5157" s="150"/>
      <c r="F5157" s="150"/>
      <c r="G5157" s="150"/>
      <c r="H5157" s="150"/>
      <c r="I5157" s="150"/>
      <c r="J5157" s="150"/>
      <c r="K5157" s="150"/>
      <c r="L5157" s="150"/>
      <c r="M5157" s="150"/>
      <c r="N5157" s="150"/>
      <c r="O5157" s="150"/>
      <c r="P5157" s="150"/>
      <c r="Q5157" s="150"/>
      <c r="R5157" s="150"/>
      <c r="S5157" s="150"/>
      <c r="T5157" s="150"/>
      <c r="U5157" s="150"/>
      <c r="V5157" s="150"/>
      <c r="W5157" s="150"/>
      <c r="X5157" s="150"/>
      <c r="Y5157" s="150"/>
      <c r="Z5157" s="150"/>
      <c r="AA5157" s="150"/>
      <c r="AB5157" s="150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50" t="s">
        <v>907</v>
      </c>
      <c r="C5176" s="150"/>
      <c r="D5176" s="150"/>
      <c r="E5176" s="150"/>
      <c r="F5176" s="150"/>
      <c r="G5176" s="150"/>
      <c r="H5176" s="150"/>
      <c r="I5176" s="150"/>
      <c r="J5176" s="150"/>
      <c r="K5176" s="150"/>
      <c r="L5176" s="150"/>
      <c r="M5176" s="150"/>
      <c r="N5176" s="150"/>
      <c r="O5176" s="150"/>
      <c r="P5176" s="150"/>
      <c r="Q5176" s="150"/>
      <c r="R5176" s="150"/>
      <c r="S5176" s="150"/>
      <c r="T5176" s="150"/>
      <c r="U5176" s="150"/>
      <c r="V5176" s="150"/>
      <c r="W5176" s="150"/>
      <c r="X5176" s="150"/>
      <c r="Y5176" s="150"/>
      <c r="Z5176" s="150"/>
      <c r="AA5176" s="150"/>
      <c r="AB5176" s="150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50" t="s">
        <v>372</v>
      </c>
      <c r="C5183" s="150"/>
      <c r="D5183" s="150"/>
      <c r="E5183" s="150"/>
      <c r="F5183" s="150"/>
      <c r="G5183" s="150"/>
      <c r="H5183" s="150"/>
      <c r="I5183" s="150"/>
      <c r="J5183" s="150"/>
      <c r="K5183" s="150"/>
      <c r="L5183" s="150"/>
      <c r="M5183" s="150"/>
      <c r="N5183" s="150"/>
      <c r="O5183" s="150"/>
      <c r="P5183" s="150"/>
      <c r="Q5183" s="150"/>
      <c r="R5183" s="150"/>
      <c r="S5183" s="150"/>
      <c r="T5183" s="150"/>
      <c r="U5183" s="150"/>
      <c r="V5183" s="150"/>
      <c r="W5183" s="150"/>
      <c r="X5183" s="150"/>
      <c r="Y5183" s="150"/>
      <c r="Z5183" s="150"/>
      <c r="AA5183" s="150"/>
      <c r="AB5183" s="150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50" t="s">
        <v>908</v>
      </c>
      <c r="C5194" s="150"/>
      <c r="D5194" s="150"/>
      <c r="E5194" s="150"/>
      <c r="F5194" s="150"/>
      <c r="G5194" s="150"/>
      <c r="H5194" s="150"/>
      <c r="I5194" s="150"/>
      <c r="J5194" s="150"/>
      <c r="K5194" s="150"/>
      <c r="L5194" s="150"/>
      <c r="M5194" s="150"/>
      <c r="N5194" s="150"/>
      <c r="O5194" s="150"/>
      <c r="P5194" s="150"/>
      <c r="Q5194" s="150"/>
      <c r="R5194" s="150"/>
      <c r="S5194" s="150"/>
      <c r="T5194" s="150"/>
      <c r="U5194" s="150"/>
      <c r="V5194" s="150"/>
      <c r="W5194" s="150"/>
      <c r="X5194" s="150"/>
      <c r="Y5194" s="150"/>
      <c r="Z5194" s="150"/>
      <c r="AA5194" s="150"/>
      <c r="AB5194" s="150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50" t="s">
        <v>379</v>
      </c>
      <c r="C5199" s="150"/>
      <c r="D5199" s="150"/>
      <c r="E5199" s="150"/>
      <c r="F5199" s="150"/>
      <c r="G5199" s="150"/>
      <c r="H5199" s="150"/>
      <c r="I5199" s="150"/>
      <c r="J5199" s="150"/>
      <c r="K5199" s="150"/>
      <c r="L5199" s="150"/>
      <c r="M5199" s="150"/>
      <c r="N5199" s="150"/>
      <c r="O5199" s="150"/>
      <c r="P5199" s="150"/>
      <c r="Q5199" s="150"/>
      <c r="R5199" s="150"/>
      <c r="S5199" s="150"/>
      <c r="T5199" s="150"/>
      <c r="U5199" s="150"/>
      <c r="V5199" s="150"/>
      <c r="W5199" s="150"/>
      <c r="X5199" s="150"/>
      <c r="Y5199" s="150"/>
      <c r="Z5199" s="150"/>
      <c r="AA5199" s="150"/>
      <c r="AB5199" s="150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50" t="s">
        <v>909</v>
      </c>
      <c r="C5212" s="150"/>
      <c r="D5212" s="150"/>
      <c r="E5212" s="150"/>
      <c r="F5212" s="150"/>
      <c r="G5212" s="150"/>
      <c r="H5212" s="150"/>
      <c r="I5212" s="150"/>
      <c r="J5212" s="150"/>
      <c r="K5212" s="150"/>
      <c r="L5212" s="150"/>
      <c r="M5212" s="150"/>
      <c r="N5212" s="150"/>
      <c r="O5212" s="150"/>
      <c r="P5212" s="150"/>
      <c r="Q5212" s="150"/>
      <c r="R5212" s="150"/>
      <c r="S5212" s="150"/>
      <c r="T5212" s="150"/>
      <c r="U5212" s="150"/>
      <c r="V5212" s="150"/>
      <c r="W5212" s="150"/>
      <c r="X5212" s="150"/>
      <c r="Y5212" s="150"/>
      <c r="Z5212" s="150"/>
      <c r="AA5212" s="150"/>
      <c r="AB5212" s="150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50" t="s">
        <v>385</v>
      </c>
      <c r="C5217" s="150"/>
      <c r="D5217" s="150"/>
      <c r="E5217" s="150"/>
      <c r="F5217" s="150"/>
      <c r="G5217" s="150"/>
      <c r="H5217" s="150"/>
      <c r="I5217" s="150"/>
      <c r="J5217" s="150"/>
      <c r="K5217" s="150"/>
      <c r="L5217" s="150"/>
      <c r="M5217" s="150"/>
      <c r="N5217" s="150"/>
      <c r="O5217" s="150"/>
      <c r="P5217" s="150"/>
      <c r="Q5217" s="150"/>
      <c r="R5217" s="150"/>
      <c r="S5217" s="150"/>
      <c r="T5217" s="150"/>
      <c r="U5217" s="150"/>
      <c r="V5217" s="150"/>
      <c r="W5217" s="150"/>
      <c r="X5217" s="150"/>
      <c r="Y5217" s="150"/>
      <c r="Z5217" s="150"/>
      <c r="AA5217" s="150"/>
      <c r="AB5217" s="150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0" t="s">
        <v>397</v>
      </c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  <c r="U5230" s="150"/>
      <c r="V5230" s="150"/>
      <c r="W5230" s="150"/>
      <c r="X5230" s="150"/>
      <c r="Y5230" s="150"/>
      <c r="Z5230" s="150"/>
      <c r="AA5230" s="150"/>
      <c r="AB5230" s="150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0" t="s">
        <v>407</v>
      </c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  <c r="U5240" s="150"/>
      <c r="V5240" s="150"/>
      <c r="W5240" s="150"/>
      <c r="X5240" s="150"/>
      <c r="Y5240" s="150"/>
      <c r="Z5240" s="150"/>
      <c r="AA5240" s="150"/>
      <c r="AB5240" s="150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tabSelected="1" zoomScaleNormal="100" workbookViewId="0">
      <pane ySplit="1" topLeftCell="A297" activePane="bottomLeft" state="frozen"/>
      <selection pane="bottomLeft" activeCell="K326" sqref="K32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797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678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680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681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992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657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658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798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660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848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657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658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798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660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683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657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658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798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660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989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657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658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798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660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684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657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658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798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660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994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657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658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798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660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685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657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658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798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660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686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657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658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798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660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687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657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658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798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660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854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657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688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657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658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798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660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822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657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658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798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660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855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657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658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798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660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689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657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658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798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660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690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657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658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798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660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691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657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658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798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660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779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657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857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657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668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662</v>
      </c>
      <c r="B129" s="22" t="s">
        <v>656</v>
      </c>
      <c r="C129" s="22"/>
      <c r="D129" s="22" t="s">
        <v>661</v>
      </c>
      <c r="E129" s="22" t="s">
        <v>663</v>
      </c>
      <c r="F129" s="22" t="s">
        <v>664</v>
      </c>
      <c r="G129" s="22" t="s">
        <v>665</v>
      </c>
      <c r="H129" s="22" t="s">
        <v>666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692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657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658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798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660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693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657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658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798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660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694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657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658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798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660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695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657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658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798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660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962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657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658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798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660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993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657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658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798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660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853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657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658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798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660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696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657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658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798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660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959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657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658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798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660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777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657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860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657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862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657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969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657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970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657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971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657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697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657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658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798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660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845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657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658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798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660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957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657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791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657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859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657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976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657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977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657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669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662</v>
      </c>
      <c r="B208" s="22" t="s">
        <v>656</v>
      </c>
      <c r="C208" s="22"/>
      <c r="D208" s="22" t="s">
        <v>661</v>
      </c>
      <c r="E208" s="22" t="s">
        <v>663</v>
      </c>
      <c r="F208" s="22" t="s">
        <v>664</v>
      </c>
      <c r="G208" s="22" t="s">
        <v>665</v>
      </c>
      <c r="H208" s="22" t="s">
        <v>666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698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657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658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798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660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991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657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658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798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660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963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657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658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798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660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975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657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982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657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844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657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658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798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660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699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657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658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798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660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990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657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658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798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660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700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657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658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798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660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960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657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658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798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660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701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657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658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798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660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778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657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780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657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863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657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702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657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658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798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660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958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657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658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798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660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703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657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658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798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660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704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657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658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798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660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847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657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658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798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660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705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657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658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798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660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782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798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706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657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658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798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660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849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657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658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798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660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973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657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974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657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670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662</v>
      </c>
      <c r="B311" s="22" t="s">
        <v>656</v>
      </c>
      <c r="C311" s="22"/>
      <c r="D311" s="22" t="s">
        <v>661</v>
      </c>
      <c r="E311" s="22" t="s">
        <v>663</v>
      </c>
      <c r="F311" s="22" t="s">
        <v>664</v>
      </c>
      <c r="G311" s="22" t="s">
        <v>665</v>
      </c>
      <c r="H311" s="22" t="s">
        <v>666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707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657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658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798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660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708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657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658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798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660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995</v>
      </c>
      <c r="B322" s="141">
        <v>28</v>
      </c>
      <c r="C322" s="141"/>
      <c r="D322" s="141">
        <v>68</v>
      </c>
      <c r="E322" s="81">
        <f t="shared" ref="E322:L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657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658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798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660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710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657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658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658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660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711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657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658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798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660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712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657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658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798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660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794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657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795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657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796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657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861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657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965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657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966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657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967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657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968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657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709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657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658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798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660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714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657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658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798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660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713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657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658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798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660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715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657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658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798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660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657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658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798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660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792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657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716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657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658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798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660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717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660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718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657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658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798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660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719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657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658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798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660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988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657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658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798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660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720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657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658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798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660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721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657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658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798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660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722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657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658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798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660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723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657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658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798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660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961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657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658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798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660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724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657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658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798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660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790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657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986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657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725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657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658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798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660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726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657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658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798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660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671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662</v>
      </c>
      <c r="B455" s="22" t="s">
        <v>656</v>
      </c>
      <c r="C455" s="22"/>
      <c r="D455" s="22" t="s">
        <v>661</v>
      </c>
      <c r="E455" s="22" t="s">
        <v>663</v>
      </c>
      <c r="F455" s="22" t="s">
        <v>664</v>
      </c>
      <c r="G455" s="22" t="s">
        <v>665</v>
      </c>
      <c r="H455" s="22" t="s">
        <v>666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727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657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658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798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660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987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657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658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798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660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728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657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658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798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660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729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657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658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798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660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856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657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798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730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657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658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798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660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783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657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731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657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658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798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660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732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657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658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798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660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733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657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658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798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660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734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657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658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798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660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735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657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658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798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660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736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657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658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798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660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737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657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658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798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660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738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657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658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798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660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739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657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658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798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660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740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657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658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798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660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789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657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984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657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978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657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979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657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980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657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981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657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741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657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658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660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781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657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983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657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742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657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658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798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660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743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657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658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798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660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744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657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658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798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660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745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657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658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798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660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746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657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658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747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657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658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798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660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748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657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658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798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660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985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657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964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657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749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657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658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798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660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864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657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658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798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660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750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657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658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798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660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788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657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850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657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658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798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660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751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657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658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798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660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752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657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658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798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660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753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658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798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660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754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657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660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858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657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658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672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662</v>
      </c>
      <c r="B636" s="22" t="s">
        <v>656</v>
      </c>
      <c r="C636" s="22"/>
      <c r="D636" s="22" t="s">
        <v>661</v>
      </c>
      <c r="E636" s="22" t="s">
        <v>663</v>
      </c>
      <c r="F636" s="22" t="s">
        <v>664</v>
      </c>
      <c r="G636" s="22" t="s">
        <v>665</v>
      </c>
      <c r="H636" s="22" t="s">
        <v>666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755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657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658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798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660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756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657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658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798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660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757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657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658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798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660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785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657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758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657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658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798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660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759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657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658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798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660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786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658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793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658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852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657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658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798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660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760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657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658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798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660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787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657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846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657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658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798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660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761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657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658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798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660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762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657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658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798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660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763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657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658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798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660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764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657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658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798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660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765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657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658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798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660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766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657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658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798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660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767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657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658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660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768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657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658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798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660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769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657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658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660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770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657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658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660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771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657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658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798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660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784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657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972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657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772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657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658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798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660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773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658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798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660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774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657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658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798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660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775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658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660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776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657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658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5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5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842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2020-04-18T02:07:59Z</dcterms:modified>
</cp:coreProperties>
</file>