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288" i="15"/>
  <c r="C288" s="1"/>
  <c r="B288"/>
  <c r="D287"/>
  <c r="C287" s="1"/>
  <c r="B287"/>
  <c r="D286"/>
  <c r="C286" s="1"/>
  <c r="B286"/>
  <c r="D285"/>
  <c r="C285" s="1"/>
  <c r="B285"/>
  <c r="L284"/>
  <c r="K284"/>
  <c r="J284"/>
  <c r="I284"/>
  <c r="H284"/>
  <c r="G284"/>
  <c r="F284"/>
  <c r="E284"/>
  <c r="D283"/>
  <c r="C283" s="1"/>
  <c r="B283"/>
  <c r="D282"/>
  <c r="C282" s="1"/>
  <c r="B282"/>
  <c r="D281"/>
  <c r="C281" s="1"/>
  <c r="B281"/>
  <c r="D280"/>
  <c r="C280" s="1"/>
  <c r="B280"/>
  <c r="L279"/>
  <c r="K279"/>
  <c r="J279"/>
  <c r="I279"/>
  <c r="H279"/>
  <c r="G279"/>
  <c r="F279"/>
  <c r="E279"/>
  <c r="D424"/>
  <c r="C424" s="1"/>
  <c r="B424"/>
  <c r="D423"/>
  <c r="C423"/>
  <c r="B423"/>
  <c r="D422"/>
  <c r="C422" s="1"/>
  <c r="B422"/>
  <c r="D421"/>
  <c r="C421" s="1"/>
  <c r="B421"/>
  <c r="L420"/>
  <c r="K420"/>
  <c r="J420"/>
  <c r="I420"/>
  <c r="H420"/>
  <c r="G420"/>
  <c r="F420"/>
  <c r="E420"/>
  <c r="D608"/>
  <c r="C608" s="1"/>
  <c r="B608"/>
  <c r="D607"/>
  <c r="C607" s="1"/>
  <c r="B607"/>
  <c r="D606"/>
  <c r="C606" s="1"/>
  <c r="B606"/>
  <c r="D605"/>
  <c r="C605" s="1"/>
  <c r="B605"/>
  <c r="L604"/>
  <c r="K604"/>
  <c r="J604"/>
  <c r="I604"/>
  <c r="H604"/>
  <c r="G604"/>
  <c r="F604"/>
  <c r="E604"/>
  <c r="D490"/>
  <c r="C490" s="1"/>
  <c r="B490"/>
  <c r="D489"/>
  <c r="C489" s="1"/>
  <c r="B489"/>
  <c r="D488"/>
  <c r="C488" s="1"/>
  <c r="B488"/>
  <c r="D487"/>
  <c r="C487" s="1"/>
  <c r="B487"/>
  <c r="L486"/>
  <c r="K486"/>
  <c r="J486"/>
  <c r="I486"/>
  <c r="H486"/>
  <c r="G486"/>
  <c r="F486"/>
  <c r="E486"/>
  <c r="D714"/>
  <c r="C714" s="1"/>
  <c r="B714"/>
  <c r="D713"/>
  <c r="C713" s="1"/>
  <c r="B713"/>
  <c r="D712"/>
  <c r="C712" s="1"/>
  <c r="B712"/>
  <c r="D711"/>
  <c r="C711" s="1"/>
  <c r="B711"/>
  <c r="L710"/>
  <c r="K710"/>
  <c r="J710"/>
  <c r="I710"/>
  <c r="H710"/>
  <c r="G710"/>
  <c r="F710"/>
  <c r="E710"/>
  <c r="U5018" i="10"/>
  <c r="Z5018" s="1"/>
  <c r="T5018"/>
  <c r="Y5018" s="1"/>
  <c r="S5018"/>
  <c r="R5018"/>
  <c r="W5018" s="1"/>
  <c r="AB5018" s="1"/>
  <c r="Q5018"/>
  <c r="V5018" s="1"/>
  <c r="AA5018" s="1"/>
  <c r="P5018"/>
  <c r="O5018"/>
  <c r="N5018"/>
  <c r="U4962"/>
  <c r="Z4962" s="1"/>
  <c r="T4962"/>
  <c r="Y4962" s="1"/>
  <c r="S4962"/>
  <c r="X4962" s="1"/>
  <c r="R4962"/>
  <c r="W4962" s="1"/>
  <c r="AB4962" s="1"/>
  <c r="Q4962"/>
  <c r="V4962" s="1"/>
  <c r="AA4962" s="1"/>
  <c r="P4962"/>
  <c r="O4962"/>
  <c r="N4962"/>
  <c r="AB1251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36" i="15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19"/>
  <c r="C419" s="1"/>
  <c r="B419"/>
  <c r="D418"/>
  <c r="C418" s="1"/>
  <c r="B418"/>
  <c r="D417"/>
  <c r="C417" s="1"/>
  <c r="B417"/>
  <c r="D416"/>
  <c r="C416" s="1"/>
  <c r="B416"/>
  <c r="L415"/>
  <c r="K415"/>
  <c r="J415"/>
  <c r="I415"/>
  <c r="H415"/>
  <c r="G415"/>
  <c r="F415"/>
  <c r="E415"/>
  <c r="D480"/>
  <c r="C480" s="1"/>
  <c r="B480"/>
  <c r="D479"/>
  <c r="C479" s="1"/>
  <c r="B479"/>
  <c r="D478"/>
  <c r="C478" s="1"/>
  <c r="B478"/>
  <c r="D477"/>
  <c r="C477" s="1"/>
  <c r="B477"/>
  <c r="L476"/>
  <c r="K476"/>
  <c r="J476"/>
  <c r="I476"/>
  <c r="H476"/>
  <c r="G476"/>
  <c r="F476"/>
  <c r="E476"/>
  <c r="D458"/>
  <c r="C458" s="1"/>
  <c r="B458"/>
  <c r="L457"/>
  <c r="K457"/>
  <c r="J457"/>
  <c r="I457"/>
  <c r="H457"/>
  <c r="G457"/>
  <c r="F457"/>
  <c r="E457"/>
  <c r="D575"/>
  <c r="C575" s="1"/>
  <c r="B575"/>
  <c r="L574"/>
  <c r="K574"/>
  <c r="J574"/>
  <c r="I574"/>
  <c r="H574"/>
  <c r="G574"/>
  <c r="F574"/>
  <c r="E574"/>
  <c r="D227"/>
  <c r="C227" s="1"/>
  <c r="B227"/>
  <c r="L226"/>
  <c r="K226"/>
  <c r="J226"/>
  <c r="I226"/>
  <c r="H226"/>
  <c r="G226"/>
  <c r="F226"/>
  <c r="E226"/>
  <c r="D567"/>
  <c r="C567" s="1"/>
  <c r="B567"/>
  <c r="L566"/>
  <c r="K566"/>
  <c r="J566"/>
  <c r="I566"/>
  <c r="H566"/>
  <c r="G566"/>
  <c r="F566"/>
  <c r="E566"/>
  <c r="D565"/>
  <c r="C565" s="1"/>
  <c r="B565"/>
  <c r="L564"/>
  <c r="K564"/>
  <c r="J564"/>
  <c r="I564"/>
  <c r="H564"/>
  <c r="G564"/>
  <c r="F564"/>
  <c r="E564"/>
  <c r="D563"/>
  <c r="C563" s="1"/>
  <c r="B563"/>
  <c r="L562"/>
  <c r="K562"/>
  <c r="J562"/>
  <c r="I562"/>
  <c r="H562"/>
  <c r="G562"/>
  <c r="F562"/>
  <c r="E562"/>
  <c r="D561"/>
  <c r="C561" s="1"/>
  <c r="B561"/>
  <c r="L560"/>
  <c r="K560"/>
  <c r="J560"/>
  <c r="I560"/>
  <c r="H560"/>
  <c r="G560"/>
  <c r="F560"/>
  <c r="E560"/>
  <c r="D559"/>
  <c r="C559" s="1"/>
  <c r="B559"/>
  <c r="L558"/>
  <c r="K558"/>
  <c r="J558"/>
  <c r="I558"/>
  <c r="H558"/>
  <c r="G558"/>
  <c r="F558"/>
  <c r="E55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19"/>
  <c r="C319" s="1"/>
  <c r="B319"/>
  <c r="L318"/>
  <c r="K318"/>
  <c r="J318"/>
  <c r="I318"/>
  <c r="H318"/>
  <c r="G318"/>
  <c r="F318"/>
  <c r="E318"/>
  <c r="L316"/>
  <c r="K316"/>
  <c r="J316"/>
  <c r="I316"/>
  <c r="H316"/>
  <c r="G316"/>
  <c r="F316"/>
  <c r="E316"/>
  <c r="D317"/>
  <c r="C317" s="1"/>
  <c r="B317"/>
  <c r="D770"/>
  <c r="C770" s="1"/>
  <c r="B770"/>
  <c r="L769"/>
  <c r="K769"/>
  <c r="J769"/>
  <c r="I769"/>
  <c r="H769"/>
  <c r="G769"/>
  <c r="F769"/>
  <c r="E76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67"/>
  <c r="C367" s="1"/>
  <c r="B367"/>
  <c r="L366"/>
  <c r="K366"/>
  <c r="J366"/>
  <c r="I366"/>
  <c r="H366"/>
  <c r="G366"/>
  <c r="F366"/>
  <c r="E366"/>
  <c r="D365"/>
  <c r="C365" s="1"/>
  <c r="B365"/>
  <c r="L364"/>
  <c r="K364"/>
  <c r="J364"/>
  <c r="I364"/>
  <c r="H364"/>
  <c r="G364"/>
  <c r="F364"/>
  <c r="E364"/>
  <c r="D363"/>
  <c r="C363" s="1"/>
  <c r="B363"/>
  <c r="L362"/>
  <c r="K362"/>
  <c r="J362"/>
  <c r="I362"/>
  <c r="H362"/>
  <c r="G362"/>
  <c r="F362"/>
  <c r="E362"/>
  <c r="D361"/>
  <c r="C361" s="1"/>
  <c r="B361"/>
  <c r="L360"/>
  <c r="K360"/>
  <c r="J360"/>
  <c r="I360"/>
  <c r="H360"/>
  <c r="G360"/>
  <c r="F360"/>
  <c r="E360"/>
  <c r="D617"/>
  <c r="C617" s="1"/>
  <c r="B617"/>
  <c r="L616"/>
  <c r="K616"/>
  <c r="J616"/>
  <c r="I616"/>
  <c r="H616"/>
  <c r="G616"/>
  <c r="F616"/>
  <c r="E616"/>
  <c r="H614"/>
  <c r="G614"/>
  <c r="F614"/>
  <c r="E614"/>
  <c r="L614"/>
  <c r="K614"/>
  <c r="J614"/>
  <c r="I614"/>
  <c r="D615"/>
  <c r="C615" s="1"/>
  <c r="B615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49"/>
  <c r="C449" s="1"/>
  <c r="B449"/>
  <c r="D448"/>
  <c r="C448" s="1"/>
  <c r="B448"/>
  <c r="D447"/>
  <c r="C447" s="1"/>
  <c r="B447"/>
  <c r="D446"/>
  <c r="C446" s="1"/>
  <c r="B446"/>
  <c r="L445"/>
  <c r="K445"/>
  <c r="J445"/>
  <c r="I445"/>
  <c r="H445"/>
  <c r="G445"/>
  <c r="F445"/>
  <c r="E445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79" i="15"/>
  <c r="C779" s="1"/>
  <c r="D778"/>
  <c r="C778" s="1"/>
  <c r="D777"/>
  <c r="C777" s="1"/>
  <c r="D748"/>
  <c r="C748" s="1"/>
  <c r="D653"/>
  <c r="C653" s="1"/>
  <c r="D651"/>
  <c r="C651" s="1"/>
  <c r="D652"/>
  <c r="C652" s="1"/>
  <c r="D787"/>
  <c r="C787" s="1"/>
  <c r="D786"/>
  <c r="C786" s="1"/>
  <c r="N523"/>
  <c r="N522"/>
  <c r="N521"/>
  <c r="N520"/>
  <c r="N505"/>
  <c r="N504"/>
  <c r="N503"/>
  <c r="N502"/>
  <c r="E59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90" i="15"/>
  <c r="C790" s="1"/>
  <c r="D789"/>
  <c r="C789" s="1"/>
  <c r="D784"/>
  <c r="C784" s="1"/>
  <c r="D783"/>
  <c r="C783" s="1"/>
  <c r="D782"/>
  <c r="C782" s="1"/>
  <c r="D781"/>
  <c r="C781" s="1"/>
  <c r="D775"/>
  <c r="C775" s="1"/>
  <c r="D774"/>
  <c r="C774" s="1"/>
  <c r="D773"/>
  <c r="C773" s="1"/>
  <c r="D772"/>
  <c r="C772" s="1"/>
  <c r="D766"/>
  <c r="D765"/>
  <c r="C765" s="1"/>
  <c r="D764"/>
  <c r="C764" s="1"/>
  <c r="D763"/>
  <c r="C763" s="1"/>
  <c r="D768"/>
  <c r="C768" s="1"/>
  <c r="D761"/>
  <c r="C761" s="1"/>
  <c r="D760"/>
  <c r="D759"/>
  <c r="C759" s="1"/>
  <c r="D757"/>
  <c r="C757" s="1"/>
  <c r="D756"/>
  <c r="C756" s="1"/>
  <c r="D755"/>
  <c r="C755" s="1"/>
  <c r="D753"/>
  <c r="C753" s="1"/>
  <c r="D752"/>
  <c r="C752" s="1"/>
  <c r="D751"/>
  <c r="C751" s="1"/>
  <c r="D750"/>
  <c r="C750" s="1"/>
  <c r="D747"/>
  <c r="C747" s="1"/>
  <c r="D746"/>
  <c r="C746" s="1"/>
  <c r="D744"/>
  <c r="C744" s="1"/>
  <c r="D743"/>
  <c r="C743" s="1"/>
  <c r="D742"/>
  <c r="C742" s="1"/>
  <c r="D741"/>
  <c r="C741" s="1"/>
  <c r="D739"/>
  <c r="C739" s="1"/>
  <c r="D738"/>
  <c r="C738" s="1"/>
  <c r="D737"/>
  <c r="C737" s="1"/>
  <c r="D736"/>
  <c r="C736" s="1"/>
  <c r="D734"/>
  <c r="C734" s="1"/>
  <c r="D733"/>
  <c r="C733" s="1"/>
  <c r="D732"/>
  <c r="C732" s="1"/>
  <c r="D731"/>
  <c r="C731" s="1"/>
  <c r="D729"/>
  <c r="C729" s="1"/>
  <c r="D728"/>
  <c r="C728" s="1"/>
  <c r="D727"/>
  <c r="C727" s="1"/>
  <c r="D726"/>
  <c r="C726" s="1"/>
  <c r="D724"/>
  <c r="C724" s="1"/>
  <c r="D723"/>
  <c r="C723" s="1"/>
  <c r="D722"/>
  <c r="C722" s="1"/>
  <c r="D721"/>
  <c r="C721" s="1"/>
  <c r="D719"/>
  <c r="C719" s="1"/>
  <c r="D718"/>
  <c r="C718" s="1"/>
  <c r="D717"/>
  <c r="C717" s="1"/>
  <c r="D716"/>
  <c r="C716" s="1"/>
  <c r="D704"/>
  <c r="C704" s="1"/>
  <c r="D709"/>
  <c r="C709" s="1"/>
  <c r="D708"/>
  <c r="C708" s="1"/>
  <c r="D707"/>
  <c r="C707" s="1"/>
  <c r="D706"/>
  <c r="C706" s="1"/>
  <c r="D702"/>
  <c r="C702" s="1"/>
  <c r="D701"/>
  <c r="C701" s="1"/>
  <c r="D700"/>
  <c r="C700" s="1"/>
  <c r="D699"/>
  <c r="C699" s="1"/>
  <c r="D692"/>
  <c r="C692" s="1"/>
  <c r="D690"/>
  <c r="C690" s="1"/>
  <c r="D697"/>
  <c r="C697" s="1"/>
  <c r="D696"/>
  <c r="C696" s="1"/>
  <c r="D695"/>
  <c r="C695" s="1"/>
  <c r="D694"/>
  <c r="D688"/>
  <c r="C688" s="1"/>
  <c r="D687"/>
  <c r="C687" s="1"/>
  <c r="D686"/>
  <c r="C686" s="1"/>
  <c r="D685"/>
  <c r="C685" s="1"/>
  <c r="D683"/>
  <c r="C683" s="1"/>
  <c r="D682"/>
  <c r="C682" s="1"/>
  <c r="D681"/>
  <c r="C681" s="1"/>
  <c r="D680"/>
  <c r="C680" s="1"/>
  <c r="D678"/>
  <c r="C678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6"/>
  <c r="C666" s="1"/>
  <c r="D665"/>
  <c r="C665" s="1"/>
  <c r="D664"/>
  <c r="C664" s="1"/>
  <c r="D663"/>
  <c r="C663" s="1"/>
  <c r="D659"/>
  <c r="C659" s="1"/>
  <c r="D658"/>
  <c r="C658" s="1"/>
  <c r="D656"/>
  <c r="C656" s="1"/>
  <c r="D655"/>
  <c r="C655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4"/>
  <c r="C634" s="1"/>
  <c r="D639"/>
  <c r="C639" s="1"/>
  <c r="D638"/>
  <c r="C638" s="1"/>
  <c r="D637"/>
  <c r="C637" s="1"/>
  <c r="D636"/>
  <c r="C636" s="1"/>
  <c r="D632"/>
  <c r="C632" s="1"/>
  <c r="D631"/>
  <c r="C631" s="1"/>
  <c r="D630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D619"/>
  <c r="C619" s="1"/>
  <c r="D613"/>
  <c r="C613" s="1"/>
  <c r="D612"/>
  <c r="C612" s="1"/>
  <c r="D611"/>
  <c r="C611" s="1"/>
  <c r="D610"/>
  <c r="C610" s="1"/>
  <c r="D598"/>
  <c r="C598" s="1"/>
  <c r="D597"/>
  <c r="C597" s="1"/>
  <c r="D603"/>
  <c r="D602"/>
  <c r="C602" s="1"/>
  <c r="D601"/>
  <c r="C601" s="1"/>
  <c r="D600"/>
  <c r="C600" s="1"/>
  <c r="D595"/>
  <c r="C595" s="1"/>
  <c r="D594"/>
  <c r="C594" s="1"/>
  <c r="D593"/>
  <c r="C593" s="1"/>
  <c r="D592"/>
  <c r="C592" s="1"/>
  <c r="D590"/>
  <c r="C590" s="1"/>
  <c r="D589"/>
  <c r="C589" s="1"/>
  <c r="D588"/>
  <c r="C588" s="1"/>
  <c r="D587"/>
  <c r="C587" s="1"/>
  <c r="D585"/>
  <c r="C585" s="1"/>
  <c r="D584"/>
  <c r="C584" s="1"/>
  <c r="D583"/>
  <c r="C583" s="1"/>
  <c r="D582"/>
  <c r="C582" s="1"/>
  <c r="D580"/>
  <c r="D579"/>
  <c r="C579" s="1"/>
  <c r="D578"/>
  <c r="C578" s="1"/>
  <c r="D577"/>
  <c r="C577" s="1"/>
  <c r="D573"/>
  <c r="C573" s="1"/>
  <c r="D557"/>
  <c r="C557" s="1"/>
  <c r="D571"/>
  <c r="C571" s="1"/>
  <c r="D570"/>
  <c r="C570" s="1"/>
  <c r="D569"/>
  <c r="D555"/>
  <c r="C555" s="1"/>
  <c r="D554"/>
  <c r="C554" s="1"/>
  <c r="D553"/>
  <c r="C553" s="1"/>
  <c r="D552"/>
  <c r="C552" s="1"/>
  <c r="D550"/>
  <c r="C550" s="1"/>
  <c r="D549"/>
  <c r="C549" s="1"/>
  <c r="D548"/>
  <c r="C548" s="1"/>
  <c r="D547"/>
  <c r="C547" s="1"/>
  <c r="D545"/>
  <c r="C545" s="1"/>
  <c r="D544"/>
  <c r="C544" s="1"/>
  <c r="D543"/>
  <c r="C543" s="1"/>
  <c r="D542"/>
  <c r="C542" s="1"/>
  <c r="D540"/>
  <c r="C540" s="1"/>
  <c r="D539"/>
  <c r="C539" s="1"/>
  <c r="D538"/>
  <c r="D537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D525"/>
  <c r="C525" s="1"/>
  <c r="D524"/>
  <c r="C524" s="1"/>
  <c r="D523"/>
  <c r="C523" s="1"/>
  <c r="D522"/>
  <c r="C522" s="1"/>
  <c r="D520"/>
  <c r="C520" s="1"/>
  <c r="D519"/>
  <c r="C519" s="1"/>
  <c r="D518"/>
  <c r="C518" s="1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498"/>
  <c r="D497"/>
  <c r="C497" s="1"/>
  <c r="D503"/>
  <c r="C503" s="1"/>
  <c r="D502"/>
  <c r="C502" s="1"/>
  <c r="D501"/>
  <c r="C501" s="1"/>
  <c r="D500"/>
  <c r="C500" s="1"/>
  <c r="D495"/>
  <c r="C495" s="1"/>
  <c r="D494"/>
  <c r="C494" s="1"/>
  <c r="D493"/>
  <c r="C493" s="1"/>
  <c r="D492"/>
  <c r="C492" s="1"/>
  <c r="D485"/>
  <c r="C485" s="1"/>
  <c r="D484"/>
  <c r="C484" s="1"/>
  <c r="D483"/>
  <c r="C483" s="1"/>
  <c r="D482"/>
  <c r="C482" s="1"/>
  <c r="D475"/>
  <c r="C475" s="1"/>
  <c r="D474"/>
  <c r="C474" s="1"/>
  <c r="D473"/>
  <c r="C473" s="1"/>
  <c r="D472"/>
  <c r="C472" s="1"/>
  <c r="D468"/>
  <c r="C468" s="1"/>
  <c r="D467"/>
  <c r="C467" s="1"/>
  <c r="D466"/>
  <c r="C466" s="1"/>
  <c r="D465"/>
  <c r="C465" s="1"/>
  <c r="D456"/>
  <c r="C456" s="1"/>
  <c r="D463"/>
  <c r="C463" s="1"/>
  <c r="D462"/>
  <c r="C462" s="1"/>
  <c r="D461"/>
  <c r="C461" s="1"/>
  <c r="D460"/>
  <c r="C460" s="1"/>
  <c r="D454"/>
  <c r="C454" s="1"/>
  <c r="D453"/>
  <c r="C453" s="1"/>
  <c r="D452"/>
  <c r="C452" s="1"/>
  <c r="D451"/>
  <c r="D444"/>
  <c r="C444" s="1"/>
  <c r="D443"/>
  <c r="C443" s="1"/>
  <c r="D442"/>
  <c r="C442" s="1"/>
  <c r="D441"/>
  <c r="C441" s="1"/>
  <c r="D439"/>
  <c r="C439" s="1"/>
  <c r="D438"/>
  <c r="C438" s="1"/>
  <c r="D437"/>
  <c r="C437" s="1"/>
  <c r="D436"/>
  <c r="D434"/>
  <c r="C434" s="1"/>
  <c r="D433"/>
  <c r="C433" s="1"/>
  <c r="D432"/>
  <c r="C432" s="1"/>
  <c r="D431"/>
  <c r="C431" s="1"/>
  <c r="D429"/>
  <c r="C429" s="1"/>
  <c r="D428"/>
  <c r="C428" s="1"/>
  <c r="D427"/>
  <c r="C427" s="1"/>
  <c r="D426"/>
  <c r="D414"/>
  <c r="C414" s="1"/>
  <c r="D413"/>
  <c r="C413" s="1"/>
  <c r="D412"/>
  <c r="C412" s="1"/>
  <c r="D411"/>
  <c r="C411" s="1"/>
  <c r="D409"/>
  <c r="C409" s="1"/>
  <c r="D408"/>
  <c r="C408" s="1"/>
  <c r="D407"/>
  <c r="D406"/>
  <c r="D404"/>
  <c r="C404" s="1"/>
  <c r="D403"/>
  <c r="C403" s="1"/>
  <c r="D402"/>
  <c r="C402" s="1"/>
  <c r="D401"/>
  <c r="C401" s="1"/>
  <c r="D399"/>
  <c r="C399" s="1"/>
  <c r="D398"/>
  <c r="C398" s="1"/>
  <c r="D397"/>
  <c r="C397" s="1"/>
  <c r="D396"/>
  <c r="D394"/>
  <c r="C394" s="1"/>
  <c r="D392"/>
  <c r="C392" s="1"/>
  <c r="D391"/>
  <c r="C391" s="1"/>
  <c r="D390"/>
  <c r="C390" s="1"/>
  <c r="D389"/>
  <c r="C389" s="1"/>
  <c r="D387"/>
  <c r="C387" s="1"/>
  <c r="D386"/>
  <c r="C386" s="1"/>
  <c r="D385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C375" s="1"/>
  <c r="D374"/>
  <c r="C374" s="1"/>
  <c r="D359"/>
  <c r="C359" s="1"/>
  <c r="D357"/>
  <c r="C357" s="1"/>
  <c r="D355"/>
  <c r="C355" s="1"/>
  <c r="D353"/>
  <c r="C353" s="1"/>
  <c r="D372"/>
  <c r="C372" s="1"/>
  <c r="D371"/>
  <c r="C371" s="1"/>
  <c r="D370"/>
  <c r="C370" s="1"/>
  <c r="D369"/>
  <c r="C369" s="1"/>
  <c r="D351"/>
  <c r="C351" s="1"/>
  <c r="D350"/>
  <c r="C350" s="1"/>
  <c r="D349"/>
  <c r="C349" s="1"/>
  <c r="D348"/>
  <c r="C348" s="1"/>
  <c r="D346"/>
  <c r="C346" s="1"/>
  <c r="D345"/>
  <c r="C345" s="1"/>
  <c r="D344"/>
  <c r="D343"/>
  <c r="C34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6"/>
  <c r="C326" s="1"/>
  <c r="D325"/>
  <c r="C325" s="1"/>
  <c r="D324"/>
  <c r="C324" s="1"/>
  <c r="D323"/>
  <c r="C323" s="1"/>
  <c r="D305"/>
  <c r="C305" s="1"/>
  <c r="D315"/>
  <c r="C315" s="1"/>
  <c r="D314"/>
  <c r="D313"/>
  <c r="C313" s="1"/>
  <c r="D312"/>
  <c r="C312" s="1"/>
  <c r="D310"/>
  <c r="C310" s="1"/>
  <c r="D309"/>
  <c r="C309" s="1"/>
  <c r="D308"/>
  <c r="C308" s="1"/>
  <c r="D307"/>
  <c r="C307" s="1"/>
  <c r="D303"/>
  <c r="C303" s="1"/>
  <c r="D302"/>
  <c r="C302" s="1"/>
  <c r="D301"/>
  <c r="C301" s="1"/>
  <c r="D300"/>
  <c r="C300" s="1"/>
  <c r="D298"/>
  <c r="C298" s="1"/>
  <c r="D297"/>
  <c r="C297" s="1"/>
  <c r="D296"/>
  <c r="C296" s="1"/>
  <c r="D295"/>
  <c r="C295" s="1"/>
  <c r="D293"/>
  <c r="C293" s="1"/>
  <c r="D292"/>
  <c r="D291"/>
  <c r="C291" s="1"/>
  <c r="D290"/>
  <c r="C29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66"/>
  <c r="C760"/>
  <c r="C694"/>
  <c r="C630"/>
  <c r="C620"/>
  <c r="C603"/>
  <c r="C580"/>
  <c r="C569"/>
  <c r="C538"/>
  <c r="C537"/>
  <c r="C527"/>
  <c r="C517"/>
  <c r="C507"/>
  <c r="C451"/>
  <c r="C436"/>
  <c r="C426"/>
  <c r="C407"/>
  <c r="C406"/>
  <c r="C396"/>
  <c r="C385"/>
  <c r="C344"/>
  <c r="C314"/>
  <c r="C292"/>
  <c r="C193"/>
  <c r="C169"/>
  <c r="C139"/>
  <c r="C21"/>
  <c r="L754"/>
  <c r="K754"/>
  <c r="J754"/>
  <c r="I754"/>
  <c r="H754"/>
  <c r="G754"/>
  <c r="F754"/>
  <c r="E754"/>
  <c r="L745"/>
  <c r="K745"/>
  <c r="J745"/>
  <c r="I745"/>
  <c r="H745"/>
  <c r="G745"/>
  <c r="F745"/>
  <c r="E745"/>
  <c r="J758"/>
  <c r="K758"/>
  <c r="L758"/>
  <c r="I758"/>
  <c r="F758"/>
  <c r="G758"/>
  <c r="H758"/>
  <c r="E75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59"/>
  <c r="L358"/>
  <c r="K358"/>
  <c r="J358"/>
  <c r="I358"/>
  <c r="H358"/>
  <c r="G358"/>
  <c r="F358"/>
  <c r="E35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96"/>
  <c r="J496"/>
  <c r="K496"/>
  <c r="L496"/>
  <c r="I496"/>
  <c r="F496"/>
  <c r="G496"/>
  <c r="H496"/>
  <c r="B498"/>
  <c r="B497"/>
  <c r="B127"/>
  <c r="L126"/>
  <c r="K126"/>
  <c r="J126"/>
  <c r="I126"/>
  <c r="H126"/>
  <c r="G126"/>
  <c r="F126"/>
  <c r="E126"/>
  <c r="E788"/>
  <c r="L788"/>
  <c r="K788"/>
  <c r="J788"/>
  <c r="I788"/>
  <c r="H788"/>
  <c r="G788"/>
  <c r="F788"/>
  <c r="J785"/>
  <c r="K785"/>
  <c r="L785"/>
  <c r="I785"/>
  <c r="F785"/>
  <c r="G785"/>
  <c r="H785"/>
  <c r="E785"/>
  <c r="J776"/>
  <c r="K776"/>
  <c r="L776"/>
  <c r="I776"/>
  <c r="F776"/>
  <c r="G776"/>
  <c r="H776"/>
  <c r="E776"/>
  <c r="B768"/>
  <c r="B704"/>
  <c r="B597"/>
  <c r="B634"/>
  <c r="B658"/>
  <c r="B655"/>
  <c r="B659"/>
  <c r="B678"/>
  <c r="B690"/>
  <c r="B692"/>
  <c r="J596"/>
  <c r="K596"/>
  <c r="L596"/>
  <c r="I596"/>
  <c r="F596"/>
  <c r="G596"/>
  <c r="H596"/>
  <c r="E596"/>
  <c r="J568"/>
  <c r="K568"/>
  <c r="L568"/>
  <c r="I568"/>
  <c r="F568"/>
  <c r="G568"/>
  <c r="H568"/>
  <c r="E568"/>
  <c r="B357"/>
  <c r="L356"/>
  <c r="K356"/>
  <c r="J356"/>
  <c r="I356"/>
  <c r="H356"/>
  <c r="G356"/>
  <c r="F356"/>
  <c r="E356"/>
  <c r="B355"/>
  <c r="L354"/>
  <c r="K354"/>
  <c r="J354"/>
  <c r="I354"/>
  <c r="H354"/>
  <c r="G354"/>
  <c r="F354"/>
  <c r="E354"/>
  <c r="L352"/>
  <c r="K352"/>
  <c r="J352"/>
  <c r="I352"/>
  <c r="H352"/>
  <c r="G352"/>
  <c r="F352"/>
  <c r="E352"/>
  <c r="L691"/>
  <c r="K691"/>
  <c r="J691"/>
  <c r="I691"/>
  <c r="H691"/>
  <c r="G691"/>
  <c r="F691"/>
  <c r="E691"/>
  <c r="L393"/>
  <c r="K393"/>
  <c r="J393"/>
  <c r="I393"/>
  <c r="H393"/>
  <c r="G393"/>
  <c r="F393"/>
  <c r="E393"/>
  <c r="B394"/>
  <c r="B200"/>
  <c r="L199"/>
  <c r="K199"/>
  <c r="J199"/>
  <c r="I199"/>
  <c r="H199"/>
  <c r="G199"/>
  <c r="F199"/>
  <c r="E199"/>
  <c r="L657"/>
  <c r="K657"/>
  <c r="J657"/>
  <c r="I657"/>
  <c r="H657"/>
  <c r="G657"/>
  <c r="F657"/>
  <c r="E657"/>
  <c r="J650"/>
  <c r="K650"/>
  <c r="L650"/>
  <c r="I650"/>
  <c r="F650"/>
  <c r="G650"/>
  <c r="H650"/>
  <c r="E650"/>
  <c r="J654"/>
  <c r="K654"/>
  <c r="L654"/>
  <c r="I654"/>
  <c r="H654"/>
  <c r="F654"/>
  <c r="G654"/>
  <c r="E654"/>
  <c r="L455"/>
  <c r="K455"/>
  <c r="J455"/>
  <c r="I455"/>
  <c r="H455"/>
  <c r="G455"/>
  <c r="F455"/>
  <c r="E455"/>
  <c r="B456"/>
  <c r="L556"/>
  <c r="K556"/>
  <c r="J556"/>
  <c r="I556"/>
  <c r="H556"/>
  <c r="G556"/>
  <c r="F556"/>
  <c r="E556"/>
  <c r="B557"/>
  <c r="L633"/>
  <c r="K633"/>
  <c r="J633"/>
  <c r="I633"/>
  <c r="H633"/>
  <c r="G633"/>
  <c r="F633"/>
  <c r="E633"/>
  <c r="L703"/>
  <c r="K703"/>
  <c r="J703"/>
  <c r="I703"/>
  <c r="H703"/>
  <c r="G703"/>
  <c r="F703"/>
  <c r="E703"/>
  <c r="L689"/>
  <c r="K689"/>
  <c r="J689"/>
  <c r="I689"/>
  <c r="H689"/>
  <c r="G689"/>
  <c r="F689"/>
  <c r="E689"/>
  <c r="L677"/>
  <c r="K677"/>
  <c r="J677"/>
  <c r="I677"/>
  <c r="H677"/>
  <c r="G677"/>
  <c r="F677"/>
  <c r="E677"/>
  <c r="L767"/>
  <c r="K767"/>
  <c r="J767"/>
  <c r="I767"/>
  <c r="H767"/>
  <c r="G767"/>
  <c r="F767"/>
  <c r="E767"/>
  <c r="L197"/>
  <c r="K197"/>
  <c r="J197"/>
  <c r="I197"/>
  <c r="H197"/>
  <c r="G197"/>
  <c r="F197"/>
  <c r="E197"/>
  <c r="B198"/>
  <c r="L504"/>
  <c r="K504"/>
  <c r="J504"/>
  <c r="I504"/>
  <c r="H504"/>
  <c r="G504"/>
  <c r="F504"/>
  <c r="E504"/>
  <c r="B505"/>
  <c r="L304"/>
  <c r="K304"/>
  <c r="J304"/>
  <c r="I304"/>
  <c r="H304"/>
  <c r="G304"/>
  <c r="F304"/>
  <c r="E304"/>
  <c r="B305"/>
  <c r="L572"/>
  <c r="K572"/>
  <c r="J572"/>
  <c r="I572"/>
  <c r="H572"/>
  <c r="G572"/>
  <c r="F572"/>
  <c r="E572"/>
  <c r="B57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98"/>
  <c r="B697"/>
  <c r="B696"/>
  <c r="B695"/>
  <c r="B694"/>
  <c r="L693"/>
  <c r="K693"/>
  <c r="J693"/>
  <c r="I693"/>
  <c r="H693"/>
  <c r="G693"/>
  <c r="F693"/>
  <c r="E693"/>
  <c r="B33"/>
  <c r="B32"/>
  <c r="B31"/>
  <c r="B30"/>
  <c r="L29"/>
  <c r="K29"/>
  <c r="J29"/>
  <c r="I29"/>
  <c r="H29"/>
  <c r="G29"/>
  <c r="F29"/>
  <c r="E29"/>
  <c r="B639"/>
  <c r="B638"/>
  <c r="B637"/>
  <c r="B636"/>
  <c r="L635"/>
  <c r="K635"/>
  <c r="J635"/>
  <c r="I635"/>
  <c r="H635"/>
  <c r="G635"/>
  <c r="F635"/>
  <c r="E635"/>
  <c r="B315"/>
  <c r="B314"/>
  <c r="B313"/>
  <c r="B312"/>
  <c r="L311"/>
  <c r="K311"/>
  <c r="J311"/>
  <c r="I311"/>
  <c r="H311"/>
  <c r="G311"/>
  <c r="F311"/>
  <c r="E311"/>
  <c r="B53"/>
  <c r="B52"/>
  <c r="B51"/>
  <c r="B50"/>
  <c r="L49"/>
  <c r="K49"/>
  <c r="J49"/>
  <c r="I49"/>
  <c r="H49"/>
  <c r="G49"/>
  <c r="F49"/>
  <c r="E49"/>
  <c r="B627"/>
  <c r="B626"/>
  <c r="B625"/>
  <c r="B624"/>
  <c r="L623"/>
  <c r="K623"/>
  <c r="J623"/>
  <c r="I623"/>
  <c r="H623"/>
  <c r="G623"/>
  <c r="F623"/>
  <c r="E623"/>
  <c r="B103"/>
  <c r="B102"/>
  <c r="B101"/>
  <c r="B100"/>
  <c r="L99"/>
  <c r="K99"/>
  <c r="J99"/>
  <c r="I99"/>
  <c r="H99"/>
  <c r="G99"/>
  <c r="F99"/>
  <c r="E99"/>
  <c r="B298"/>
  <c r="B297"/>
  <c r="B296"/>
  <c r="B295"/>
  <c r="L294"/>
  <c r="K294"/>
  <c r="J294"/>
  <c r="I294"/>
  <c r="H294"/>
  <c r="G294"/>
  <c r="F294"/>
  <c r="E294"/>
  <c r="B709"/>
  <c r="B708"/>
  <c r="B707"/>
  <c r="B706"/>
  <c r="L705"/>
  <c r="K705"/>
  <c r="J705"/>
  <c r="I705"/>
  <c r="H705"/>
  <c r="G705"/>
  <c r="F705"/>
  <c r="E705"/>
  <c r="B196"/>
  <c r="B195"/>
  <c r="B194"/>
  <c r="B193"/>
  <c r="L192"/>
  <c r="K192"/>
  <c r="J192"/>
  <c r="I192"/>
  <c r="H192"/>
  <c r="G192"/>
  <c r="F192"/>
  <c r="E192"/>
  <c r="G780"/>
  <c r="G771"/>
  <c r="G762"/>
  <c r="G749"/>
  <c r="G740"/>
  <c r="G735"/>
  <c r="G730"/>
  <c r="G725"/>
  <c r="G720"/>
  <c r="G715"/>
  <c r="G698"/>
  <c r="G684"/>
  <c r="G679"/>
  <c r="G672"/>
  <c r="G667"/>
  <c r="G662"/>
  <c r="G645"/>
  <c r="G628"/>
  <c r="G618"/>
  <c r="G609"/>
  <c r="G599"/>
  <c r="G591"/>
  <c r="G576"/>
  <c r="G551"/>
  <c r="G546"/>
  <c r="G541"/>
  <c r="G536"/>
  <c r="G531"/>
  <c r="G526"/>
  <c r="G521"/>
  <c r="G516"/>
  <c r="G511"/>
  <c r="G506"/>
  <c r="G499"/>
  <c r="G491"/>
  <c r="G481"/>
  <c r="G471"/>
  <c r="G464"/>
  <c r="G459"/>
  <c r="G450"/>
  <c r="G440"/>
  <c r="G435"/>
  <c r="G430"/>
  <c r="G425"/>
  <c r="G410"/>
  <c r="G405"/>
  <c r="G400"/>
  <c r="G395"/>
  <c r="G388"/>
  <c r="G383"/>
  <c r="G378"/>
  <c r="G373"/>
  <c r="G368"/>
  <c r="G347"/>
  <c r="G342"/>
  <c r="G337"/>
  <c r="G327"/>
  <c r="G322"/>
  <c r="G306"/>
  <c r="G299"/>
  <c r="G28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77"/>
  <c r="B376"/>
  <c r="B375"/>
  <c r="B374"/>
  <c r="L373"/>
  <c r="K373"/>
  <c r="J373"/>
  <c r="I373"/>
  <c r="H373"/>
  <c r="F373"/>
  <c r="E373"/>
  <c r="B372"/>
  <c r="B371"/>
  <c r="B370"/>
  <c r="B369"/>
  <c r="L368"/>
  <c r="K368"/>
  <c r="J368"/>
  <c r="I368"/>
  <c r="H368"/>
  <c r="F368"/>
  <c r="E368"/>
  <c r="B331"/>
  <c r="B330"/>
  <c r="B329"/>
  <c r="B328"/>
  <c r="L327"/>
  <c r="K327"/>
  <c r="J327"/>
  <c r="I327"/>
  <c r="H327"/>
  <c r="F327"/>
  <c r="E327"/>
  <c r="B326"/>
  <c r="B325"/>
  <c r="B324"/>
  <c r="B323"/>
  <c r="L322"/>
  <c r="K322"/>
  <c r="J322"/>
  <c r="I322"/>
  <c r="H322"/>
  <c r="F322"/>
  <c r="E32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64" i="15"/>
  <c r="E337"/>
  <c r="B790"/>
  <c r="B789"/>
  <c r="B787"/>
  <c r="B786"/>
  <c r="B784"/>
  <c r="B783"/>
  <c r="B782"/>
  <c r="B781"/>
  <c r="B779"/>
  <c r="B778"/>
  <c r="B777"/>
  <c r="B775"/>
  <c r="B774"/>
  <c r="B773"/>
  <c r="B772"/>
  <c r="B766"/>
  <c r="B765"/>
  <c r="B764"/>
  <c r="B763"/>
  <c r="B761"/>
  <c r="B760"/>
  <c r="B759"/>
  <c r="B757"/>
  <c r="B756"/>
  <c r="B755"/>
  <c r="B753"/>
  <c r="B752"/>
  <c r="B751"/>
  <c r="B750"/>
  <c r="B748"/>
  <c r="B747"/>
  <c r="B746"/>
  <c r="B744"/>
  <c r="B743"/>
  <c r="B742"/>
  <c r="B741"/>
  <c r="B739"/>
  <c r="B738"/>
  <c r="B737"/>
  <c r="B736"/>
  <c r="B734"/>
  <c r="B733"/>
  <c r="B732"/>
  <c r="B731"/>
  <c r="B729"/>
  <c r="B728"/>
  <c r="B727"/>
  <c r="B726"/>
  <c r="B724"/>
  <c r="B723"/>
  <c r="B722"/>
  <c r="B721"/>
  <c r="B719"/>
  <c r="B718"/>
  <c r="B717"/>
  <c r="B716"/>
  <c r="B702"/>
  <c r="B701"/>
  <c r="B700"/>
  <c r="B699"/>
  <c r="B688"/>
  <c r="B687"/>
  <c r="B686"/>
  <c r="B685"/>
  <c r="B683"/>
  <c r="B682"/>
  <c r="B681"/>
  <c r="B680"/>
  <c r="B676"/>
  <c r="B675"/>
  <c r="B674"/>
  <c r="B673"/>
  <c r="B671"/>
  <c r="B670"/>
  <c r="B669"/>
  <c r="B668"/>
  <c r="B666"/>
  <c r="B665"/>
  <c r="B664"/>
  <c r="B663"/>
  <c r="B656"/>
  <c r="B653"/>
  <c r="B652"/>
  <c r="B651"/>
  <c r="B649"/>
  <c r="B648"/>
  <c r="B647"/>
  <c r="B646"/>
  <c r="B644"/>
  <c r="B643"/>
  <c r="B642"/>
  <c r="B641"/>
  <c r="B632"/>
  <c r="B631"/>
  <c r="B630"/>
  <c r="B629"/>
  <c r="B622"/>
  <c r="B621"/>
  <c r="B620"/>
  <c r="B619"/>
  <c r="B613"/>
  <c r="B612"/>
  <c r="B611"/>
  <c r="B610"/>
  <c r="B603"/>
  <c r="B602"/>
  <c r="B601"/>
  <c r="B600"/>
  <c r="B598"/>
  <c r="B595"/>
  <c r="B594"/>
  <c r="B593"/>
  <c r="B592"/>
  <c r="B590"/>
  <c r="B589"/>
  <c r="B588"/>
  <c r="B587"/>
  <c r="B585"/>
  <c r="B584"/>
  <c r="B583"/>
  <c r="B582"/>
  <c r="B580"/>
  <c r="B579"/>
  <c r="B578"/>
  <c r="B577"/>
  <c r="B571"/>
  <c r="B570"/>
  <c r="B569"/>
  <c r="B555"/>
  <c r="B554"/>
  <c r="B553"/>
  <c r="B552"/>
  <c r="B550"/>
  <c r="B549"/>
  <c r="B548"/>
  <c r="B547"/>
  <c r="B545"/>
  <c r="B544"/>
  <c r="B543"/>
  <c r="B542"/>
  <c r="B540"/>
  <c r="B539"/>
  <c r="B538"/>
  <c r="B537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3"/>
  <c r="B502"/>
  <c r="B501"/>
  <c r="B500"/>
  <c r="B495"/>
  <c r="B494"/>
  <c r="B493"/>
  <c r="B492"/>
  <c r="B485"/>
  <c r="B484"/>
  <c r="B483"/>
  <c r="B482"/>
  <c r="B475"/>
  <c r="B474"/>
  <c r="B473"/>
  <c r="B472"/>
  <c r="B468"/>
  <c r="B467"/>
  <c r="B466"/>
  <c r="B465"/>
  <c r="B463"/>
  <c r="B462"/>
  <c r="B461"/>
  <c r="B460"/>
  <c r="B454"/>
  <c r="B453"/>
  <c r="B452"/>
  <c r="B451"/>
  <c r="B444"/>
  <c r="B443"/>
  <c r="B442"/>
  <c r="B441"/>
  <c r="B439"/>
  <c r="B438"/>
  <c r="B437"/>
  <c r="B436"/>
  <c r="B434"/>
  <c r="B433"/>
  <c r="B432"/>
  <c r="B431"/>
  <c r="B429"/>
  <c r="B428"/>
  <c r="B427"/>
  <c r="B426"/>
  <c r="B414"/>
  <c r="B413"/>
  <c r="B412"/>
  <c r="B411"/>
  <c r="B409"/>
  <c r="B408"/>
  <c r="B407"/>
  <c r="B406"/>
  <c r="B404"/>
  <c r="B403"/>
  <c r="B402"/>
  <c r="B401"/>
  <c r="B399"/>
  <c r="B398"/>
  <c r="B397"/>
  <c r="B396"/>
  <c r="B392"/>
  <c r="B391"/>
  <c r="B390"/>
  <c r="B389"/>
  <c r="B387"/>
  <c r="B386"/>
  <c r="B385"/>
  <c r="B384"/>
  <c r="B382"/>
  <c r="B381"/>
  <c r="B380"/>
  <c r="B379"/>
  <c r="B351"/>
  <c r="B350"/>
  <c r="B349"/>
  <c r="B348"/>
  <c r="B346"/>
  <c r="B345"/>
  <c r="B344"/>
  <c r="B343"/>
  <c r="B341"/>
  <c r="B340"/>
  <c r="B339"/>
  <c r="B338"/>
  <c r="B310"/>
  <c r="B309"/>
  <c r="B308"/>
  <c r="B307"/>
  <c r="B303"/>
  <c r="B302"/>
  <c r="B301"/>
  <c r="B300"/>
  <c r="B293"/>
  <c r="B292"/>
  <c r="B291"/>
  <c r="B29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80"/>
  <c r="K780"/>
  <c r="J780"/>
  <c r="I780"/>
  <c r="H780"/>
  <c r="F780"/>
  <c r="E780"/>
  <c r="L771"/>
  <c r="K771"/>
  <c r="J771"/>
  <c r="I771"/>
  <c r="H771"/>
  <c r="F771"/>
  <c r="E771"/>
  <c r="L762"/>
  <c r="K762"/>
  <c r="J762"/>
  <c r="I762"/>
  <c r="H762"/>
  <c r="F762"/>
  <c r="E762"/>
  <c r="L749"/>
  <c r="K749"/>
  <c r="J749"/>
  <c r="I749"/>
  <c r="H749"/>
  <c r="F749"/>
  <c r="E749"/>
  <c r="L740"/>
  <c r="K740"/>
  <c r="J740"/>
  <c r="I740"/>
  <c r="H740"/>
  <c r="F740"/>
  <c r="E740"/>
  <c r="L735"/>
  <c r="K735"/>
  <c r="J735"/>
  <c r="I735"/>
  <c r="H735"/>
  <c r="F735"/>
  <c r="E735"/>
  <c r="L730"/>
  <c r="K730"/>
  <c r="J730"/>
  <c r="I730"/>
  <c r="H730"/>
  <c r="F730"/>
  <c r="E730"/>
  <c r="L725"/>
  <c r="K725"/>
  <c r="J725"/>
  <c r="I725"/>
  <c r="H725"/>
  <c r="F725"/>
  <c r="E725"/>
  <c r="L720"/>
  <c r="K720"/>
  <c r="J720"/>
  <c r="I720"/>
  <c r="H720"/>
  <c r="F720"/>
  <c r="E720"/>
  <c r="L715"/>
  <c r="K715"/>
  <c r="J715"/>
  <c r="I715"/>
  <c r="H715"/>
  <c r="F715"/>
  <c r="E715"/>
  <c r="L698"/>
  <c r="K698"/>
  <c r="J698"/>
  <c r="H698"/>
  <c r="F698"/>
  <c r="E698"/>
  <c r="L684"/>
  <c r="K684"/>
  <c r="J684"/>
  <c r="I684"/>
  <c r="H684"/>
  <c r="F684"/>
  <c r="E684"/>
  <c r="L679"/>
  <c r="K679"/>
  <c r="J679"/>
  <c r="I679"/>
  <c r="H679"/>
  <c r="F679"/>
  <c r="E679"/>
  <c r="L672"/>
  <c r="K672"/>
  <c r="J672"/>
  <c r="I672"/>
  <c r="H672"/>
  <c r="F672"/>
  <c r="E672"/>
  <c r="L667"/>
  <c r="K667"/>
  <c r="J667"/>
  <c r="I667"/>
  <c r="H667"/>
  <c r="F667"/>
  <c r="E667"/>
  <c r="L662"/>
  <c r="K662"/>
  <c r="J662"/>
  <c r="I662"/>
  <c r="H662"/>
  <c r="F662"/>
  <c r="E662"/>
  <c r="L645"/>
  <c r="K645"/>
  <c r="J645"/>
  <c r="I645"/>
  <c r="H645"/>
  <c r="F645"/>
  <c r="E645"/>
  <c r="L640"/>
  <c r="K640"/>
  <c r="J640"/>
  <c r="I640"/>
  <c r="H640"/>
  <c r="F640"/>
  <c r="E640"/>
  <c r="L628"/>
  <c r="K628"/>
  <c r="J628"/>
  <c r="I628"/>
  <c r="H628"/>
  <c r="F628"/>
  <c r="E628"/>
  <c r="L618"/>
  <c r="K618"/>
  <c r="J618"/>
  <c r="I618"/>
  <c r="H618"/>
  <c r="F618"/>
  <c r="E618"/>
  <c r="L609"/>
  <c r="K609"/>
  <c r="J609"/>
  <c r="I609"/>
  <c r="H609"/>
  <c r="F609"/>
  <c r="E609"/>
  <c r="L599"/>
  <c r="K599"/>
  <c r="J599"/>
  <c r="I599"/>
  <c r="H599"/>
  <c r="F599"/>
  <c r="E599"/>
  <c r="L591"/>
  <c r="K591"/>
  <c r="J591"/>
  <c r="I591"/>
  <c r="H591"/>
  <c r="F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51"/>
  <c r="K551"/>
  <c r="J551"/>
  <c r="I551"/>
  <c r="H551"/>
  <c r="F551"/>
  <c r="E551"/>
  <c r="L546"/>
  <c r="K546"/>
  <c r="J546"/>
  <c r="I546"/>
  <c r="H546"/>
  <c r="F546"/>
  <c r="E546"/>
  <c r="L541"/>
  <c r="K541"/>
  <c r="J541"/>
  <c r="I541"/>
  <c r="H541"/>
  <c r="F541"/>
  <c r="E541"/>
  <c r="L536"/>
  <c r="K536"/>
  <c r="J536"/>
  <c r="I536"/>
  <c r="H536"/>
  <c r="F536"/>
  <c r="E53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499"/>
  <c r="K499"/>
  <c r="J499"/>
  <c r="I499"/>
  <c r="H499"/>
  <c r="F499"/>
  <c r="E499"/>
  <c r="L491"/>
  <c r="K491"/>
  <c r="J491"/>
  <c r="I491"/>
  <c r="H491"/>
  <c r="F491"/>
  <c r="E491"/>
  <c r="L481"/>
  <c r="K481"/>
  <c r="J481"/>
  <c r="I481"/>
  <c r="H481"/>
  <c r="F481"/>
  <c r="E481"/>
  <c r="L471"/>
  <c r="K471"/>
  <c r="J471"/>
  <c r="I471"/>
  <c r="H471"/>
  <c r="F471"/>
  <c r="E471"/>
  <c r="L464"/>
  <c r="K464"/>
  <c r="J464"/>
  <c r="H464"/>
  <c r="F464"/>
  <c r="E464"/>
  <c r="L459"/>
  <c r="K459"/>
  <c r="J459"/>
  <c r="I459"/>
  <c r="H459"/>
  <c r="F459"/>
  <c r="E459"/>
  <c r="L450"/>
  <c r="K450"/>
  <c r="J450"/>
  <c r="I450"/>
  <c r="H450"/>
  <c r="F450"/>
  <c r="E450"/>
  <c r="L440"/>
  <c r="K440"/>
  <c r="J440"/>
  <c r="I440"/>
  <c r="H440"/>
  <c r="F440"/>
  <c r="E440"/>
  <c r="L435"/>
  <c r="K435"/>
  <c r="J435"/>
  <c r="I435"/>
  <c r="H435"/>
  <c r="F435"/>
  <c r="E435"/>
  <c r="L430"/>
  <c r="K430"/>
  <c r="J430"/>
  <c r="I430"/>
  <c r="H430"/>
  <c r="F430"/>
  <c r="E430"/>
  <c r="L425"/>
  <c r="K425"/>
  <c r="J425"/>
  <c r="I425"/>
  <c r="H425"/>
  <c r="F425"/>
  <c r="E425"/>
  <c r="L410"/>
  <c r="K410"/>
  <c r="J410"/>
  <c r="I410"/>
  <c r="H410"/>
  <c r="F410"/>
  <c r="E410"/>
  <c r="L405"/>
  <c r="K405"/>
  <c r="J405"/>
  <c r="I405"/>
  <c r="H405"/>
  <c r="F405"/>
  <c r="E405"/>
  <c r="L400"/>
  <c r="K400"/>
  <c r="J400"/>
  <c r="I400"/>
  <c r="H400"/>
  <c r="F400"/>
  <c r="E400"/>
  <c r="L395"/>
  <c r="K395"/>
  <c r="J395"/>
  <c r="I395"/>
  <c r="H395"/>
  <c r="F395"/>
  <c r="E395"/>
  <c r="L388"/>
  <c r="K388"/>
  <c r="J388"/>
  <c r="I388"/>
  <c r="H388"/>
  <c r="F388"/>
  <c r="E388"/>
  <c r="L383"/>
  <c r="K383"/>
  <c r="J383"/>
  <c r="I383"/>
  <c r="H383"/>
  <c r="F383"/>
  <c r="E383"/>
  <c r="L378"/>
  <c r="K378"/>
  <c r="J378"/>
  <c r="I378"/>
  <c r="H378"/>
  <c r="F378"/>
  <c r="E378"/>
  <c r="L347"/>
  <c r="K347"/>
  <c r="J347"/>
  <c r="I347"/>
  <c r="H347"/>
  <c r="F347"/>
  <c r="E347"/>
  <c r="L342"/>
  <c r="K342"/>
  <c r="J342"/>
  <c r="I342"/>
  <c r="H342"/>
  <c r="F342"/>
  <c r="E342"/>
  <c r="L337"/>
  <c r="K337"/>
  <c r="J337"/>
  <c r="I337"/>
  <c r="H337"/>
  <c r="F337"/>
  <c r="L306"/>
  <c r="K306"/>
  <c r="J306"/>
  <c r="I306"/>
  <c r="H306"/>
  <c r="F306"/>
  <c r="E306"/>
  <c r="L299"/>
  <c r="K299"/>
  <c r="J299"/>
  <c r="I299"/>
  <c r="H299"/>
  <c r="F299"/>
  <c r="E299"/>
  <c r="L289"/>
  <c r="K289"/>
  <c r="J289"/>
  <c r="I289"/>
  <c r="H289"/>
  <c r="F289"/>
  <c r="E28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18" l="1"/>
  <c r="AC5018" s="1"/>
  <c r="AC4962"/>
  <c r="Z1245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53" i="15"/>
  <c r="F4"/>
  <c r="E9"/>
  <c r="F130"/>
  <c r="G581"/>
  <c r="G586"/>
  <c r="G640"/>
</calcChain>
</file>

<file path=xl/sharedStrings.xml><?xml version="1.0" encoding="utf-8"?>
<sst xmlns="http://schemas.openxmlformats.org/spreadsheetml/2006/main" count="13513" uniqueCount="1004">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</sst>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4756" activePane="bottomLeft" state="frozen"/>
      <selection pane="bottomLeft" activeCell="M4792" sqref="M479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0" t="s">
        <v>59</v>
      </c>
      <c r="C1252" s="150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  <c r="AB1252" s="150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0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  <c r="AB1598" s="150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0" t="s">
        <v>423</v>
      </c>
      <c r="C1914" s="150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0" t="s">
        <v>86</v>
      </c>
      <c r="C1975" s="150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  <c r="AB1975" s="150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0" t="s">
        <v>92</v>
      </c>
      <c r="C2096" s="150"/>
      <c r="D2096" s="150"/>
      <c r="E2096" s="150"/>
      <c r="F2096" s="150"/>
      <c r="G2096" s="150"/>
      <c r="H2096" s="150"/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0" t="s">
        <v>101</v>
      </c>
      <c r="C2262" s="150"/>
      <c r="D2262" s="150"/>
      <c r="E2262" s="150"/>
      <c r="F2262" s="150"/>
      <c r="G2262" s="150"/>
      <c r="H2262" s="150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  <c r="AB2262" s="150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0" t="s">
        <v>798</v>
      </c>
      <c r="C2413" s="150"/>
      <c r="D2413" s="150"/>
      <c r="E2413" s="150"/>
      <c r="F2413" s="150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  <c r="AB2413" s="150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0" t="s">
        <v>109</v>
      </c>
      <c r="C2444" s="150"/>
      <c r="D2444" s="150"/>
      <c r="E2444" s="150"/>
      <c r="F2444" s="150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  <c r="AB2444" s="150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0" t="s">
        <v>120</v>
      </c>
      <c r="C2625" s="150"/>
      <c r="D2625" s="150"/>
      <c r="E2625" s="150"/>
      <c r="F2625" s="150"/>
      <c r="G2625" s="150"/>
      <c r="H2625" s="150"/>
      <c r="I2625" s="150"/>
      <c r="J2625" s="150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  <c r="AB2625" s="150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0" t="s">
        <v>126</v>
      </c>
      <c r="C2821" s="150"/>
      <c r="D2821" s="150"/>
      <c r="E2821" s="150"/>
      <c r="F2821" s="150"/>
      <c r="G2821" s="150"/>
      <c r="H2821" s="150"/>
      <c r="I2821" s="150"/>
      <c r="J2821" s="150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  <c r="AB2821" s="150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0" t="s">
        <v>424</v>
      </c>
      <c r="C3122" s="150"/>
      <c r="D3122" s="150"/>
      <c r="E3122" s="150"/>
      <c r="F3122" s="150"/>
      <c r="G3122" s="150"/>
      <c r="H3122" s="150"/>
      <c r="I3122" s="150"/>
      <c r="J3122" s="150"/>
      <c r="K3122" s="150"/>
      <c r="L3122" s="150"/>
      <c r="M3122" s="150"/>
      <c r="N3122" s="150"/>
      <c r="O3122" s="150"/>
      <c r="P3122" s="150"/>
      <c r="Q3122" s="150"/>
      <c r="R3122" s="150"/>
      <c r="S3122" s="150"/>
      <c r="T3122" s="150"/>
      <c r="U3122" s="150"/>
      <c r="V3122" s="150"/>
      <c r="W3122" s="150"/>
      <c r="X3122" s="150"/>
      <c r="Y3122" s="150"/>
      <c r="Z3122" s="150"/>
      <c r="AA3122" s="150"/>
      <c r="AB3122" s="150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0" t="s">
        <v>138</v>
      </c>
      <c r="C3138" s="150"/>
      <c r="D3138" s="150"/>
      <c r="E3138" s="150"/>
      <c r="F3138" s="150"/>
      <c r="G3138" s="150"/>
      <c r="H3138" s="150"/>
      <c r="I3138" s="150"/>
      <c r="J3138" s="150"/>
      <c r="K3138" s="150"/>
      <c r="L3138" s="150"/>
      <c r="M3138" s="150"/>
      <c r="N3138" s="150"/>
      <c r="O3138" s="150"/>
      <c r="P3138" s="150"/>
      <c r="Q3138" s="150"/>
      <c r="R3138" s="150"/>
      <c r="S3138" s="150"/>
      <c r="T3138" s="150"/>
      <c r="U3138" s="150"/>
      <c r="V3138" s="150"/>
      <c r="W3138" s="150"/>
      <c r="X3138" s="150"/>
      <c r="Y3138" s="150"/>
      <c r="Z3138" s="150"/>
      <c r="AA3138" s="150"/>
      <c r="AB3138" s="150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0" t="s">
        <v>155</v>
      </c>
      <c r="C3559" s="150"/>
      <c r="D3559" s="150"/>
      <c r="E3559" s="150"/>
      <c r="F3559" s="150"/>
      <c r="G3559" s="150"/>
      <c r="H3559" s="150"/>
      <c r="I3559" s="150"/>
      <c r="J3559" s="150"/>
      <c r="K3559" s="150"/>
      <c r="L3559" s="150"/>
      <c r="M3559" s="150"/>
      <c r="N3559" s="150"/>
      <c r="O3559" s="150"/>
      <c r="P3559" s="150"/>
      <c r="Q3559" s="150"/>
      <c r="R3559" s="150"/>
      <c r="S3559" s="150"/>
      <c r="T3559" s="150"/>
      <c r="U3559" s="150"/>
      <c r="V3559" s="150"/>
      <c r="W3559" s="150"/>
      <c r="X3559" s="150"/>
      <c r="Y3559" s="150"/>
      <c r="Z3559" s="150"/>
      <c r="AA3559" s="150"/>
      <c r="AB3559" s="150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0" t="s">
        <v>426</v>
      </c>
      <c r="C3920" s="150"/>
      <c r="D3920" s="150"/>
      <c r="E3920" s="150"/>
      <c r="F3920" s="150"/>
      <c r="G3920" s="150"/>
      <c r="H3920" s="150"/>
      <c r="I3920" s="150"/>
      <c r="J3920" s="150"/>
      <c r="K3920" s="150"/>
      <c r="L3920" s="150"/>
      <c r="M3920" s="150"/>
      <c r="N3920" s="150"/>
      <c r="O3920" s="150"/>
      <c r="P3920" s="150"/>
      <c r="Q3920" s="150"/>
      <c r="R3920" s="150"/>
      <c r="S3920" s="150"/>
      <c r="T3920" s="150"/>
      <c r="U3920" s="150"/>
      <c r="V3920" s="150"/>
      <c r="W3920" s="150"/>
      <c r="X3920" s="150"/>
      <c r="Y3920" s="150"/>
      <c r="Z3920" s="150"/>
      <c r="AA3920" s="150"/>
      <c r="AB3920" s="150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0" t="s">
        <v>425</v>
      </c>
      <c r="C3951" s="150"/>
      <c r="D3951" s="150"/>
      <c r="E3951" s="150"/>
      <c r="F3951" s="150"/>
      <c r="G3951" s="150"/>
      <c r="H3951" s="150"/>
      <c r="I3951" s="150"/>
      <c r="J3951" s="150"/>
      <c r="K3951" s="150"/>
      <c r="L3951" s="150"/>
      <c r="M3951" s="150"/>
      <c r="N3951" s="150"/>
      <c r="O3951" s="150"/>
      <c r="P3951" s="150"/>
      <c r="Q3951" s="150"/>
      <c r="R3951" s="150"/>
      <c r="S3951" s="150"/>
      <c r="T3951" s="150"/>
      <c r="U3951" s="150"/>
      <c r="V3951" s="150"/>
      <c r="W3951" s="150"/>
      <c r="X3951" s="150"/>
      <c r="Y3951" s="150"/>
      <c r="Z3951" s="150"/>
      <c r="AA3951" s="150"/>
      <c r="AB3951" s="150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0" t="s">
        <v>173</v>
      </c>
      <c r="C4102" s="150"/>
      <c r="D4102" s="150"/>
      <c r="E4102" s="150"/>
      <c r="F4102" s="150"/>
      <c r="G4102" s="150"/>
      <c r="H4102" s="150"/>
      <c r="I4102" s="150"/>
      <c r="J4102" s="150"/>
      <c r="K4102" s="150"/>
      <c r="L4102" s="150"/>
      <c r="M4102" s="150"/>
      <c r="N4102" s="150"/>
      <c r="O4102" s="150"/>
      <c r="P4102" s="150"/>
      <c r="Q4102" s="150"/>
      <c r="R4102" s="150"/>
      <c r="S4102" s="150"/>
      <c r="T4102" s="150"/>
      <c r="U4102" s="150"/>
      <c r="V4102" s="150"/>
      <c r="W4102" s="150"/>
      <c r="X4102" s="150"/>
      <c r="Y4102" s="150"/>
      <c r="Z4102" s="150"/>
      <c r="AA4102" s="150"/>
      <c r="AB4102" s="150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0" t="s">
        <v>185</v>
      </c>
      <c r="C4328" s="150"/>
      <c r="D4328" s="150"/>
      <c r="E4328" s="150"/>
      <c r="F4328" s="150"/>
      <c r="G4328" s="150"/>
      <c r="H4328" s="150"/>
      <c r="I4328" s="150"/>
      <c r="J4328" s="150"/>
      <c r="K4328" s="150"/>
      <c r="L4328" s="150"/>
      <c r="M4328" s="150"/>
      <c r="N4328" s="150"/>
      <c r="O4328" s="150"/>
      <c r="P4328" s="150"/>
      <c r="Q4328" s="150"/>
      <c r="R4328" s="150"/>
      <c r="S4328" s="150"/>
      <c r="T4328" s="150"/>
      <c r="U4328" s="150"/>
      <c r="V4328" s="150"/>
      <c r="W4328" s="150"/>
      <c r="X4328" s="150"/>
      <c r="Y4328" s="150"/>
      <c r="Z4328" s="150"/>
      <c r="AA4328" s="150"/>
      <c r="AB4328" s="150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0" t="s">
        <v>191</v>
      </c>
      <c r="C4478" s="150"/>
      <c r="D4478" s="150"/>
      <c r="E4478" s="150"/>
      <c r="F4478" s="150"/>
      <c r="G4478" s="150"/>
      <c r="H4478" s="150"/>
      <c r="I4478" s="150"/>
      <c r="J4478" s="150"/>
      <c r="K4478" s="150"/>
      <c r="L4478" s="150"/>
      <c r="M4478" s="150"/>
      <c r="N4478" s="150"/>
      <c r="O4478" s="150"/>
      <c r="P4478" s="150"/>
      <c r="Q4478" s="150"/>
      <c r="R4478" s="150"/>
      <c r="S4478" s="150"/>
      <c r="T4478" s="150"/>
      <c r="U4478" s="150"/>
      <c r="V4478" s="150"/>
      <c r="W4478" s="150"/>
      <c r="X4478" s="150"/>
      <c r="Y4478" s="150"/>
      <c r="Z4478" s="150"/>
      <c r="AA4478" s="150"/>
      <c r="AB4478" s="150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0" t="s">
        <v>196</v>
      </c>
      <c r="C4554" s="150"/>
      <c r="D4554" s="150"/>
      <c r="E4554" s="150"/>
      <c r="F4554" s="150"/>
      <c r="G4554" s="150"/>
      <c r="H4554" s="150"/>
      <c r="I4554" s="150"/>
      <c r="J4554" s="150"/>
      <c r="K4554" s="150"/>
      <c r="L4554" s="150"/>
      <c r="M4554" s="150"/>
      <c r="N4554" s="150"/>
      <c r="O4554" s="150"/>
      <c r="P4554" s="150"/>
      <c r="Q4554" s="150"/>
      <c r="R4554" s="150"/>
      <c r="S4554" s="150"/>
      <c r="T4554" s="150"/>
      <c r="U4554" s="150"/>
      <c r="V4554" s="150"/>
      <c r="W4554" s="150"/>
      <c r="X4554" s="150"/>
      <c r="Y4554" s="150"/>
      <c r="Z4554" s="150"/>
      <c r="AA4554" s="150"/>
      <c r="AB4554" s="150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0" t="s">
        <v>347</v>
      </c>
      <c r="C4645" s="150"/>
      <c r="D4645" s="150"/>
      <c r="E4645" s="150"/>
      <c r="F4645" s="150"/>
      <c r="G4645" s="150"/>
      <c r="H4645" s="150"/>
      <c r="I4645" s="150"/>
      <c r="J4645" s="150"/>
      <c r="K4645" s="150"/>
      <c r="L4645" s="150"/>
      <c r="M4645" s="150"/>
      <c r="N4645" s="150"/>
      <c r="O4645" s="150"/>
      <c r="P4645" s="150"/>
      <c r="Q4645" s="150"/>
      <c r="R4645" s="150"/>
      <c r="S4645" s="150"/>
      <c r="T4645" s="150"/>
      <c r="U4645" s="150"/>
      <c r="V4645" s="150"/>
      <c r="W4645" s="150"/>
      <c r="X4645" s="150"/>
      <c r="Y4645" s="150"/>
      <c r="Z4645" s="150"/>
      <c r="AA4645" s="150"/>
      <c r="AB4645" s="150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0" t="s">
        <v>348</v>
      </c>
      <c r="C4736" s="150"/>
      <c r="D4736" s="150"/>
      <c r="E4736" s="150"/>
      <c r="F4736" s="150"/>
      <c r="G4736" s="150"/>
      <c r="H4736" s="150"/>
      <c r="I4736" s="150"/>
      <c r="J4736" s="150"/>
      <c r="K4736" s="150"/>
      <c r="L4736" s="150"/>
      <c r="M4736" s="150"/>
      <c r="N4736" s="150"/>
      <c r="O4736" s="150"/>
      <c r="P4736" s="150"/>
      <c r="Q4736" s="150"/>
      <c r="R4736" s="150"/>
      <c r="S4736" s="150"/>
      <c r="T4736" s="150"/>
      <c r="U4736" s="150"/>
      <c r="V4736" s="150"/>
      <c r="W4736" s="150"/>
      <c r="X4736" s="150"/>
      <c r="Y4736" s="150"/>
      <c r="Z4736" s="150"/>
      <c r="AA4736" s="150"/>
      <c r="AB4736" s="150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112</v>
      </c>
      <c r="S4792" s="14">
        <f>(N4792/100)*(I4792*$I$14)+(N4792/100)*(J4792*$J$14)+(N4792/100)*(M4792*$M$14)</f>
        <v>520.79999999999995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252.00000000000006</v>
      </c>
      <c r="X4792" s="14">
        <f t="shared" si="1484"/>
        <v>694.4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364.00000000000006</v>
      </c>
      <c r="AC4792" s="15">
        <f t="shared" si="1488"/>
        <v>1058.4000000000001</v>
      </c>
      <c r="AD4792" s="48">
        <f>(ROUND(AC4792-AC4782,1)/AC4782)</f>
        <v>0.17600000000000002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819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1029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1029</v>
      </c>
      <c r="AD4793" s="48">
        <f>(ROUND(AC4793-AC4782,1)/AC4782)</f>
        <v>0.14333333333333334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819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1029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1029</v>
      </c>
      <c r="AD4794" s="48">
        <f>(ROUND(AC4794-AC4782,1)/AC4782)</f>
        <v>0.14333333333333334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1" t="s">
        <v>528</v>
      </c>
      <c r="C4872" s="151"/>
      <c r="D4872" s="151"/>
      <c r="E4872" s="151"/>
      <c r="F4872" s="151"/>
      <c r="G4872" s="151"/>
      <c r="H4872" s="151"/>
      <c r="I4872" s="151"/>
      <c r="J4872" s="151"/>
      <c r="K4872" s="151"/>
      <c r="L4872" s="151"/>
      <c r="M4872" s="151"/>
      <c r="N4872" s="151"/>
      <c r="O4872" s="151"/>
      <c r="P4872" s="151"/>
      <c r="Q4872" s="151"/>
      <c r="R4872" s="151"/>
      <c r="S4872" s="151"/>
      <c r="T4872" s="151"/>
      <c r="U4872" s="151"/>
      <c r="V4872" s="151"/>
      <c r="W4872" s="151"/>
      <c r="X4872" s="151"/>
      <c r="Y4872" s="151"/>
      <c r="Z4872" s="151"/>
      <c r="AA4872" s="151"/>
      <c r="AB4872" s="151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0" t="s">
        <v>837</v>
      </c>
      <c r="C4888" s="151"/>
      <c r="D4888" s="151"/>
      <c r="E4888" s="151"/>
      <c r="F4888" s="151"/>
      <c r="G4888" s="151"/>
      <c r="H4888" s="151"/>
      <c r="I4888" s="151"/>
      <c r="J4888" s="151"/>
      <c r="K4888" s="151"/>
      <c r="L4888" s="151"/>
      <c r="M4888" s="151"/>
      <c r="N4888" s="151"/>
      <c r="O4888" s="151"/>
      <c r="P4888" s="151"/>
      <c r="Q4888" s="151"/>
      <c r="R4888" s="151"/>
      <c r="S4888" s="151"/>
      <c r="T4888" s="151"/>
      <c r="U4888" s="151"/>
      <c r="V4888" s="151"/>
      <c r="W4888" s="151"/>
      <c r="X4888" s="151"/>
      <c r="Y4888" s="151"/>
      <c r="Z4888" s="151"/>
      <c r="AA4888" s="151"/>
      <c r="AB4888" s="151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0" t="s">
        <v>210</v>
      </c>
      <c r="C4919" s="150"/>
      <c r="D4919" s="150"/>
      <c r="E4919" s="150"/>
      <c r="F4919" s="150"/>
      <c r="G4919" s="150"/>
      <c r="H4919" s="150"/>
      <c r="I4919" s="150"/>
      <c r="J4919" s="150"/>
      <c r="K4919" s="150"/>
      <c r="L4919" s="150"/>
      <c r="M4919" s="150"/>
      <c r="N4919" s="150"/>
      <c r="O4919" s="150"/>
      <c r="P4919" s="150"/>
      <c r="Q4919" s="150"/>
      <c r="R4919" s="150"/>
      <c r="S4919" s="150"/>
      <c r="T4919" s="150"/>
      <c r="U4919" s="150"/>
      <c r="V4919" s="150"/>
      <c r="W4919" s="150"/>
      <c r="X4919" s="150"/>
      <c r="Y4919" s="150"/>
      <c r="Z4919" s="150"/>
      <c r="AA4919" s="150"/>
      <c r="AB4919" s="150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0" t="s">
        <v>219</v>
      </c>
      <c r="C4974" s="150"/>
      <c r="D4974" s="150"/>
      <c r="E4974" s="150"/>
      <c r="F4974" s="150"/>
      <c r="G4974" s="150"/>
      <c r="H4974" s="150"/>
      <c r="I4974" s="150"/>
      <c r="J4974" s="150"/>
      <c r="K4974" s="150"/>
      <c r="L4974" s="150"/>
      <c r="M4974" s="150"/>
      <c r="N4974" s="150"/>
      <c r="O4974" s="150"/>
      <c r="P4974" s="150"/>
      <c r="Q4974" s="150"/>
      <c r="R4974" s="150"/>
      <c r="S4974" s="150"/>
      <c r="T4974" s="150"/>
      <c r="U4974" s="150"/>
      <c r="V4974" s="150"/>
      <c r="W4974" s="150"/>
      <c r="X4974" s="150"/>
      <c r="Y4974" s="150"/>
      <c r="Z4974" s="150"/>
      <c r="AA4974" s="150"/>
      <c r="AB4974" s="150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0" t="s">
        <v>221</v>
      </c>
      <c r="C4993" s="150"/>
      <c r="D4993" s="150"/>
      <c r="E4993" s="150"/>
      <c r="F4993" s="150"/>
      <c r="G4993" s="150"/>
      <c r="H4993" s="150"/>
      <c r="I4993" s="150"/>
      <c r="J4993" s="150"/>
      <c r="K4993" s="150"/>
      <c r="L4993" s="150"/>
      <c r="M4993" s="150"/>
      <c r="N4993" s="150"/>
      <c r="O4993" s="150"/>
      <c r="P4993" s="150"/>
      <c r="Q4993" s="150"/>
      <c r="R4993" s="150"/>
      <c r="S4993" s="150"/>
      <c r="T4993" s="150"/>
      <c r="U4993" s="150"/>
      <c r="V4993" s="150"/>
      <c r="W4993" s="150"/>
      <c r="X4993" s="150"/>
      <c r="Y4993" s="150"/>
      <c r="Z4993" s="150"/>
      <c r="AA4993" s="150"/>
      <c r="AB4993" s="150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0" t="s">
        <v>352</v>
      </c>
      <c r="C5036" s="150"/>
      <c r="D5036" s="150"/>
      <c r="E5036" s="150"/>
      <c r="F5036" s="150"/>
      <c r="G5036" s="150"/>
      <c r="H5036" s="150"/>
      <c r="I5036" s="150"/>
      <c r="J5036" s="150"/>
      <c r="K5036" s="150"/>
      <c r="L5036" s="150"/>
      <c r="M5036" s="150"/>
      <c r="N5036" s="150"/>
      <c r="O5036" s="150"/>
      <c r="P5036" s="150"/>
      <c r="Q5036" s="150"/>
      <c r="R5036" s="150"/>
      <c r="S5036" s="150"/>
      <c r="T5036" s="150"/>
      <c r="U5036" s="150"/>
      <c r="V5036" s="150"/>
      <c r="W5036" s="150"/>
      <c r="X5036" s="150"/>
      <c r="Y5036" s="150"/>
      <c r="Z5036" s="150"/>
      <c r="AA5036" s="150"/>
      <c r="AB5036" s="150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0" t="s">
        <v>462</v>
      </c>
      <c r="C5038" s="150"/>
      <c r="D5038" s="150"/>
      <c r="E5038" s="150"/>
      <c r="F5038" s="150"/>
      <c r="G5038" s="150"/>
      <c r="H5038" s="150"/>
      <c r="I5038" s="150"/>
      <c r="J5038" s="150"/>
      <c r="K5038" s="150"/>
      <c r="L5038" s="150"/>
      <c r="M5038" s="150"/>
      <c r="N5038" s="150"/>
      <c r="O5038" s="150"/>
      <c r="P5038" s="150"/>
      <c r="Q5038" s="150"/>
      <c r="R5038" s="150"/>
      <c r="S5038" s="150"/>
      <c r="T5038" s="150"/>
      <c r="U5038" s="150"/>
      <c r="V5038" s="150"/>
      <c r="W5038" s="150"/>
      <c r="X5038" s="150"/>
      <c r="Y5038" s="150"/>
      <c r="Z5038" s="150"/>
      <c r="AA5038" s="150"/>
      <c r="AB5038" s="150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0" t="s">
        <v>920</v>
      </c>
      <c r="C5121" s="150"/>
      <c r="D5121" s="150"/>
      <c r="E5121" s="150"/>
      <c r="F5121" s="150"/>
      <c r="G5121" s="150"/>
      <c r="H5121" s="150"/>
      <c r="I5121" s="150"/>
      <c r="J5121" s="150"/>
      <c r="K5121" s="150"/>
      <c r="L5121" s="150"/>
      <c r="M5121" s="150"/>
      <c r="N5121" s="150"/>
      <c r="O5121" s="150"/>
      <c r="P5121" s="150"/>
      <c r="Q5121" s="150"/>
      <c r="R5121" s="150"/>
      <c r="S5121" s="150"/>
      <c r="T5121" s="150"/>
      <c r="U5121" s="150"/>
      <c r="V5121" s="150"/>
      <c r="W5121" s="150"/>
      <c r="X5121" s="150"/>
      <c r="Y5121" s="150"/>
      <c r="Z5121" s="150"/>
      <c r="AA5121" s="150"/>
      <c r="AB5121" s="150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0" t="s">
        <v>364</v>
      </c>
      <c r="C5142" s="150"/>
      <c r="D5142" s="150"/>
      <c r="E5142" s="150"/>
      <c r="F5142" s="150"/>
      <c r="G5142" s="150"/>
      <c r="H5142" s="150"/>
      <c r="I5142" s="150"/>
      <c r="J5142" s="150"/>
      <c r="K5142" s="150"/>
      <c r="L5142" s="150"/>
      <c r="M5142" s="150"/>
      <c r="N5142" s="150"/>
      <c r="O5142" s="150"/>
      <c r="P5142" s="150"/>
      <c r="Q5142" s="150"/>
      <c r="R5142" s="150"/>
      <c r="S5142" s="150"/>
      <c r="T5142" s="150"/>
      <c r="U5142" s="150"/>
      <c r="V5142" s="150"/>
      <c r="W5142" s="150"/>
      <c r="X5142" s="150"/>
      <c r="Y5142" s="150"/>
      <c r="Z5142" s="150"/>
      <c r="AA5142" s="150"/>
      <c r="AB5142" s="150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0" t="s">
        <v>905</v>
      </c>
      <c r="C5159" s="150"/>
      <c r="D5159" s="150"/>
      <c r="E5159" s="150"/>
      <c r="F5159" s="150"/>
      <c r="G5159" s="150"/>
      <c r="H5159" s="150"/>
      <c r="I5159" s="150"/>
      <c r="J5159" s="150"/>
      <c r="K5159" s="150"/>
      <c r="L5159" s="150"/>
      <c r="M5159" s="150"/>
      <c r="N5159" s="150"/>
      <c r="O5159" s="150"/>
      <c r="P5159" s="150"/>
      <c r="Q5159" s="150"/>
      <c r="R5159" s="150"/>
      <c r="S5159" s="150"/>
      <c r="T5159" s="150"/>
      <c r="U5159" s="150"/>
      <c r="V5159" s="150"/>
      <c r="W5159" s="150"/>
      <c r="X5159" s="150"/>
      <c r="Y5159" s="150"/>
      <c r="Z5159" s="150"/>
      <c r="AA5159" s="150"/>
      <c r="AB5159" s="150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0" t="s">
        <v>365</v>
      </c>
      <c r="C5172" s="150"/>
      <c r="D5172" s="150"/>
      <c r="E5172" s="150"/>
      <c r="F5172" s="150"/>
      <c r="G5172" s="150"/>
      <c r="H5172" s="150"/>
      <c r="I5172" s="150"/>
      <c r="J5172" s="150"/>
      <c r="K5172" s="150"/>
      <c r="L5172" s="150"/>
      <c r="M5172" s="150"/>
      <c r="N5172" s="150"/>
      <c r="O5172" s="150"/>
      <c r="P5172" s="150"/>
      <c r="Q5172" s="150"/>
      <c r="R5172" s="150"/>
      <c r="S5172" s="150"/>
      <c r="T5172" s="150"/>
      <c r="U5172" s="150"/>
      <c r="V5172" s="150"/>
      <c r="W5172" s="150"/>
      <c r="X5172" s="150"/>
      <c r="Y5172" s="150"/>
      <c r="Z5172" s="150"/>
      <c r="AA5172" s="150"/>
      <c r="AB5172" s="150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0" t="s">
        <v>906</v>
      </c>
      <c r="C5191" s="150"/>
      <c r="D5191" s="150"/>
      <c r="E5191" s="150"/>
      <c r="F5191" s="150"/>
      <c r="G5191" s="150"/>
      <c r="H5191" s="150"/>
      <c r="I5191" s="150"/>
      <c r="J5191" s="150"/>
      <c r="K5191" s="150"/>
      <c r="L5191" s="150"/>
      <c r="M5191" s="150"/>
      <c r="N5191" s="150"/>
      <c r="O5191" s="150"/>
      <c r="P5191" s="150"/>
      <c r="Q5191" s="150"/>
      <c r="R5191" s="150"/>
      <c r="S5191" s="150"/>
      <c r="T5191" s="150"/>
      <c r="U5191" s="150"/>
      <c r="V5191" s="150"/>
      <c r="W5191" s="150"/>
      <c r="X5191" s="150"/>
      <c r="Y5191" s="150"/>
      <c r="Z5191" s="150"/>
      <c r="AA5191" s="150"/>
      <c r="AB5191" s="150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0" t="s">
        <v>372</v>
      </c>
      <c r="C5198" s="150"/>
      <c r="D5198" s="150"/>
      <c r="E5198" s="150"/>
      <c r="F5198" s="150"/>
      <c r="G5198" s="150"/>
      <c r="H5198" s="150"/>
      <c r="I5198" s="150"/>
      <c r="J5198" s="150"/>
      <c r="K5198" s="150"/>
      <c r="L5198" s="150"/>
      <c r="M5198" s="150"/>
      <c r="N5198" s="150"/>
      <c r="O5198" s="150"/>
      <c r="P5198" s="150"/>
      <c r="Q5198" s="150"/>
      <c r="R5198" s="150"/>
      <c r="S5198" s="150"/>
      <c r="T5198" s="150"/>
      <c r="U5198" s="150"/>
      <c r="V5198" s="150"/>
      <c r="W5198" s="150"/>
      <c r="X5198" s="150"/>
      <c r="Y5198" s="150"/>
      <c r="Z5198" s="150"/>
      <c r="AA5198" s="150"/>
      <c r="AB5198" s="150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0" t="s">
        <v>907</v>
      </c>
      <c r="C5209" s="150"/>
      <c r="D5209" s="150"/>
      <c r="E5209" s="150"/>
      <c r="F5209" s="150"/>
      <c r="G5209" s="150"/>
      <c r="H5209" s="150"/>
      <c r="I5209" s="150"/>
      <c r="J5209" s="150"/>
      <c r="K5209" s="150"/>
      <c r="L5209" s="150"/>
      <c r="M5209" s="150"/>
      <c r="N5209" s="150"/>
      <c r="O5209" s="150"/>
      <c r="P5209" s="150"/>
      <c r="Q5209" s="150"/>
      <c r="R5209" s="150"/>
      <c r="S5209" s="150"/>
      <c r="T5209" s="150"/>
      <c r="U5209" s="150"/>
      <c r="V5209" s="150"/>
      <c r="W5209" s="150"/>
      <c r="X5209" s="150"/>
      <c r="Y5209" s="150"/>
      <c r="Z5209" s="150"/>
      <c r="AA5209" s="150"/>
      <c r="AB5209" s="150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0" t="s">
        <v>379</v>
      </c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  <c r="U5214" s="150"/>
      <c r="V5214" s="150"/>
      <c r="W5214" s="150"/>
      <c r="X5214" s="150"/>
      <c r="Y5214" s="150"/>
      <c r="Z5214" s="150"/>
      <c r="AA5214" s="150"/>
      <c r="AB5214" s="150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0" t="s">
        <v>908</v>
      </c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  <c r="U5227" s="150"/>
      <c r="V5227" s="150"/>
      <c r="W5227" s="150"/>
      <c r="X5227" s="150"/>
      <c r="Y5227" s="150"/>
      <c r="Z5227" s="150"/>
      <c r="AA5227" s="150"/>
      <c r="AB5227" s="150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0" t="s">
        <v>385</v>
      </c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  <c r="U5232" s="150"/>
      <c r="V5232" s="150"/>
      <c r="W5232" s="150"/>
      <c r="X5232" s="150"/>
      <c r="Y5232" s="150"/>
      <c r="Z5232" s="150"/>
      <c r="AA5232" s="150"/>
      <c r="AB5232" s="150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0" t="s">
        <v>397</v>
      </c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  <c r="U5245" s="150"/>
      <c r="V5245" s="150"/>
      <c r="W5245" s="150"/>
      <c r="X5245" s="150"/>
      <c r="Y5245" s="150"/>
      <c r="Z5245" s="150"/>
      <c r="AA5245" s="150"/>
      <c r="AB5245" s="150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0" t="s">
        <v>407</v>
      </c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  <c r="U5255" s="150"/>
      <c r="V5255" s="150"/>
      <c r="W5255" s="150"/>
      <c r="X5255" s="150"/>
      <c r="Y5255" s="150"/>
      <c r="Z5255" s="150"/>
      <c r="AA5255" s="150"/>
      <c r="AB5255" s="150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85"/>
  <sheetViews>
    <sheetView tabSelected="1" zoomScaleNormal="100" workbookViewId="0">
      <pane ySplit="1" topLeftCell="A475" activePane="bottomLeft" state="frozen"/>
      <selection pane="bottomLeft" activeCell="I484" sqref="I484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676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656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657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797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659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677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656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657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797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659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678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656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657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797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659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679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656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850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680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681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991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847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682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656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657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797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659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988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683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993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684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685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656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657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797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686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853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687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656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657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797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659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821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854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688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656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657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797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659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689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656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690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778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856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656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667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661</v>
      </c>
      <c r="B129" s="22" t="s">
        <v>655</v>
      </c>
      <c r="C129" s="22"/>
      <c r="D129" s="22" t="s">
        <v>660</v>
      </c>
      <c r="E129" s="22" t="s">
        <v>662</v>
      </c>
      <c r="F129" s="22" t="s">
        <v>663</v>
      </c>
      <c r="G129" s="22" t="s">
        <v>664</v>
      </c>
      <c r="H129" s="22" t="s">
        <v>665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691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656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657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797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659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692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656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657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797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659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693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656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657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694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961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992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852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695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656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657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797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659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958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656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657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797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659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776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656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859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861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656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968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656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969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656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970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656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696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656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657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797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659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844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656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657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797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659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956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656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790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858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656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975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656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976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656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668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661</v>
      </c>
      <c r="B208" s="22" t="s">
        <v>655</v>
      </c>
      <c r="C208" s="22"/>
      <c r="D208" s="22" t="s">
        <v>660</v>
      </c>
      <c r="E208" s="22" t="s">
        <v>662</v>
      </c>
      <c r="F208" s="22" t="s">
        <v>663</v>
      </c>
      <c r="G208" s="22" t="s">
        <v>664</v>
      </c>
      <c r="H208" s="22" t="s">
        <v>665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697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656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657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797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659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990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656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657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797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659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962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656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657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797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659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974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656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981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843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656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657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797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659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698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656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657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797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659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989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656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657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797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659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699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657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797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659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959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656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657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797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659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700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656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657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797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659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777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656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779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862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656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701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656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657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797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659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957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657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797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659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702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656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657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797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659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55" t="s">
        <v>1002</v>
      </c>
      <c r="B279" s="141">
        <v>33</v>
      </c>
      <c r="C279" s="141"/>
      <c r="D279" s="141">
        <v>74</v>
      </c>
      <c r="E279" s="81">
        <f t="shared" ref="E279:L279" si="72">1 - (E280) * (E281) * (E282) * (E283)</f>
        <v>0.33795981574000011</v>
      </c>
      <c r="F279" s="81">
        <f t="shared" si="72"/>
        <v>0.31898879614000009</v>
      </c>
      <c r="G279" s="81">
        <f>1 - (G280) * (G281) * (G282) * (G283)</f>
        <v>0.29964686454</v>
      </c>
      <c r="H279" s="81">
        <f t="shared" ref="H279:L279" si="73">1 - (H280) * (H281) * (H282) * (H283)</f>
        <v>0.30936446464000011</v>
      </c>
      <c r="I279" s="82">
        <f t="shared" si="73"/>
        <v>0.30936446464000011</v>
      </c>
      <c r="J279" s="82">
        <f t="shared" si="73"/>
        <v>0.41885439999999996</v>
      </c>
      <c r="K279" s="82">
        <f t="shared" si="73"/>
        <v>0.30936446464000011</v>
      </c>
      <c r="L279" s="82">
        <f t="shared" si="73"/>
        <v>0.34730758143999996</v>
      </c>
    </row>
    <row r="280" spans="1:14">
      <c r="A280" s="79" t="s">
        <v>656</v>
      </c>
      <c r="B280" s="140">
        <f>B279*0.15</f>
        <v>4.95</v>
      </c>
      <c r="C280" s="140">
        <f>(100-D280)/100</f>
        <v>0.88900000000000001</v>
      </c>
      <c r="D280" s="140">
        <f>D279*0.15</f>
        <v>11.1</v>
      </c>
      <c r="E280" s="77">
        <v>0.93799999999999994</v>
      </c>
      <c r="F280" s="77">
        <v>0.94199999999999995</v>
      </c>
      <c r="G280" s="77">
        <v>0.94599999999999995</v>
      </c>
      <c r="H280" s="77">
        <v>0.94399999999999995</v>
      </c>
      <c r="I280" s="77">
        <v>0.94399999999999995</v>
      </c>
      <c r="J280" s="77">
        <v>0.92</v>
      </c>
      <c r="K280" s="77">
        <v>0.94399999999999995</v>
      </c>
      <c r="L280" s="77">
        <v>0.93600000000000005</v>
      </c>
    </row>
    <row r="281" spans="1:14">
      <c r="A281" s="79" t="s">
        <v>657</v>
      </c>
      <c r="B281" s="140">
        <f>B279*0.4</f>
        <v>13.200000000000001</v>
      </c>
      <c r="C281" s="140">
        <f>(100-D281)/100</f>
        <v>0.70400000000000007</v>
      </c>
      <c r="D281" s="140">
        <f>D279*0.4</f>
        <v>29.6</v>
      </c>
      <c r="E281" s="77">
        <v>0.84499999999999997</v>
      </c>
      <c r="F281" s="77">
        <v>0.85499999999999998</v>
      </c>
      <c r="G281" s="77">
        <v>0.86499999999999999</v>
      </c>
      <c r="H281" s="77">
        <v>0.86</v>
      </c>
      <c r="I281" s="77">
        <v>0.86</v>
      </c>
      <c r="J281" s="77">
        <v>0.8</v>
      </c>
      <c r="K281" s="77">
        <v>0.86</v>
      </c>
      <c r="L281" s="77">
        <v>0.84</v>
      </c>
    </row>
    <row r="282" spans="1:14">
      <c r="A282" s="79" t="s">
        <v>797</v>
      </c>
      <c r="B282" s="140">
        <f>B279*0.15</f>
        <v>4.95</v>
      </c>
      <c r="C282" s="140">
        <f>(100-D282)/100</f>
        <v>0.88900000000000001</v>
      </c>
      <c r="D282" s="140">
        <f>D279*0.15</f>
        <v>11.1</v>
      </c>
      <c r="E282" s="77">
        <v>0.95350000000000001</v>
      </c>
      <c r="F282" s="77">
        <v>0.95650000000000002</v>
      </c>
      <c r="G282" s="77">
        <v>0.95950000000000002</v>
      </c>
      <c r="H282" s="77">
        <v>0.95799999999999996</v>
      </c>
      <c r="I282" s="77">
        <v>0.95799999999999996</v>
      </c>
      <c r="J282" s="77">
        <v>0.94</v>
      </c>
      <c r="K282" s="77">
        <v>0.95799999999999996</v>
      </c>
      <c r="L282" s="77">
        <v>0.95199999999999996</v>
      </c>
    </row>
    <row r="283" spans="1:14">
      <c r="A283" s="79" t="s">
        <v>659</v>
      </c>
      <c r="B283" s="140">
        <f>B279*0.3</f>
        <v>9.9</v>
      </c>
      <c r="C283" s="140">
        <f>(100-D283)/100</f>
        <v>0.77800000000000002</v>
      </c>
      <c r="D283" s="140">
        <f>D279*0.3</f>
        <v>22.2</v>
      </c>
      <c r="E283" s="77">
        <v>0.876</v>
      </c>
      <c r="F283" s="77">
        <v>0.88400000000000001</v>
      </c>
      <c r="G283" s="77">
        <v>0.89200000000000002</v>
      </c>
      <c r="H283" s="77">
        <v>0.88800000000000001</v>
      </c>
      <c r="I283" s="77">
        <v>0.88800000000000001</v>
      </c>
      <c r="J283" s="77">
        <v>0.84</v>
      </c>
      <c r="K283" s="77">
        <v>0.88800000000000001</v>
      </c>
      <c r="L283" s="77">
        <v>0.872</v>
      </c>
    </row>
    <row r="284" spans="1:14">
      <c r="A284" s="55" t="s">
        <v>1003</v>
      </c>
      <c r="B284" s="141">
        <v>33</v>
      </c>
      <c r="C284" s="141"/>
      <c r="D284" s="141">
        <v>74</v>
      </c>
      <c r="E284" s="81">
        <f t="shared" ref="E284:L284" si="74">1 - (E285) * (E286) * (E287) * (E288)</f>
        <v>0.33795981574000011</v>
      </c>
      <c r="F284" s="81">
        <f t="shared" si="74"/>
        <v>0.31898879614000009</v>
      </c>
      <c r="G284" s="81">
        <f>1 - (G285) * (G286) * (G287) * (G288)</f>
        <v>0.29964686454</v>
      </c>
      <c r="H284" s="81">
        <f t="shared" ref="H284:L284" si="75">1 - (H285) * (H286) * (H287) * (H288)</f>
        <v>0.30936446464000011</v>
      </c>
      <c r="I284" s="82">
        <f t="shared" si="75"/>
        <v>0.30936446464000011</v>
      </c>
      <c r="J284" s="82">
        <f t="shared" si="75"/>
        <v>0.37480633750000003</v>
      </c>
      <c r="K284" s="82">
        <f t="shared" si="75"/>
        <v>0.30936446464000011</v>
      </c>
      <c r="L284" s="82">
        <f t="shared" si="75"/>
        <v>0.37480633750000003</v>
      </c>
    </row>
    <row r="285" spans="1:14">
      <c r="A285" s="79" t="s">
        <v>656</v>
      </c>
      <c r="B285" s="140">
        <f>B284*0.15</f>
        <v>4.95</v>
      </c>
      <c r="C285" s="140">
        <f>(100-D285)/100</f>
        <v>0.88900000000000001</v>
      </c>
      <c r="D285" s="140">
        <f>D284*0.15</f>
        <v>11.1</v>
      </c>
      <c r="E285" s="77">
        <v>0.93799999999999994</v>
      </c>
      <c r="F285" s="77">
        <v>0.94199999999999995</v>
      </c>
      <c r="G285" s="77">
        <v>0.94599999999999995</v>
      </c>
      <c r="H285" s="77">
        <v>0.94399999999999995</v>
      </c>
      <c r="I285" s="77">
        <v>0.94399999999999995</v>
      </c>
      <c r="J285" s="77">
        <v>0.93</v>
      </c>
      <c r="K285" s="77">
        <v>0.94399999999999995</v>
      </c>
      <c r="L285" s="77">
        <v>0.93</v>
      </c>
    </row>
    <row r="286" spans="1:14">
      <c r="A286" s="79" t="s">
        <v>657</v>
      </c>
      <c r="B286" s="140">
        <f>B284*0.4</f>
        <v>13.200000000000001</v>
      </c>
      <c r="C286" s="140">
        <f>(100-D286)/100</f>
        <v>0.70400000000000007</v>
      </c>
      <c r="D286" s="140">
        <f>D284*0.4</f>
        <v>29.6</v>
      </c>
      <c r="E286" s="77">
        <v>0.84499999999999997</v>
      </c>
      <c r="F286" s="77">
        <v>0.85499999999999998</v>
      </c>
      <c r="G286" s="77">
        <v>0.86499999999999999</v>
      </c>
      <c r="H286" s="77">
        <v>0.86</v>
      </c>
      <c r="I286" s="77">
        <v>0.86</v>
      </c>
      <c r="J286" s="77">
        <v>0.82499999999999996</v>
      </c>
      <c r="K286" s="77">
        <v>0.86</v>
      </c>
      <c r="L286" s="77">
        <v>0.82499999999999996</v>
      </c>
    </row>
    <row r="287" spans="1:14">
      <c r="A287" s="79" t="s">
        <v>797</v>
      </c>
      <c r="B287" s="140">
        <f>B284*0.15</f>
        <v>4.95</v>
      </c>
      <c r="C287" s="140">
        <f>(100-D287)/100</f>
        <v>0.88900000000000001</v>
      </c>
      <c r="D287" s="140">
        <f>D284*0.15</f>
        <v>11.1</v>
      </c>
      <c r="E287" s="77">
        <v>0.95350000000000001</v>
      </c>
      <c r="F287" s="77">
        <v>0.95650000000000002</v>
      </c>
      <c r="G287" s="77">
        <v>0.95950000000000002</v>
      </c>
      <c r="H287" s="77">
        <v>0.95799999999999996</v>
      </c>
      <c r="I287" s="77">
        <v>0.95799999999999996</v>
      </c>
      <c r="J287" s="77">
        <v>0.94750000000000001</v>
      </c>
      <c r="K287" s="77">
        <v>0.95799999999999996</v>
      </c>
      <c r="L287" s="77">
        <v>0.94750000000000001</v>
      </c>
    </row>
    <row r="288" spans="1:14">
      <c r="A288" s="79" t="s">
        <v>659</v>
      </c>
      <c r="B288" s="140">
        <f>B284*0.3</f>
        <v>9.9</v>
      </c>
      <c r="C288" s="140">
        <f>(100-D288)/100</f>
        <v>0.77800000000000002</v>
      </c>
      <c r="D288" s="140">
        <f>D284*0.3</f>
        <v>22.2</v>
      </c>
      <c r="E288" s="77">
        <v>0.876</v>
      </c>
      <c r="F288" s="77">
        <v>0.88400000000000001</v>
      </c>
      <c r="G288" s="77">
        <v>0.89200000000000002</v>
      </c>
      <c r="H288" s="77">
        <v>0.88800000000000001</v>
      </c>
      <c r="I288" s="77">
        <v>0.88800000000000001</v>
      </c>
      <c r="J288" s="77">
        <v>0.86</v>
      </c>
      <c r="K288" s="77">
        <v>0.88800000000000001</v>
      </c>
      <c r="L288" s="77">
        <v>0.86</v>
      </c>
    </row>
    <row r="289" spans="1:14">
      <c r="A289" s="143" t="s">
        <v>703</v>
      </c>
      <c r="B289" s="141">
        <v>32</v>
      </c>
      <c r="C289" s="141"/>
      <c r="D289" s="141">
        <v>72</v>
      </c>
      <c r="E289" s="81">
        <f t="shared" ref="E289:L289" si="76">1 - (E290) * (E291) * (E292) * (E293)</f>
        <v>0.32852040000000016</v>
      </c>
      <c r="F289" s="81">
        <f t="shared" si="76"/>
        <v>0.30936446464000011</v>
      </c>
      <c r="G289" s="81">
        <f>1 - (G290) * (G291) * (G292) * (G293)</f>
        <v>0.28983545344000006</v>
      </c>
      <c r="H289" s="81">
        <f t="shared" si="76"/>
        <v>0.29964686454</v>
      </c>
      <c r="I289" s="82">
        <f t="shared" si="76"/>
        <v>0.30936446464000011</v>
      </c>
      <c r="J289" s="82">
        <f t="shared" si="76"/>
        <v>0.30936446464000011</v>
      </c>
      <c r="K289" s="82">
        <f t="shared" si="76"/>
        <v>0.27992968750000002</v>
      </c>
      <c r="L289" s="82">
        <f t="shared" si="76"/>
        <v>0.30936446464000011</v>
      </c>
    </row>
    <row r="290" spans="1:14">
      <c r="A290" s="79" t="s">
        <v>656</v>
      </c>
      <c r="B290" s="140">
        <f>B289*0.15</f>
        <v>4.8</v>
      </c>
      <c r="C290" s="140">
        <f>(100-D290)/100</f>
        <v>0.89200000000000002</v>
      </c>
      <c r="D290" s="140">
        <f>D289*0.15</f>
        <v>10.799999999999999</v>
      </c>
      <c r="E290" s="77">
        <v>0.94</v>
      </c>
      <c r="F290" s="77">
        <v>0.94399999999999995</v>
      </c>
      <c r="G290" s="77">
        <v>0.94799999999999995</v>
      </c>
      <c r="H290" s="77">
        <v>0.94599999999999995</v>
      </c>
      <c r="I290" s="77">
        <v>0.94399999999999995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657</v>
      </c>
      <c r="B291" s="140">
        <f>B289*0.4</f>
        <v>12.8</v>
      </c>
      <c r="C291" s="140">
        <f>(100-D291)/100</f>
        <v>0.71200000000000008</v>
      </c>
      <c r="D291" s="140">
        <f>D289*0.4</f>
        <v>28.8</v>
      </c>
      <c r="E291" s="77">
        <v>0.85</v>
      </c>
      <c r="F291" s="77">
        <v>0.86</v>
      </c>
      <c r="G291" s="77">
        <v>0.87</v>
      </c>
      <c r="H291" s="77">
        <v>0.86499999999999999</v>
      </c>
      <c r="I291" s="77">
        <v>0.86</v>
      </c>
      <c r="J291" s="77">
        <v>0.86</v>
      </c>
      <c r="K291" s="77">
        <v>0.875</v>
      </c>
      <c r="L291" s="77">
        <v>0.86</v>
      </c>
    </row>
    <row r="292" spans="1:14">
      <c r="A292" s="79" t="s">
        <v>797</v>
      </c>
      <c r="B292" s="140">
        <f>B289*0.15</f>
        <v>4.8</v>
      </c>
      <c r="C292" s="140">
        <f>(100-D292)/100</f>
        <v>0.89200000000000002</v>
      </c>
      <c r="D292" s="140">
        <f>D289*0.15</f>
        <v>10.799999999999999</v>
      </c>
      <c r="E292" s="77">
        <v>0.95499999999999996</v>
      </c>
      <c r="F292" s="77">
        <v>0.95799999999999996</v>
      </c>
      <c r="G292" s="77">
        <v>0.96099999999999997</v>
      </c>
      <c r="H292" s="77">
        <v>0.95950000000000002</v>
      </c>
      <c r="I292" s="77">
        <v>0.95799999999999996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659</v>
      </c>
      <c r="B293" s="140">
        <f>B289*0.3</f>
        <v>9.6</v>
      </c>
      <c r="C293" s="140">
        <f>(100-D293)/100</f>
        <v>0.78400000000000003</v>
      </c>
      <c r="D293" s="140">
        <f>D289*0.3</f>
        <v>21.599999999999998</v>
      </c>
      <c r="E293" s="77">
        <v>0.88</v>
      </c>
      <c r="F293" s="77">
        <v>0.88800000000000001</v>
      </c>
      <c r="G293" s="77">
        <v>0.89600000000000002</v>
      </c>
      <c r="H293" s="77">
        <v>0.89200000000000002</v>
      </c>
      <c r="I293" s="77">
        <v>0.88800000000000001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846</v>
      </c>
      <c r="B294" s="141">
        <v>32</v>
      </c>
      <c r="C294" s="141"/>
      <c r="D294" s="141">
        <v>72</v>
      </c>
      <c r="E294" s="81">
        <f t="shared" ref="E294:L294" si="77">1 - (E295) * (E296) * (E297) * (E298)</f>
        <v>0.32852040000000016</v>
      </c>
      <c r="F294" s="81">
        <f t="shared" si="77"/>
        <v>0.30936446464000011</v>
      </c>
      <c r="G294" s="81">
        <f t="shared" si="77"/>
        <v>0.28983545344000006</v>
      </c>
      <c r="H294" s="81">
        <f t="shared" si="77"/>
        <v>0.29964686454</v>
      </c>
      <c r="I294" s="82">
        <f t="shared" si="77"/>
        <v>0.37480633750000003</v>
      </c>
      <c r="J294" s="82">
        <f t="shared" si="77"/>
        <v>0.37480633750000003</v>
      </c>
      <c r="K294" s="82">
        <f t="shared" si="77"/>
        <v>0.37480633750000003</v>
      </c>
      <c r="L294" s="82">
        <f t="shared" si="77"/>
        <v>0.30936446464000011</v>
      </c>
      <c r="N294" s="62">
        <f>1-(N293*0.2)/100</f>
        <v>0.96</v>
      </c>
    </row>
    <row r="295" spans="1:14">
      <c r="A295" s="79" t="s">
        <v>656</v>
      </c>
      <c r="B295" s="140">
        <f>B294*0.15</f>
        <v>4.8</v>
      </c>
      <c r="C295" s="140">
        <f>(100-D295)/100</f>
        <v>0.89200000000000002</v>
      </c>
      <c r="D295" s="140">
        <f>D294*0.15</f>
        <v>10.799999999999999</v>
      </c>
      <c r="E295" s="77">
        <v>0.94</v>
      </c>
      <c r="F295" s="77">
        <v>0.94399999999999995</v>
      </c>
      <c r="G295" s="77">
        <v>0.94799999999999995</v>
      </c>
      <c r="H295" s="77">
        <v>0.94599999999999995</v>
      </c>
      <c r="I295" s="77">
        <v>0.93</v>
      </c>
      <c r="J295" s="77">
        <v>0.93</v>
      </c>
      <c r="K295" s="77">
        <v>0.93</v>
      </c>
      <c r="L295" s="77">
        <v>0.94399999999999995</v>
      </c>
      <c r="N295" s="62">
        <f>1-(N293*0.5)/100</f>
        <v>0.9</v>
      </c>
    </row>
    <row r="296" spans="1:14">
      <c r="A296" s="79" t="s">
        <v>657</v>
      </c>
      <c r="B296" s="140">
        <f>B294*0.4</f>
        <v>12.8</v>
      </c>
      <c r="C296" s="140">
        <f>(100-D296)/100</f>
        <v>0.71200000000000008</v>
      </c>
      <c r="D296" s="140">
        <f>D294*0.4</f>
        <v>28.8</v>
      </c>
      <c r="E296" s="77">
        <v>0.85</v>
      </c>
      <c r="F296" s="77">
        <v>0.86</v>
      </c>
      <c r="G296" s="77">
        <v>0.87</v>
      </c>
      <c r="H296" s="77">
        <v>0.86499999999999999</v>
      </c>
      <c r="I296" s="77">
        <v>0.82499999999999996</v>
      </c>
      <c r="J296" s="77">
        <v>0.82499999999999996</v>
      </c>
      <c r="K296" s="77">
        <v>0.82499999999999996</v>
      </c>
      <c r="L296" s="77">
        <v>0.86</v>
      </c>
      <c r="N296" s="62">
        <f>1-(N293*0.15)/100</f>
        <v>0.97</v>
      </c>
    </row>
    <row r="297" spans="1:14" ht="15.75" customHeight="1">
      <c r="A297" s="79" t="s">
        <v>797</v>
      </c>
      <c r="B297" s="140">
        <f>B294*0.15</f>
        <v>4.8</v>
      </c>
      <c r="C297" s="140">
        <f>(100-D297)/100</f>
        <v>0.89200000000000002</v>
      </c>
      <c r="D297" s="140">
        <f>D294*0.15</f>
        <v>10.799999999999999</v>
      </c>
      <c r="E297" s="77">
        <v>0.95499999999999996</v>
      </c>
      <c r="F297" s="77">
        <v>0.95799999999999996</v>
      </c>
      <c r="G297" s="77">
        <v>0.96099999999999997</v>
      </c>
      <c r="H297" s="77">
        <v>0.95950000000000002</v>
      </c>
      <c r="I297" s="77">
        <v>0.94750000000000001</v>
      </c>
      <c r="J297" s="77">
        <v>0.94750000000000001</v>
      </c>
      <c r="K297" s="77">
        <v>0.94750000000000001</v>
      </c>
      <c r="L297" s="77">
        <v>0.95799999999999996</v>
      </c>
      <c r="N297" s="62">
        <f>1-(N293*0.4)/100</f>
        <v>0.92</v>
      </c>
    </row>
    <row r="298" spans="1:14">
      <c r="A298" s="79" t="s">
        <v>659</v>
      </c>
      <c r="B298" s="140">
        <f>B294*0.3</f>
        <v>9.6</v>
      </c>
      <c r="C298" s="140">
        <f>(100-D298)/100</f>
        <v>0.78400000000000003</v>
      </c>
      <c r="D298" s="140">
        <f>D294*0.3</f>
        <v>21.599999999999998</v>
      </c>
      <c r="E298" s="77">
        <v>0.88</v>
      </c>
      <c r="F298" s="77">
        <v>0.88800000000000001</v>
      </c>
      <c r="G298" s="77">
        <v>0.89600000000000002</v>
      </c>
      <c r="H298" s="77">
        <v>0.89200000000000002</v>
      </c>
      <c r="I298" s="77">
        <v>0.86</v>
      </c>
      <c r="J298" s="77">
        <v>0.86</v>
      </c>
      <c r="K298" s="77">
        <v>0.86</v>
      </c>
      <c r="L298" s="77">
        <v>0.88800000000000001</v>
      </c>
    </row>
    <row r="299" spans="1:14">
      <c r="A299" s="55" t="s">
        <v>704</v>
      </c>
      <c r="B299" s="141">
        <v>30</v>
      </c>
      <c r="C299" s="141"/>
      <c r="D299" s="141">
        <v>70</v>
      </c>
      <c r="E299" s="81">
        <f t="shared" ref="E299:L299" si="78">1 - (E300) * (E301) * (E302) * (E303)</f>
        <v>0.31898879614000009</v>
      </c>
      <c r="F299" s="81">
        <f t="shared" si="78"/>
        <v>0.29964686454</v>
      </c>
      <c r="G299" s="81">
        <f>1 - (G300) * (G301) * (G302) * (G303)</f>
        <v>0.27992968750000002</v>
      </c>
      <c r="H299" s="81">
        <f t="shared" si="78"/>
        <v>0.28983545344000006</v>
      </c>
      <c r="I299" s="82">
        <f t="shared" si="78"/>
        <v>0.27992968750000002</v>
      </c>
      <c r="J299" s="82">
        <f t="shared" si="78"/>
        <v>0.30936446464000011</v>
      </c>
      <c r="K299" s="82">
        <f t="shared" si="78"/>
        <v>0.27992968750000002</v>
      </c>
      <c r="L299" s="82">
        <f t="shared" si="78"/>
        <v>0.30936446464000011</v>
      </c>
    </row>
    <row r="300" spans="1:14">
      <c r="A300" s="79" t="s">
        <v>656</v>
      </c>
      <c r="B300" s="140">
        <f>B299*0.15</f>
        <v>4.5</v>
      </c>
      <c r="C300" s="140">
        <f>(100-D300)/100</f>
        <v>0.89500000000000002</v>
      </c>
      <c r="D300" s="140">
        <f>D299*0.15</f>
        <v>10.5</v>
      </c>
      <c r="E300" s="77">
        <v>0.94199999999999995</v>
      </c>
      <c r="F300" s="77">
        <v>0.94599999999999995</v>
      </c>
      <c r="G300" s="77">
        <v>0.95</v>
      </c>
      <c r="H300" s="77">
        <v>0.94799999999999995</v>
      </c>
      <c r="I300" s="77">
        <v>0.95</v>
      </c>
      <c r="J300" s="77">
        <v>0.94399999999999995</v>
      </c>
      <c r="K300" s="77">
        <v>0.95</v>
      </c>
      <c r="L300" s="77">
        <v>0.94399999999999995</v>
      </c>
    </row>
    <row r="301" spans="1:14">
      <c r="A301" s="79" t="s">
        <v>657</v>
      </c>
      <c r="B301" s="140">
        <f>B299*0.4</f>
        <v>12</v>
      </c>
      <c r="C301" s="140">
        <f>(100-D301)/100</f>
        <v>0.72</v>
      </c>
      <c r="D301" s="140">
        <f>D299*0.4</f>
        <v>28</v>
      </c>
      <c r="E301" s="77">
        <v>0.85499999999999998</v>
      </c>
      <c r="F301" s="77">
        <v>0.86499999999999999</v>
      </c>
      <c r="G301" s="77">
        <v>0.875</v>
      </c>
      <c r="H301" s="77">
        <v>0.87</v>
      </c>
      <c r="I301" s="77">
        <v>0.875</v>
      </c>
      <c r="J301" s="77">
        <v>0.86</v>
      </c>
      <c r="K301" s="77">
        <v>0.875</v>
      </c>
      <c r="L301" s="77">
        <v>0.86</v>
      </c>
    </row>
    <row r="302" spans="1:14">
      <c r="A302" s="79" t="s">
        <v>797</v>
      </c>
      <c r="B302" s="140">
        <f>B299*0.15</f>
        <v>4.5</v>
      </c>
      <c r="C302" s="140">
        <f>(100-D302)/100</f>
        <v>0.89500000000000002</v>
      </c>
      <c r="D302" s="140">
        <f>D299*0.15</f>
        <v>10.5</v>
      </c>
      <c r="E302" s="77">
        <v>0.95650000000000002</v>
      </c>
      <c r="F302" s="77">
        <v>0.95950000000000002</v>
      </c>
      <c r="G302" s="77">
        <v>0.96250000000000002</v>
      </c>
      <c r="H302" s="77">
        <v>0.96099999999999997</v>
      </c>
      <c r="I302" s="77">
        <v>0.96250000000000002</v>
      </c>
      <c r="J302" s="77">
        <v>0.95799999999999996</v>
      </c>
      <c r="K302" s="77">
        <v>0.96250000000000002</v>
      </c>
      <c r="L302" s="77">
        <v>0.95799999999999996</v>
      </c>
    </row>
    <row r="303" spans="1:14">
      <c r="A303" s="79" t="s">
        <v>659</v>
      </c>
      <c r="B303" s="140">
        <f>B299*0.3</f>
        <v>9</v>
      </c>
      <c r="C303" s="140">
        <f>(100-D303)/100</f>
        <v>0.79</v>
      </c>
      <c r="D303" s="140">
        <f>D299*0.3</f>
        <v>21</v>
      </c>
      <c r="E303" s="77">
        <v>0.88400000000000001</v>
      </c>
      <c r="F303" s="77">
        <v>0.89200000000000002</v>
      </c>
      <c r="G303" s="77">
        <v>0.9</v>
      </c>
      <c r="H303" s="77">
        <v>0.89600000000000002</v>
      </c>
      <c r="I303" s="77">
        <v>0.9</v>
      </c>
      <c r="J303" s="77">
        <v>0.88800000000000001</v>
      </c>
      <c r="K303" s="77">
        <v>0.9</v>
      </c>
      <c r="L303" s="77">
        <v>0.88800000000000001</v>
      </c>
    </row>
    <row r="304" spans="1:14">
      <c r="A304" s="55" t="s">
        <v>781</v>
      </c>
      <c r="B304" s="141">
        <v>30</v>
      </c>
      <c r="C304" s="141"/>
      <c r="D304" s="141">
        <v>70</v>
      </c>
      <c r="E304" s="81">
        <f t="shared" ref="E304:L304" si="79">1 - (E305)</f>
        <v>5.8000000000000052E-2</v>
      </c>
      <c r="F304" s="81">
        <f t="shared" si="79"/>
        <v>5.4000000000000048E-2</v>
      </c>
      <c r="G304" s="81">
        <f t="shared" si="79"/>
        <v>5.0000000000000044E-2</v>
      </c>
      <c r="H304" s="81">
        <f t="shared" si="79"/>
        <v>5.2000000000000046E-2</v>
      </c>
      <c r="I304" s="82">
        <f t="shared" si="79"/>
        <v>5.0000000000000044E-2</v>
      </c>
      <c r="J304" s="82">
        <f t="shared" si="79"/>
        <v>5.600000000000005E-2</v>
      </c>
      <c r="K304" s="82">
        <f t="shared" si="79"/>
        <v>5.0000000000000044E-2</v>
      </c>
      <c r="L304" s="82">
        <f t="shared" si="79"/>
        <v>5.600000000000005E-2</v>
      </c>
    </row>
    <row r="305" spans="1:12">
      <c r="A305" s="79" t="s">
        <v>797</v>
      </c>
      <c r="B305" s="140">
        <f>B304*0.15</f>
        <v>4.5</v>
      </c>
      <c r="C305" s="140">
        <f>(100-D305)/100</f>
        <v>0.89500000000000002</v>
      </c>
      <c r="D305" s="140">
        <f>D304*0.15</f>
        <v>10.5</v>
      </c>
      <c r="E305" s="77">
        <v>0.94199999999999995</v>
      </c>
      <c r="F305" s="77">
        <v>0.94599999999999995</v>
      </c>
      <c r="G305" s="77">
        <v>0.95</v>
      </c>
      <c r="H305" s="77">
        <v>0.94799999999999995</v>
      </c>
      <c r="I305" s="77">
        <v>0.95</v>
      </c>
      <c r="J305" s="77">
        <v>0.94399999999999995</v>
      </c>
      <c r="K305" s="77">
        <v>0.95</v>
      </c>
      <c r="L305" s="77">
        <v>0.94399999999999995</v>
      </c>
    </row>
    <row r="306" spans="1:12">
      <c r="A306" s="143" t="s">
        <v>705</v>
      </c>
      <c r="B306" s="141">
        <v>30</v>
      </c>
      <c r="C306" s="141"/>
      <c r="D306" s="141">
        <v>70</v>
      </c>
      <c r="E306" s="81">
        <f t="shared" ref="E306:L306" si="80">1 - (E307) * (E308) * (E309) * (E310)</f>
        <v>0.31898879614000009</v>
      </c>
      <c r="F306" s="81">
        <f t="shared" si="80"/>
        <v>0.29964686454</v>
      </c>
      <c r="G306" s="81">
        <f>1 - (G307) * (G308) * (G309) * (G310)</f>
        <v>0.27992968750000002</v>
      </c>
      <c r="H306" s="81">
        <f t="shared" si="80"/>
        <v>0.28983545344000006</v>
      </c>
      <c r="I306" s="82">
        <f t="shared" si="80"/>
        <v>0.30936446464000011</v>
      </c>
      <c r="J306" s="82">
        <f t="shared" si="80"/>
        <v>0.37480633750000003</v>
      </c>
      <c r="K306" s="82">
        <f t="shared" si="80"/>
        <v>0.27992968750000002</v>
      </c>
      <c r="L306" s="82">
        <f t="shared" si="80"/>
        <v>0.34730758143999996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0.94399999999999995</v>
      </c>
      <c r="J307" s="77">
        <v>0.93</v>
      </c>
      <c r="K307" s="77">
        <v>0.95</v>
      </c>
      <c r="L307" s="77">
        <v>0.93600000000000005</v>
      </c>
    </row>
    <row r="308" spans="1:12">
      <c r="A308" s="79" t="s">
        <v>657</v>
      </c>
      <c r="B308" s="140">
        <f>B306*0.4</f>
        <v>12</v>
      </c>
      <c r="C308" s="140">
        <f>(100-D308)/100</f>
        <v>0.72</v>
      </c>
      <c r="D308" s="140">
        <f>D306*0.4</f>
        <v>28</v>
      </c>
      <c r="E308" s="77">
        <v>0.85499999999999998</v>
      </c>
      <c r="F308" s="77">
        <v>0.86499999999999999</v>
      </c>
      <c r="G308" s="77">
        <v>0.875</v>
      </c>
      <c r="H308" s="77">
        <v>0.87</v>
      </c>
      <c r="I308" s="77">
        <v>0.86</v>
      </c>
      <c r="J308" s="77">
        <v>0.82499999999999996</v>
      </c>
      <c r="K308" s="77">
        <v>0.875</v>
      </c>
      <c r="L308" s="77">
        <v>0.84</v>
      </c>
    </row>
    <row r="309" spans="1:12">
      <c r="A309" s="79" t="s">
        <v>797</v>
      </c>
      <c r="B309" s="140">
        <f>B306*0.15</f>
        <v>4.5</v>
      </c>
      <c r="C309" s="140">
        <f>(100-D309)/100</f>
        <v>0.89500000000000002</v>
      </c>
      <c r="D309" s="140">
        <f>D306*0.15</f>
        <v>10.5</v>
      </c>
      <c r="E309" s="77">
        <v>0.95650000000000002</v>
      </c>
      <c r="F309" s="77">
        <v>0.95950000000000002</v>
      </c>
      <c r="G309" s="77">
        <v>0.96250000000000002</v>
      </c>
      <c r="H309" s="77">
        <v>0.96099999999999997</v>
      </c>
      <c r="I309" s="77">
        <v>0.95799999999999996</v>
      </c>
      <c r="J309" s="77">
        <v>0.94750000000000001</v>
      </c>
      <c r="K309" s="77">
        <v>0.96250000000000002</v>
      </c>
      <c r="L309" s="77">
        <v>0.95199999999999996</v>
      </c>
    </row>
    <row r="310" spans="1:12">
      <c r="A310" s="79" t="s">
        <v>659</v>
      </c>
      <c r="B310" s="140">
        <f>B306*0.3</f>
        <v>9</v>
      </c>
      <c r="C310" s="140">
        <f>(100-D310)/100</f>
        <v>0.79</v>
      </c>
      <c r="D310" s="140">
        <f>D306*0.3</f>
        <v>21</v>
      </c>
      <c r="E310" s="77">
        <v>0.88400000000000001</v>
      </c>
      <c r="F310" s="77">
        <v>0.89200000000000002</v>
      </c>
      <c r="G310" s="77">
        <v>0.9</v>
      </c>
      <c r="H310" s="77">
        <v>0.89600000000000002</v>
      </c>
      <c r="I310" s="77">
        <v>0.88800000000000001</v>
      </c>
      <c r="J310" s="77">
        <v>0.86</v>
      </c>
      <c r="K310" s="77">
        <v>0.9</v>
      </c>
      <c r="L310" s="77">
        <v>0.872</v>
      </c>
    </row>
    <row r="311" spans="1:12">
      <c r="A311" s="55" t="s">
        <v>848</v>
      </c>
      <c r="B311" s="141">
        <v>30</v>
      </c>
      <c r="C311" s="141"/>
      <c r="D311" s="141">
        <v>70</v>
      </c>
      <c r="E311" s="81">
        <f t="shared" ref="E311:L311" si="81">1 - (E312) * (E313) * (E314) * (E315)</f>
        <v>0.31898879614000009</v>
      </c>
      <c r="F311" s="81">
        <f t="shared" si="81"/>
        <v>0.29964686454</v>
      </c>
      <c r="G311" s="81">
        <f t="shared" si="81"/>
        <v>0.27992968750000002</v>
      </c>
      <c r="H311" s="81">
        <f t="shared" si="81"/>
        <v>0.28983545344000006</v>
      </c>
      <c r="I311" s="82">
        <f t="shared" si="81"/>
        <v>0.41885439999999996</v>
      </c>
      <c r="J311" s="82">
        <f t="shared" si="81"/>
        <v>0.37480633750000003</v>
      </c>
      <c r="K311" s="82">
        <f t="shared" si="81"/>
        <v>0.37480633750000003</v>
      </c>
      <c r="L311" s="82">
        <f t="shared" si="81"/>
        <v>0.50049999999999994</v>
      </c>
    </row>
    <row r="312" spans="1:12">
      <c r="A312" s="79" t="s">
        <v>656</v>
      </c>
      <c r="B312" s="140">
        <f>B311*0.15</f>
        <v>4.5</v>
      </c>
      <c r="C312" s="140">
        <f>(100-D312)/100</f>
        <v>0.89500000000000002</v>
      </c>
      <c r="D312" s="140">
        <f>D311*0.15</f>
        <v>10.5</v>
      </c>
      <c r="E312" s="77">
        <v>0.94199999999999995</v>
      </c>
      <c r="F312" s="77">
        <v>0.94599999999999995</v>
      </c>
      <c r="G312" s="77">
        <v>0.95</v>
      </c>
      <c r="H312" s="77">
        <v>0.94799999999999995</v>
      </c>
      <c r="I312" s="77">
        <v>0.92</v>
      </c>
      <c r="J312" s="77">
        <v>0.93</v>
      </c>
      <c r="K312" s="77">
        <v>0.93</v>
      </c>
      <c r="L312" s="77">
        <v>0.9</v>
      </c>
    </row>
    <row r="313" spans="1:12">
      <c r="A313" s="79" t="s">
        <v>657</v>
      </c>
      <c r="B313" s="140">
        <f>B311*0.4</f>
        <v>12</v>
      </c>
      <c r="C313" s="140">
        <f>(100-D313)/100</f>
        <v>0.72</v>
      </c>
      <c r="D313" s="140">
        <f>D311*0.4</f>
        <v>28</v>
      </c>
      <c r="E313" s="77">
        <v>0.85499999999999998</v>
      </c>
      <c r="F313" s="77">
        <v>0.86499999999999999</v>
      </c>
      <c r="G313" s="77">
        <v>0.875</v>
      </c>
      <c r="H313" s="77">
        <v>0.87</v>
      </c>
      <c r="I313" s="77">
        <v>0.8</v>
      </c>
      <c r="J313" s="77">
        <v>0.82499999999999996</v>
      </c>
      <c r="K313" s="77">
        <v>0.82499999999999996</v>
      </c>
      <c r="L313" s="77">
        <v>0.75</v>
      </c>
    </row>
    <row r="314" spans="1:12">
      <c r="A314" s="79" t="s">
        <v>797</v>
      </c>
      <c r="B314" s="140">
        <f>B311*0.15</f>
        <v>4.5</v>
      </c>
      <c r="C314" s="140">
        <f>(100-D314)/100</f>
        <v>0.89500000000000002</v>
      </c>
      <c r="D314" s="140">
        <f>D311*0.15</f>
        <v>10.5</v>
      </c>
      <c r="E314" s="77">
        <v>0.95650000000000002</v>
      </c>
      <c r="F314" s="77">
        <v>0.95950000000000002</v>
      </c>
      <c r="G314" s="77">
        <v>0.96250000000000002</v>
      </c>
      <c r="H314" s="77">
        <v>0.96099999999999997</v>
      </c>
      <c r="I314" s="77">
        <v>0.94</v>
      </c>
      <c r="J314" s="77">
        <v>0.94750000000000001</v>
      </c>
      <c r="K314" s="77">
        <v>0.94750000000000001</v>
      </c>
      <c r="L314" s="77">
        <v>0.92500000000000004</v>
      </c>
    </row>
    <row r="315" spans="1:12">
      <c r="A315" s="79" t="s">
        <v>659</v>
      </c>
      <c r="B315" s="140">
        <f>B311*0.3</f>
        <v>9</v>
      </c>
      <c r="C315" s="140">
        <f>(100-D315)/100</f>
        <v>0.79</v>
      </c>
      <c r="D315" s="140">
        <f>D311*0.3</f>
        <v>21</v>
      </c>
      <c r="E315" s="77">
        <v>0.88400000000000001</v>
      </c>
      <c r="F315" s="77">
        <v>0.89200000000000002</v>
      </c>
      <c r="G315" s="77">
        <v>0.9</v>
      </c>
      <c r="H315" s="77">
        <v>0.89600000000000002</v>
      </c>
      <c r="I315" s="77">
        <v>0.84</v>
      </c>
      <c r="J315" s="77">
        <v>0.86</v>
      </c>
      <c r="K315" s="77">
        <v>0.86</v>
      </c>
      <c r="L315" s="77">
        <v>0.8</v>
      </c>
    </row>
    <row r="316" spans="1:12">
      <c r="A316" s="55" t="s">
        <v>972</v>
      </c>
      <c r="B316" s="141">
        <v>30</v>
      </c>
      <c r="C316" s="141"/>
      <c r="D316" s="141">
        <v>70</v>
      </c>
      <c r="E316" s="81">
        <f t="shared" ref="E316:L318" si="82">1 - (E317)</f>
        <v>5.8000000000000052E-2</v>
      </c>
      <c r="F316" s="81">
        <f t="shared" si="82"/>
        <v>5.4000000000000048E-2</v>
      </c>
      <c r="G316" s="81">
        <f t="shared" si="82"/>
        <v>5.0000000000000044E-2</v>
      </c>
      <c r="H316" s="81">
        <f t="shared" si="82"/>
        <v>5.2000000000000046E-2</v>
      </c>
      <c r="I316" s="82">
        <f t="shared" si="82"/>
        <v>6.9999999999999951E-2</v>
      </c>
      <c r="J316" s="82">
        <f t="shared" si="82"/>
        <v>6.9999999999999951E-2</v>
      </c>
      <c r="K316" s="82">
        <f t="shared" si="82"/>
        <v>9.9999999999999978E-2</v>
      </c>
      <c r="L316" s="82">
        <f t="shared" si="82"/>
        <v>6.9999999999999951E-2</v>
      </c>
    </row>
    <row r="317" spans="1:12">
      <c r="A317" s="79" t="s">
        <v>656</v>
      </c>
      <c r="B317" s="140">
        <f>B316*0.15</f>
        <v>4.5</v>
      </c>
      <c r="C317" s="140">
        <f>(100-D317)/100</f>
        <v>0.89500000000000002</v>
      </c>
      <c r="D317" s="140">
        <f>D316*0.15</f>
        <v>10.5</v>
      </c>
      <c r="E317" s="77">
        <v>0.94199999999999995</v>
      </c>
      <c r="F317" s="77">
        <v>0.94599999999999995</v>
      </c>
      <c r="G317" s="77">
        <v>0.95</v>
      </c>
      <c r="H317" s="77">
        <v>0.94799999999999995</v>
      </c>
      <c r="I317" s="77">
        <v>0.93</v>
      </c>
      <c r="J317" s="77">
        <v>0.93</v>
      </c>
      <c r="K317" s="77">
        <v>0.9</v>
      </c>
      <c r="L317" s="77">
        <v>0.93</v>
      </c>
    </row>
    <row r="318" spans="1:12">
      <c r="A318" s="55" t="s">
        <v>973</v>
      </c>
      <c r="B318" s="141">
        <v>30</v>
      </c>
      <c r="C318" s="141"/>
      <c r="D318" s="141">
        <v>70</v>
      </c>
      <c r="E318" s="81">
        <f t="shared" si="82"/>
        <v>5.8000000000000052E-2</v>
      </c>
      <c r="F318" s="81">
        <f t="shared" si="82"/>
        <v>5.4000000000000048E-2</v>
      </c>
      <c r="G318" s="81">
        <f t="shared" si="82"/>
        <v>5.0000000000000044E-2</v>
      </c>
      <c r="H318" s="81">
        <f t="shared" si="82"/>
        <v>5.2000000000000046E-2</v>
      </c>
      <c r="I318" s="82">
        <f t="shared" si="82"/>
        <v>6.9999999999999951E-2</v>
      </c>
      <c r="J318" s="82">
        <f t="shared" si="82"/>
        <v>6.9999999999999951E-2</v>
      </c>
      <c r="K318" s="82">
        <f t="shared" si="82"/>
        <v>9.9999999999999978E-2</v>
      </c>
      <c r="L318" s="82">
        <f t="shared" si="82"/>
        <v>6.9999999999999951E-2</v>
      </c>
    </row>
    <row r="319" spans="1:12">
      <c r="A319" s="79" t="s">
        <v>656</v>
      </c>
      <c r="B319" s="140">
        <f>B318*0.15</f>
        <v>4.5</v>
      </c>
      <c r="C319" s="140">
        <f>(100-D319)/100</f>
        <v>0.89500000000000002</v>
      </c>
      <c r="D319" s="140">
        <f>D318*0.15</f>
        <v>10.5</v>
      </c>
      <c r="E319" s="77">
        <v>0.94199999999999995</v>
      </c>
      <c r="F319" s="77">
        <v>0.94599999999999995</v>
      </c>
      <c r="G319" s="77">
        <v>0.95</v>
      </c>
      <c r="H319" s="77">
        <v>0.94799999999999995</v>
      </c>
      <c r="I319" s="77">
        <v>0.93</v>
      </c>
      <c r="J319" s="77">
        <v>0.93</v>
      </c>
      <c r="K319" s="77">
        <v>0.9</v>
      </c>
      <c r="L319" s="77">
        <v>0.93</v>
      </c>
    </row>
    <row r="320" spans="1:12">
      <c r="A320" s="156" t="s">
        <v>669</v>
      </c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</row>
    <row r="321" spans="1:14">
      <c r="A321" s="22" t="s">
        <v>661</v>
      </c>
      <c r="B321" s="22" t="s">
        <v>655</v>
      </c>
      <c r="C321" s="22"/>
      <c r="D321" s="22" t="s">
        <v>660</v>
      </c>
      <c r="E321" s="22" t="s">
        <v>662</v>
      </c>
      <c r="F321" s="22" t="s">
        <v>663</v>
      </c>
      <c r="G321" s="22" t="s">
        <v>664</v>
      </c>
      <c r="H321" s="22" t="s">
        <v>665</v>
      </c>
      <c r="I321" s="22" t="s">
        <v>1</v>
      </c>
      <c r="J321" s="22" t="s">
        <v>2</v>
      </c>
      <c r="K321" s="22" t="s">
        <v>3</v>
      </c>
      <c r="L321" s="22" t="s">
        <v>4</v>
      </c>
    </row>
    <row r="322" spans="1:14">
      <c r="A322" s="55" t="s">
        <v>706</v>
      </c>
      <c r="B322" s="141">
        <v>28</v>
      </c>
      <c r="C322" s="141"/>
      <c r="D322" s="141">
        <v>68</v>
      </c>
      <c r="E322" s="81">
        <f t="shared" ref="E322:L322" si="83">1 - (E323) * (E324) * (E325) * (E326)</f>
        <v>0.30936446464000011</v>
      </c>
      <c r="F322" s="81">
        <f t="shared" si="83"/>
        <v>0.28983545344000006</v>
      </c>
      <c r="G322" s="81">
        <f>1 - (G323) * (G324) * (G325) * (G326)</f>
        <v>0.26992902144000008</v>
      </c>
      <c r="H322" s="81">
        <f t="shared" si="83"/>
        <v>0.27992968750000002</v>
      </c>
      <c r="I322" s="82">
        <f t="shared" si="83"/>
        <v>0.30936446464000011</v>
      </c>
      <c r="J322" s="82">
        <f t="shared" si="83"/>
        <v>0.37480633750000003</v>
      </c>
      <c r="K322" s="82">
        <f t="shared" si="83"/>
        <v>0.27992968750000002</v>
      </c>
      <c r="L322" s="82">
        <f t="shared" si="83"/>
        <v>0.30936446464000011</v>
      </c>
      <c r="N322">
        <v>18</v>
      </c>
    </row>
    <row r="323" spans="1:14">
      <c r="A323" s="79" t="s">
        <v>656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0.93</v>
      </c>
      <c r="K323" s="77">
        <v>0.95</v>
      </c>
      <c r="L323" s="77">
        <v>0.94399999999999995</v>
      </c>
      <c r="N323" s="62">
        <f>1-(N322*0.2)/100</f>
        <v>0.96399999999999997</v>
      </c>
    </row>
    <row r="324" spans="1:14">
      <c r="A324" s="79" t="s">
        <v>657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0.82499999999999996</v>
      </c>
      <c r="K324" s="77">
        <v>0.875</v>
      </c>
      <c r="L324" s="77">
        <v>0.86</v>
      </c>
      <c r="N324" s="62">
        <f>1-(N322*0.5)/100</f>
        <v>0.91</v>
      </c>
    </row>
    <row r="325" spans="1:14">
      <c r="A325" s="79" t="s">
        <v>797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0.94750000000000001</v>
      </c>
      <c r="K325" s="77">
        <v>0.96250000000000002</v>
      </c>
      <c r="L325" s="77">
        <v>0.95799999999999996</v>
      </c>
      <c r="N325" s="62">
        <f>1-(N322*0.15)/100</f>
        <v>0.97299999999999998</v>
      </c>
    </row>
    <row r="326" spans="1:14">
      <c r="A326" s="79" t="s">
        <v>659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0.86</v>
      </c>
      <c r="K326" s="77">
        <v>0.9</v>
      </c>
      <c r="L326" s="77">
        <v>0.88800000000000001</v>
      </c>
      <c r="N326" s="62">
        <f>1-(N322*0.4)/100</f>
        <v>0.92799999999999994</v>
      </c>
    </row>
    <row r="327" spans="1:14">
      <c r="A327" s="143" t="s">
        <v>707</v>
      </c>
      <c r="B327" s="141">
        <v>28</v>
      </c>
      <c r="C327" s="141"/>
      <c r="D327" s="141">
        <v>68</v>
      </c>
      <c r="E327" s="81">
        <f t="shared" ref="E327:L327" si="84">1 - (E328) * (E329) * (E330) * (E331)</f>
        <v>0.30936446464000011</v>
      </c>
      <c r="F327" s="81">
        <f t="shared" si="84"/>
        <v>0.28983545344000006</v>
      </c>
      <c r="G327" s="81">
        <f>1 - (G328) * (G329) * (G330) * (G331)</f>
        <v>0.26992902144000008</v>
      </c>
      <c r="H327" s="81">
        <f t="shared" si="84"/>
        <v>0.27992968750000002</v>
      </c>
      <c r="I327" s="82">
        <f t="shared" si="84"/>
        <v>0.30936446464000011</v>
      </c>
      <c r="J327" s="82">
        <f t="shared" si="84"/>
        <v>0.37480633750000003</v>
      </c>
      <c r="K327" s="82">
        <f t="shared" si="84"/>
        <v>0.27992968750000002</v>
      </c>
      <c r="L327" s="82">
        <f t="shared" si="84"/>
        <v>0.37480633750000003</v>
      </c>
    </row>
    <row r="328" spans="1:14">
      <c r="A328" s="79" t="s">
        <v>656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0.93</v>
      </c>
    </row>
    <row r="329" spans="1:14">
      <c r="A329" s="79" t="s">
        <v>657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0.82499999999999996</v>
      </c>
    </row>
    <row r="330" spans="1:14">
      <c r="A330" s="79" t="s">
        <v>797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0.94750000000000001</v>
      </c>
    </row>
    <row r="331" spans="1:14">
      <c r="A331" s="79" t="s">
        <v>659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0.86</v>
      </c>
    </row>
    <row r="332" spans="1:14">
      <c r="A332" s="143" t="s">
        <v>994</v>
      </c>
      <c r="B332" s="141">
        <v>28</v>
      </c>
      <c r="C332" s="141"/>
      <c r="D332" s="141">
        <v>68</v>
      </c>
      <c r="E332" s="81">
        <f t="shared" ref="E332:F332" si="85">1 - (E333) * (E334) * (E335) * (E336)</f>
        <v>0.30936446464000011</v>
      </c>
      <c r="F332" s="81">
        <f t="shared" si="85"/>
        <v>0.28983545344000006</v>
      </c>
      <c r="G332" s="81">
        <f>1 - (G333) * (G334) * (G335) * (G336)</f>
        <v>0.26992902144000008</v>
      </c>
      <c r="H332" s="81">
        <f t="shared" ref="H332:L332" si="86">1 - (H333) * (H334) * (H335) * (H336)</f>
        <v>0.27992968750000002</v>
      </c>
      <c r="I332" s="82">
        <f t="shared" si="86"/>
        <v>0.30936446464000011</v>
      </c>
      <c r="J332" s="82">
        <f t="shared" si="86"/>
        <v>0.30936446464000011</v>
      </c>
      <c r="K332" s="82">
        <f t="shared" si="86"/>
        <v>0.37480633750000003</v>
      </c>
      <c r="L332" s="82">
        <f t="shared" si="86"/>
        <v>0.30936446464000011</v>
      </c>
    </row>
    <row r="333" spans="1:14">
      <c r="A333" s="79" t="s">
        <v>656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0.94399999999999995</v>
      </c>
      <c r="J333" s="77">
        <v>0.94399999999999995</v>
      </c>
      <c r="K333" s="77">
        <v>0.93</v>
      </c>
      <c r="L333" s="77">
        <v>0.94399999999999995</v>
      </c>
    </row>
    <row r="334" spans="1:14">
      <c r="A334" s="79" t="s">
        <v>657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0.86</v>
      </c>
      <c r="J334" s="77">
        <v>0.86</v>
      </c>
      <c r="K334" s="77">
        <v>0.82499999999999996</v>
      </c>
      <c r="L334" s="77">
        <v>0.86</v>
      </c>
    </row>
    <row r="335" spans="1:14">
      <c r="A335" s="79" t="s">
        <v>797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0.95799999999999996</v>
      </c>
      <c r="J335" s="77">
        <v>0.95799999999999996</v>
      </c>
      <c r="K335" s="77">
        <v>0.94750000000000001</v>
      </c>
      <c r="L335" s="77">
        <v>0.95799999999999996</v>
      </c>
    </row>
    <row r="336" spans="1:14">
      <c r="A336" s="79" t="s">
        <v>659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0.88800000000000001</v>
      </c>
      <c r="J336" s="77">
        <v>0.88800000000000001</v>
      </c>
      <c r="K336" s="77">
        <v>0.86</v>
      </c>
      <c r="L336" s="77">
        <v>0.88800000000000001</v>
      </c>
    </row>
    <row r="337" spans="1:12">
      <c r="A337" s="55" t="s">
        <v>709</v>
      </c>
      <c r="B337" s="141">
        <v>28</v>
      </c>
      <c r="C337" s="141"/>
      <c r="D337" s="141">
        <v>68</v>
      </c>
      <c r="E337" s="81">
        <f t="shared" ref="E337:L337" si="87">1 - (E338) * (E339) * (E340) * (E341)</f>
        <v>0.30936446464000011</v>
      </c>
      <c r="F337" s="81">
        <f t="shared" si="87"/>
        <v>0.28983545344000006</v>
      </c>
      <c r="G337" s="81">
        <f>1 - (G338) * (G339) * (G340) * (G341)</f>
        <v>0.26992902144000008</v>
      </c>
      <c r="H337" s="81">
        <f t="shared" si="87"/>
        <v>0.27992968750000002</v>
      </c>
      <c r="I337" s="82">
        <f t="shared" si="87"/>
        <v>0.30936446464000011</v>
      </c>
      <c r="J337" s="82">
        <f t="shared" si="87"/>
        <v>0.37480633750000003</v>
      </c>
      <c r="K337" s="82">
        <f t="shared" si="87"/>
        <v>0.27992968750000002</v>
      </c>
      <c r="L337" s="82">
        <f t="shared" si="87"/>
        <v>0.30936446464000011</v>
      </c>
    </row>
    <row r="338" spans="1:12">
      <c r="A338" s="79" t="s">
        <v>656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0.95</v>
      </c>
      <c r="L338" s="77">
        <v>0.94399999999999995</v>
      </c>
    </row>
    <row r="339" spans="1:12">
      <c r="A339" s="79" t="s">
        <v>657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0.875</v>
      </c>
      <c r="L339" s="77">
        <v>0.86</v>
      </c>
    </row>
    <row r="340" spans="1:12">
      <c r="A340" s="79" t="s">
        <v>657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0.96250000000000002</v>
      </c>
      <c r="L340" s="77">
        <v>0.95799999999999996</v>
      </c>
    </row>
    <row r="341" spans="1:12">
      <c r="A341" s="79" t="s">
        <v>659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0.9</v>
      </c>
      <c r="L341" s="77">
        <v>0.88800000000000001</v>
      </c>
    </row>
    <row r="342" spans="1:12">
      <c r="A342" s="55" t="s">
        <v>710</v>
      </c>
      <c r="B342" s="141">
        <v>28</v>
      </c>
      <c r="C342" s="141"/>
      <c r="D342" s="141">
        <v>68</v>
      </c>
      <c r="E342" s="81">
        <f t="shared" ref="E342:L342" si="88">1 - (E343) * (E344) * (E345) * (E346)</f>
        <v>0.30936446464000011</v>
      </c>
      <c r="F342" s="81">
        <f t="shared" si="88"/>
        <v>0.28983545344000006</v>
      </c>
      <c r="G342" s="81">
        <f>1 - (G343) * (G344) * (G345) * (G346)</f>
        <v>0.26992902144000008</v>
      </c>
      <c r="H342" s="81">
        <f t="shared" si="88"/>
        <v>0.27992968750000002</v>
      </c>
      <c r="I342" s="82">
        <f t="shared" si="88"/>
        <v>0.27992968750000002</v>
      </c>
      <c r="J342" s="82">
        <f t="shared" si="88"/>
        <v>0.27992968750000002</v>
      </c>
      <c r="K342" s="82">
        <f t="shared" si="88"/>
        <v>0.27992968750000002</v>
      </c>
      <c r="L342" s="82">
        <f t="shared" si="88"/>
        <v>0.27992968750000002</v>
      </c>
    </row>
    <row r="343" spans="1:12">
      <c r="A343" s="79" t="s">
        <v>656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0.95</v>
      </c>
      <c r="J343" s="77">
        <v>0.95</v>
      </c>
      <c r="K343" s="77">
        <v>0.95</v>
      </c>
      <c r="L343" s="77">
        <v>0.95</v>
      </c>
    </row>
    <row r="344" spans="1:12">
      <c r="A344" s="79" t="s">
        <v>657</v>
      </c>
      <c r="B344" s="140">
        <f>B342*0.4</f>
        <v>11.200000000000001</v>
      </c>
      <c r="C344" s="140">
        <f>(100-D344)/100</f>
        <v>0.72799999999999998</v>
      </c>
      <c r="D344" s="140">
        <f>D342*0.4</f>
        <v>27.200000000000003</v>
      </c>
      <c r="E344" s="77">
        <v>0.86</v>
      </c>
      <c r="F344" s="77">
        <v>0.87</v>
      </c>
      <c r="G344" s="77">
        <v>0.88</v>
      </c>
      <c r="H344" s="77">
        <v>0.875</v>
      </c>
      <c r="I344" s="77">
        <v>0.875</v>
      </c>
      <c r="J344" s="77">
        <v>0.875</v>
      </c>
      <c r="K344" s="77">
        <v>0.875</v>
      </c>
      <c r="L344" s="77">
        <v>0.875</v>
      </c>
    </row>
    <row r="345" spans="1:12">
      <c r="A345" s="79" t="s">
        <v>797</v>
      </c>
      <c r="B345" s="140">
        <f>B342*0.15</f>
        <v>4.2</v>
      </c>
      <c r="C345" s="140">
        <f>(100-D345)/100</f>
        <v>0.89800000000000002</v>
      </c>
      <c r="D345" s="140">
        <f>D342*0.15</f>
        <v>10.199999999999999</v>
      </c>
      <c r="E345" s="77">
        <v>0.95799999999999996</v>
      </c>
      <c r="F345" s="77">
        <v>0.96099999999999997</v>
      </c>
      <c r="G345" s="77">
        <v>0.96399999999999997</v>
      </c>
      <c r="H345" s="77">
        <v>0.96250000000000002</v>
      </c>
      <c r="I345" s="77">
        <v>0.96250000000000002</v>
      </c>
      <c r="J345" s="77">
        <v>0.96250000000000002</v>
      </c>
      <c r="K345" s="77">
        <v>0.96250000000000002</v>
      </c>
      <c r="L345" s="77">
        <v>0.96250000000000002</v>
      </c>
    </row>
    <row r="346" spans="1:12">
      <c r="A346" s="79" t="s">
        <v>659</v>
      </c>
      <c r="B346" s="140">
        <f>B342*0.3</f>
        <v>8.4</v>
      </c>
      <c r="C346" s="140">
        <f>(100-D346)/100</f>
        <v>0.79599999999999993</v>
      </c>
      <c r="D346" s="140">
        <f>D342*0.3</f>
        <v>20.399999999999999</v>
      </c>
      <c r="E346" s="77">
        <v>0.88800000000000001</v>
      </c>
      <c r="F346" s="77">
        <v>0.89600000000000002</v>
      </c>
      <c r="G346" s="77">
        <v>0.90400000000000003</v>
      </c>
      <c r="H346" s="77">
        <v>0.9</v>
      </c>
      <c r="I346" s="77">
        <v>0.9</v>
      </c>
      <c r="J346" s="77">
        <v>0.9</v>
      </c>
      <c r="K346" s="77">
        <v>0.9</v>
      </c>
      <c r="L346" s="77">
        <v>0.9</v>
      </c>
    </row>
    <row r="347" spans="1:12">
      <c r="A347" s="143" t="s">
        <v>711</v>
      </c>
      <c r="B347" s="141">
        <v>28</v>
      </c>
      <c r="C347" s="141"/>
      <c r="D347" s="141">
        <v>68</v>
      </c>
      <c r="E347" s="81">
        <f t="shared" ref="E347:L347" si="89">1 - (E348) * (E349) * (E350) * (E351)</f>
        <v>0.30936446464000011</v>
      </c>
      <c r="F347" s="81">
        <f t="shared" si="89"/>
        <v>0.28983545344000006</v>
      </c>
      <c r="G347" s="81">
        <f>1 - (G348) * (G349) * (G350) * (G351)</f>
        <v>0.26992902144000008</v>
      </c>
      <c r="H347" s="81">
        <f t="shared" si="89"/>
        <v>0.27992968750000002</v>
      </c>
      <c r="I347" s="82">
        <f t="shared" si="89"/>
        <v>0.30936446464000011</v>
      </c>
      <c r="J347" s="82">
        <f t="shared" si="89"/>
        <v>0.37480633750000003</v>
      </c>
      <c r="K347" s="82">
        <f t="shared" si="89"/>
        <v>0.30936446464000011</v>
      </c>
      <c r="L347" s="82">
        <f t="shared" si="89"/>
        <v>0.27992968750000002</v>
      </c>
    </row>
    <row r="348" spans="1:12">
      <c r="A348" s="79" t="s">
        <v>656</v>
      </c>
      <c r="B348" s="140">
        <f>B347*0.15</f>
        <v>4.2</v>
      </c>
      <c r="C348" s="140">
        <f>(100-D348)/100</f>
        <v>0.89800000000000002</v>
      </c>
      <c r="D348" s="140">
        <f>D347*0.15</f>
        <v>10.199999999999999</v>
      </c>
      <c r="E348" s="77">
        <v>0.94399999999999995</v>
      </c>
      <c r="F348" s="77">
        <v>0.94799999999999995</v>
      </c>
      <c r="G348" s="77">
        <v>0.95199999999999996</v>
      </c>
      <c r="H348" s="77">
        <v>0.95</v>
      </c>
      <c r="I348" s="77">
        <v>0.94399999999999995</v>
      </c>
      <c r="J348" s="77">
        <v>0.93</v>
      </c>
      <c r="K348" s="77">
        <v>0.94399999999999995</v>
      </c>
      <c r="L348" s="77">
        <v>0.95</v>
      </c>
    </row>
    <row r="349" spans="1:12">
      <c r="A349" s="79" t="s">
        <v>657</v>
      </c>
      <c r="B349" s="140">
        <f>B347*0.4</f>
        <v>11.200000000000001</v>
      </c>
      <c r="C349" s="140">
        <f>(100-D349)/100</f>
        <v>0.72799999999999998</v>
      </c>
      <c r="D349" s="140">
        <f>D347*0.4</f>
        <v>27.200000000000003</v>
      </c>
      <c r="E349" s="77">
        <v>0.86</v>
      </c>
      <c r="F349" s="77">
        <v>0.87</v>
      </c>
      <c r="G349" s="77">
        <v>0.88</v>
      </c>
      <c r="H349" s="77">
        <v>0.875</v>
      </c>
      <c r="I349" s="77">
        <v>0.86</v>
      </c>
      <c r="J349" s="77">
        <v>0.82499999999999996</v>
      </c>
      <c r="K349" s="77">
        <v>0.86</v>
      </c>
      <c r="L349" s="77">
        <v>0.875</v>
      </c>
    </row>
    <row r="350" spans="1:12">
      <c r="A350" s="79" t="s">
        <v>797</v>
      </c>
      <c r="B350" s="140">
        <f>B347*0.15</f>
        <v>4.2</v>
      </c>
      <c r="C350" s="140">
        <f>(100-D350)/100</f>
        <v>0.89800000000000002</v>
      </c>
      <c r="D350" s="140">
        <f>D347*0.15</f>
        <v>10.199999999999999</v>
      </c>
      <c r="E350" s="77">
        <v>0.95799999999999996</v>
      </c>
      <c r="F350" s="77">
        <v>0.96099999999999997</v>
      </c>
      <c r="G350" s="77">
        <v>0.96399999999999997</v>
      </c>
      <c r="H350" s="77">
        <v>0.96250000000000002</v>
      </c>
      <c r="I350" s="77">
        <v>0.95799999999999996</v>
      </c>
      <c r="J350" s="77">
        <v>0.94750000000000001</v>
      </c>
      <c r="K350" s="77">
        <v>0.95799999999999996</v>
      </c>
      <c r="L350" s="77">
        <v>0.96250000000000002</v>
      </c>
    </row>
    <row r="351" spans="1:12">
      <c r="A351" s="79" t="s">
        <v>659</v>
      </c>
      <c r="B351" s="140">
        <f>B347*0.3</f>
        <v>8.4</v>
      </c>
      <c r="C351" s="140">
        <f>(100-D351)/100</f>
        <v>0.79599999999999993</v>
      </c>
      <c r="D351" s="140">
        <f>D347*0.3</f>
        <v>20.399999999999999</v>
      </c>
      <c r="E351" s="77">
        <v>0.88800000000000001</v>
      </c>
      <c r="F351" s="77">
        <v>0.89600000000000002</v>
      </c>
      <c r="G351" s="77">
        <v>0.90400000000000003</v>
      </c>
      <c r="H351" s="77">
        <v>0.9</v>
      </c>
      <c r="I351" s="77">
        <v>0.88800000000000001</v>
      </c>
      <c r="J351" s="77">
        <v>0.86</v>
      </c>
      <c r="K351" s="77">
        <v>0.88800000000000001</v>
      </c>
      <c r="L351" s="77">
        <v>0.9</v>
      </c>
    </row>
    <row r="352" spans="1:12">
      <c r="A352" s="143" t="s">
        <v>793</v>
      </c>
      <c r="B352" s="141">
        <v>28</v>
      </c>
      <c r="C352" s="141"/>
      <c r="D352" s="141">
        <v>68</v>
      </c>
      <c r="E352" s="81">
        <f t="shared" ref="E352:L352" si="90">1 - (E353)</f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6.9999999999999951E-2</v>
      </c>
      <c r="K352" s="82">
        <f t="shared" si="90"/>
        <v>5.600000000000005E-2</v>
      </c>
      <c r="L352" s="82">
        <f t="shared" si="90"/>
        <v>6.9999999999999951E-2</v>
      </c>
    </row>
    <row r="353" spans="1:14">
      <c r="A353" s="79" t="s">
        <v>656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0.93</v>
      </c>
      <c r="K353" s="77">
        <v>0.94399999999999995</v>
      </c>
      <c r="L353" s="77">
        <v>0.93</v>
      </c>
    </row>
    <row r="354" spans="1:14">
      <c r="A354" s="143" t="s">
        <v>794</v>
      </c>
      <c r="B354" s="141">
        <v>28</v>
      </c>
      <c r="C354" s="141"/>
      <c r="D354" s="141">
        <v>68</v>
      </c>
      <c r="E354" s="81">
        <f t="shared" ref="E354:L354" si="91">1 - (E355)</f>
        <v>5.600000000000005E-2</v>
      </c>
      <c r="F354" s="81">
        <f t="shared" si="91"/>
        <v>5.2000000000000046E-2</v>
      </c>
      <c r="G354" s="81">
        <f t="shared" si="91"/>
        <v>4.8000000000000043E-2</v>
      </c>
      <c r="H354" s="81">
        <f t="shared" si="91"/>
        <v>5.0000000000000044E-2</v>
      </c>
      <c r="I354" s="82">
        <f t="shared" si="91"/>
        <v>5.600000000000005E-2</v>
      </c>
      <c r="J354" s="82">
        <f t="shared" si="91"/>
        <v>6.9999999999999951E-2</v>
      </c>
      <c r="K354" s="82">
        <f t="shared" si="91"/>
        <v>5.600000000000005E-2</v>
      </c>
      <c r="L354" s="82">
        <f t="shared" si="91"/>
        <v>6.9999999999999951E-2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0.94399999999999995</v>
      </c>
      <c r="L355" s="77">
        <v>0.93</v>
      </c>
    </row>
    <row r="356" spans="1:14">
      <c r="A356" s="143" t="s">
        <v>795</v>
      </c>
      <c r="B356" s="141">
        <v>28</v>
      </c>
      <c r="C356" s="141"/>
      <c r="D356" s="141">
        <v>68</v>
      </c>
      <c r="E356" s="81">
        <f t="shared" ref="E356:L356" si="92">1 - (E357)</f>
        <v>5.600000000000005E-2</v>
      </c>
      <c r="F356" s="81">
        <f t="shared" si="92"/>
        <v>5.2000000000000046E-2</v>
      </c>
      <c r="G356" s="81">
        <f t="shared" si="92"/>
        <v>4.8000000000000043E-2</v>
      </c>
      <c r="H356" s="81">
        <f t="shared" si="92"/>
        <v>5.0000000000000044E-2</v>
      </c>
      <c r="I356" s="82">
        <f t="shared" si="92"/>
        <v>5.600000000000005E-2</v>
      </c>
      <c r="J356" s="82">
        <f t="shared" si="92"/>
        <v>6.9999999999999951E-2</v>
      </c>
      <c r="K356" s="82">
        <f t="shared" si="92"/>
        <v>5.600000000000005E-2</v>
      </c>
      <c r="L356" s="82">
        <f t="shared" si="92"/>
        <v>6.9999999999999951E-2</v>
      </c>
    </row>
    <row r="357" spans="1:14">
      <c r="A357" s="79" t="s">
        <v>656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0.94399999999999995</v>
      </c>
      <c r="L357" s="77">
        <v>0.93</v>
      </c>
      <c r="N357">
        <v>14</v>
      </c>
    </row>
    <row r="358" spans="1:14">
      <c r="A358" s="143" t="s">
        <v>860</v>
      </c>
      <c r="B358" s="141">
        <v>28</v>
      </c>
      <c r="C358" s="141"/>
      <c r="D358" s="141">
        <v>68</v>
      </c>
      <c r="E358" s="81">
        <f t="shared" ref="E358:L358" si="93">1 - (E359)</f>
        <v>5.600000000000005E-2</v>
      </c>
      <c r="F358" s="81">
        <f t="shared" si="93"/>
        <v>5.2000000000000046E-2</v>
      </c>
      <c r="G358" s="81">
        <f t="shared" si="93"/>
        <v>4.8000000000000043E-2</v>
      </c>
      <c r="H358" s="81">
        <f t="shared" si="93"/>
        <v>5.0000000000000044E-2</v>
      </c>
      <c r="I358" s="82">
        <f t="shared" si="93"/>
        <v>5.600000000000005E-2</v>
      </c>
      <c r="J358" s="82">
        <f t="shared" si="93"/>
        <v>6.9999999999999951E-2</v>
      </c>
      <c r="K358" s="82">
        <f t="shared" si="93"/>
        <v>5.600000000000005E-2</v>
      </c>
      <c r="L358" s="82">
        <f t="shared" si="93"/>
        <v>5.600000000000005E-2</v>
      </c>
      <c r="N358" s="62">
        <f>1-(N357*0.2)/100</f>
        <v>0.97199999999999998</v>
      </c>
    </row>
    <row r="359" spans="1:14">
      <c r="A359" s="79" t="s">
        <v>656</v>
      </c>
      <c r="B359" s="140">
        <f>B358*0.15</f>
        <v>4.2</v>
      </c>
      <c r="C359" s="140">
        <f>(100-D359)/100</f>
        <v>0.89800000000000002</v>
      </c>
      <c r="D359" s="140">
        <f>D358*0.15</f>
        <v>10.199999999999999</v>
      </c>
      <c r="E359" s="77">
        <v>0.94399999999999995</v>
      </c>
      <c r="F359" s="77">
        <v>0.94799999999999995</v>
      </c>
      <c r="G359" s="77">
        <v>0.95199999999999996</v>
      </c>
      <c r="H359" s="77">
        <v>0.95</v>
      </c>
      <c r="I359" s="77">
        <v>0.94399999999999995</v>
      </c>
      <c r="J359" s="77">
        <v>0.93</v>
      </c>
      <c r="K359" s="77">
        <v>0.94399999999999995</v>
      </c>
      <c r="L359" s="77">
        <v>0.94399999999999995</v>
      </c>
      <c r="N359" s="62">
        <f>1-(N357*0.5)/100</f>
        <v>0.92999999999999994</v>
      </c>
    </row>
    <row r="360" spans="1:14">
      <c r="A360" s="143" t="s">
        <v>964</v>
      </c>
      <c r="B360" s="141">
        <v>28</v>
      </c>
      <c r="C360" s="141"/>
      <c r="D360" s="141">
        <v>68</v>
      </c>
      <c r="E360" s="81">
        <f t="shared" ref="E360:L366" si="94">1 - (E361)</f>
        <v>5.600000000000005E-2</v>
      </c>
      <c r="F360" s="81">
        <f t="shared" si="94"/>
        <v>5.2000000000000046E-2</v>
      </c>
      <c r="G360" s="81">
        <f t="shared" si="94"/>
        <v>4.8000000000000043E-2</v>
      </c>
      <c r="H360" s="81">
        <f t="shared" si="94"/>
        <v>5.0000000000000044E-2</v>
      </c>
      <c r="I360" s="82">
        <f t="shared" si="94"/>
        <v>5.600000000000005E-2</v>
      </c>
      <c r="J360" s="82">
        <f t="shared" si="94"/>
        <v>5.600000000000005E-2</v>
      </c>
      <c r="K360" s="82">
        <f t="shared" si="94"/>
        <v>5.600000000000005E-2</v>
      </c>
      <c r="L360" s="82">
        <f t="shared" si="94"/>
        <v>5.600000000000005E-2</v>
      </c>
      <c r="N360" s="62">
        <f>1-(N357*0.15)/100</f>
        <v>0.97899999999999998</v>
      </c>
    </row>
    <row r="361" spans="1:14">
      <c r="A361" s="79" t="s">
        <v>656</v>
      </c>
      <c r="B361" s="140">
        <f>B360*0.15</f>
        <v>4.2</v>
      </c>
      <c r="C361" s="140">
        <f>(100-D361)/100</f>
        <v>0.89800000000000002</v>
      </c>
      <c r="D361" s="140">
        <f>D360*0.15</f>
        <v>10.199999999999999</v>
      </c>
      <c r="E361" s="77">
        <v>0.94399999999999995</v>
      </c>
      <c r="F361" s="77">
        <v>0.94799999999999995</v>
      </c>
      <c r="G361" s="77">
        <v>0.95199999999999996</v>
      </c>
      <c r="H361" s="77">
        <v>0.95</v>
      </c>
      <c r="I361" s="77">
        <v>0.94399999999999995</v>
      </c>
      <c r="J361" s="77">
        <v>0.94399999999999995</v>
      </c>
      <c r="K361" s="77">
        <v>0.94399999999999995</v>
      </c>
      <c r="L361" s="77">
        <v>0.94399999999999995</v>
      </c>
      <c r="N361" s="62">
        <f>1-(N357*0.4)/100</f>
        <v>0.94399999999999995</v>
      </c>
    </row>
    <row r="362" spans="1:14">
      <c r="A362" s="143" t="s">
        <v>965</v>
      </c>
      <c r="B362" s="141">
        <v>28</v>
      </c>
      <c r="C362" s="141"/>
      <c r="D362" s="141">
        <v>68</v>
      </c>
      <c r="E362" s="81">
        <f t="shared" si="94"/>
        <v>5.600000000000005E-2</v>
      </c>
      <c r="F362" s="81">
        <f t="shared" si="94"/>
        <v>5.2000000000000046E-2</v>
      </c>
      <c r="G362" s="81">
        <f t="shared" si="94"/>
        <v>4.8000000000000043E-2</v>
      </c>
      <c r="H362" s="81">
        <f t="shared" si="94"/>
        <v>5.0000000000000044E-2</v>
      </c>
      <c r="I362" s="82">
        <f t="shared" si="94"/>
        <v>5.600000000000005E-2</v>
      </c>
      <c r="J362" s="82">
        <f t="shared" si="94"/>
        <v>5.600000000000005E-2</v>
      </c>
      <c r="K362" s="82">
        <f t="shared" si="94"/>
        <v>5.600000000000005E-2</v>
      </c>
      <c r="L362" s="82">
        <f t="shared" si="94"/>
        <v>5.600000000000005E-2</v>
      </c>
    </row>
    <row r="363" spans="1:14">
      <c r="A363" s="79" t="s">
        <v>656</v>
      </c>
      <c r="B363" s="140">
        <f>B362*0.15</f>
        <v>4.2</v>
      </c>
      <c r="C363" s="140">
        <f>(100-D363)/100</f>
        <v>0.89800000000000002</v>
      </c>
      <c r="D363" s="140">
        <f>D362*0.15</f>
        <v>10.199999999999999</v>
      </c>
      <c r="E363" s="77">
        <v>0.94399999999999995</v>
      </c>
      <c r="F363" s="77">
        <v>0.94799999999999995</v>
      </c>
      <c r="G363" s="77">
        <v>0.95199999999999996</v>
      </c>
      <c r="H363" s="77">
        <v>0.95</v>
      </c>
      <c r="I363" s="77">
        <v>0.94399999999999995</v>
      </c>
      <c r="J363" s="77">
        <v>0.94399999999999995</v>
      </c>
      <c r="K363" s="77">
        <v>0.94399999999999995</v>
      </c>
      <c r="L363" s="77">
        <v>0.94399999999999995</v>
      </c>
    </row>
    <row r="364" spans="1:14">
      <c r="A364" s="143" t="s">
        <v>966</v>
      </c>
      <c r="B364" s="141">
        <v>28</v>
      </c>
      <c r="C364" s="141"/>
      <c r="D364" s="141">
        <v>68</v>
      </c>
      <c r="E364" s="81">
        <f t="shared" si="94"/>
        <v>5.600000000000005E-2</v>
      </c>
      <c r="F364" s="81">
        <f t="shared" si="94"/>
        <v>5.2000000000000046E-2</v>
      </c>
      <c r="G364" s="81">
        <f t="shared" si="94"/>
        <v>4.8000000000000043E-2</v>
      </c>
      <c r="H364" s="81">
        <f t="shared" si="94"/>
        <v>5.0000000000000044E-2</v>
      </c>
      <c r="I364" s="82">
        <f t="shared" si="94"/>
        <v>5.600000000000005E-2</v>
      </c>
      <c r="J364" s="82">
        <f t="shared" si="94"/>
        <v>5.600000000000005E-2</v>
      </c>
      <c r="K364" s="82">
        <f t="shared" si="94"/>
        <v>5.600000000000005E-2</v>
      </c>
      <c r="L364" s="82">
        <f t="shared" si="94"/>
        <v>5.600000000000005E-2</v>
      </c>
    </row>
    <row r="365" spans="1:14">
      <c r="A365" s="79" t="s">
        <v>656</v>
      </c>
      <c r="B365" s="140">
        <f>B364*0.15</f>
        <v>4.2</v>
      </c>
      <c r="C365" s="140">
        <f>(100-D365)/100</f>
        <v>0.89800000000000002</v>
      </c>
      <c r="D365" s="140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0.94399999999999995</v>
      </c>
      <c r="K365" s="77">
        <v>0.94399999999999995</v>
      </c>
      <c r="L365" s="77">
        <v>0.94399999999999995</v>
      </c>
    </row>
    <row r="366" spans="1:14">
      <c r="A366" s="143" t="s">
        <v>967</v>
      </c>
      <c r="B366" s="141">
        <v>28</v>
      </c>
      <c r="C366" s="141"/>
      <c r="D366" s="141">
        <v>68</v>
      </c>
      <c r="E366" s="81">
        <f t="shared" si="94"/>
        <v>5.600000000000005E-2</v>
      </c>
      <c r="F366" s="81">
        <f t="shared" si="94"/>
        <v>5.2000000000000046E-2</v>
      </c>
      <c r="G366" s="81">
        <f t="shared" si="94"/>
        <v>4.8000000000000043E-2</v>
      </c>
      <c r="H366" s="81">
        <f t="shared" si="94"/>
        <v>5.0000000000000044E-2</v>
      </c>
      <c r="I366" s="82">
        <f t="shared" si="94"/>
        <v>5.600000000000005E-2</v>
      </c>
      <c r="J366" s="82">
        <f t="shared" si="94"/>
        <v>5.600000000000005E-2</v>
      </c>
      <c r="K366" s="82">
        <f t="shared" si="94"/>
        <v>5.600000000000005E-2</v>
      </c>
      <c r="L366" s="82">
        <f t="shared" si="94"/>
        <v>5.600000000000005E-2</v>
      </c>
    </row>
    <row r="367" spans="1:14">
      <c r="A367" s="79" t="s">
        <v>656</v>
      </c>
      <c r="B367" s="140">
        <f>B366*0.15</f>
        <v>4.2</v>
      </c>
      <c r="C367" s="140">
        <f>(100-D367)/100</f>
        <v>0.89800000000000002</v>
      </c>
      <c r="D367" s="140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0.94399999999999995</v>
      </c>
      <c r="L367" s="77">
        <v>0.94399999999999995</v>
      </c>
    </row>
    <row r="368" spans="1:14">
      <c r="A368" s="55" t="s">
        <v>708</v>
      </c>
      <c r="B368" s="141">
        <v>27</v>
      </c>
      <c r="C368" s="141"/>
      <c r="D368" s="141">
        <v>67</v>
      </c>
      <c r="E368" s="81">
        <f t="shared" ref="E368:L368" si="95">1 - (E369) * (E370) * (E371) * (E372)</f>
        <v>0.29964686454</v>
      </c>
      <c r="F368" s="81">
        <f t="shared" si="95"/>
        <v>0.27992968750000002</v>
      </c>
      <c r="G368" s="81">
        <f>1 - (G369) * (G370) * (G371) * (G372)</f>
        <v>0.25983290853999996</v>
      </c>
      <c r="H368" s="81">
        <f t="shared" si="95"/>
        <v>0.26992902144000008</v>
      </c>
      <c r="I368" s="82">
        <f t="shared" si="95"/>
        <v>0.34730758143999996</v>
      </c>
      <c r="J368" s="82">
        <f t="shared" si="95"/>
        <v>0.37480633750000003</v>
      </c>
      <c r="K368" s="82">
        <f t="shared" si="95"/>
        <v>0.30936446464000011</v>
      </c>
      <c r="L368" s="82">
        <f t="shared" si="95"/>
        <v>0.34730758143999996</v>
      </c>
    </row>
    <row r="369" spans="1:12">
      <c r="A369" s="79" t="s">
        <v>656</v>
      </c>
      <c r="B369" s="140">
        <f>B368*0.15</f>
        <v>4.05</v>
      </c>
      <c r="C369" s="140">
        <f>(100-D369)/100</f>
        <v>0.89950000000000008</v>
      </c>
      <c r="D369" s="140">
        <f>D368*0.15</f>
        <v>10.049999999999999</v>
      </c>
      <c r="E369" s="77">
        <v>0.94599999999999995</v>
      </c>
      <c r="F369" s="77">
        <v>0.95</v>
      </c>
      <c r="G369" s="77">
        <v>0.95399999999999996</v>
      </c>
      <c r="H369" s="77">
        <v>0.95199999999999996</v>
      </c>
      <c r="I369" s="77">
        <v>0.93600000000000005</v>
      </c>
      <c r="J369" s="77">
        <v>0.93</v>
      </c>
      <c r="K369" s="77">
        <v>0.94399999999999995</v>
      </c>
      <c r="L369" s="77">
        <v>0.93600000000000005</v>
      </c>
    </row>
    <row r="370" spans="1:12">
      <c r="A370" s="79" t="s">
        <v>657</v>
      </c>
      <c r="B370" s="140">
        <f>B368*0.4</f>
        <v>10.8</v>
      </c>
      <c r="C370" s="140">
        <f>(100-D370)/100</f>
        <v>0.73199999999999998</v>
      </c>
      <c r="D370" s="140">
        <f>D368*0.4</f>
        <v>26.8</v>
      </c>
      <c r="E370" s="77">
        <v>0.86499999999999999</v>
      </c>
      <c r="F370" s="77">
        <v>0.875</v>
      </c>
      <c r="G370" s="77">
        <v>0.88500000000000001</v>
      </c>
      <c r="H370" s="77">
        <v>0.88</v>
      </c>
      <c r="I370" s="77">
        <v>0.84</v>
      </c>
      <c r="J370" s="77">
        <v>0.82499999999999996</v>
      </c>
      <c r="K370" s="77">
        <v>0.86</v>
      </c>
      <c r="L370" s="77">
        <v>0.84</v>
      </c>
    </row>
    <row r="371" spans="1:12">
      <c r="A371" s="79" t="s">
        <v>797</v>
      </c>
      <c r="B371" s="140">
        <f>B368*0.15</f>
        <v>4.05</v>
      </c>
      <c r="C371" s="140">
        <f>(100-D371)/100</f>
        <v>0.89950000000000008</v>
      </c>
      <c r="D371" s="140">
        <f>D368*0.15</f>
        <v>10.049999999999999</v>
      </c>
      <c r="E371" s="77">
        <v>0.95950000000000002</v>
      </c>
      <c r="F371" s="77">
        <v>0.96250000000000002</v>
      </c>
      <c r="G371" s="77">
        <v>0.96550000000000002</v>
      </c>
      <c r="H371" s="77">
        <v>0.96399999999999997</v>
      </c>
      <c r="I371" s="77">
        <v>0.95199999999999996</v>
      </c>
      <c r="J371" s="77">
        <v>0.94750000000000001</v>
      </c>
      <c r="K371" s="77">
        <v>0.95799999999999996</v>
      </c>
      <c r="L371" s="77">
        <v>0.95199999999999996</v>
      </c>
    </row>
    <row r="372" spans="1:12">
      <c r="A372" s="79" t="s">
        <v>659</v>
      </c>
      <c r="B372" s="140">
        <f>B368*0.3</f>
        <v>8.1</v>
      </c>
      <c r="C372" s="140">
        <f>(100-D372)/100</f>
        <v>0.79900000000000004</v>
      </c>
      <c r="D372" s="140">
        <f>D368*0.3</f>
        <v>20.099999999999998</v>
      </c>
      <c r="E372" s="77">
        <v>0.89200000000000002</v>
      </c>
      <c r="F372" s="77">
        <v>0.9</v>
      </c>
      <c r="G372" s="77">
        <v>0.90800000000000003</v>
      </c>
      <c r="H372" s="77">
        <v>0.90400000000000003</v>
      </c>
      <c r="I372" s="77">
        <v>0.872</v>
      </c>
      <c r="J372" s="77">
        <v>0.86</v>
      </c>
      <c r="K372" s="77">
        <v>0.88800000000000001</v>
      </c>
      <c r="L372" s="77">
        <v>0.872</v>
      </c>
    </row>
    <row r="373" spans="1:12">
      <c r="A373" s="55" t="s">
        <v>713</v>
      </c>
      <c r="B373" s="141">
        <v>28</v>
      </c>
      <c r="C373" s="141"/>
      <c r="D373" s="141">
        <v>68</v>
      </c>
      <c r="E373" s="81">
        <f t="shared" ref="E373:L373" si="96">1 - (E374) * (E375) * (E376) * (E377)</f>
        <v>0.29964686454</v>
      </c>
      <c r="F373" s="81">
        <f t="shared" si="96"/>
        <v>0.27992968750000002</v>
      </c>
      <c r="G373" s="81">
        <f>1 - (G374) * (G375) * (G376) * (G377)</f>
        <v>0.25983290853999996</v>
      </c>
      <c r="H373" s="81">
        <f t="shared" si="96"/>
        <v>0.26992902144000008</v>
      </c>
      <c r="I373" s="82">
        <f t="shared" si="96"/>
        <v>0.30936446464000011</v>
      </c>
      <c r="J373" s="82">
        <f t="shared" si="96"/>
        <v>0.37480633750000003</v>
      </c>
      <c r="K373" s="82">
        <f t="shared" si="96"/>
        <v>0.30936446464000011</v>
      </c>
      <c r="L373" s="82">
        <f t="shared" si="96"/>
        <v>0.37480633750000003</v>
      </c>
    </row>
    <row r="374" spans="1:12">
      <c r="A374" s="79" t="s">
        <v>656</v>
      </c>
      <c r="B374" s="140">
        <f>B373*0.15</f>
        <v>4.2</v>
      </c>
      <c r="C374" s="140">
        <f>(100-D374)/100</f>
        <v>0.89800000000000002</v>
      </c>
      <c r="D374" s="140">
        <f>D373*0.15</f>
        <v>10.199999999999999</v>
      </c>
      <c r="E374" s="77">
        <v>0.94599999999999995</v>
      </c>
      <c r="F374" s="77">
        <v>0.95</v>
      </c>
      <c r="G374" s="77">
        <v>0.95399999999999996</v>
      </c>
      <c r="H374" s="77">
        <v>0.95199999999999996</v>
      </c>
      <c r="I374" s="77">
        <v>0.94399999999999995</v>
      </c>
      <c r="J374" s="77">
        <v>0.93</v>
      </c>
      <c r="K374" s="77">
        <v>0.94399999999999995</v>
      </c>
      <c r="L374" s="77">
        <v>0.93</v>
      </c>
    </row>
    <row r="375" spans="1:12">
      <c r="A375" s="79" t="s">
        <v>657</v>
      </c>
      <c r="B375" s="140">
        <f>B373*0.4</f>
        <v>11.200000000000001</v>
      </c>
      <c r="C375" s="140">
        <f>(100-D375)/100</f>
        <v>0.72799999999999998</v>
      </c>
      <c r="D375" s="140">
        <f>D373*0.4</f>
        <v>27.200000000000003</v>
      </c>
      <c r="E375" s="77">
        <v>0.86499999999999999</v>
      </c>
      <c r="F375" s="77">
        <v>0.875</v>
      </c>
      <c r="G375" s="77">
        <v>0.88500000000000001</v>
      </c>
      <c r="H375" s="77">
        <v>0.88</v>
      </c>
      <c r="I375" s="77">
        <v>0.86</v>
      </c>
      <c r="J375" s="77">
        <v>0.82499999999999996</v>
      </c>
      <c r="K375" s="77">
        <v>0.86</v>
      </c>
      <c r="L375" s="77">
        <v>0.82499999999999996</v>
      </c>
    </row>
    <row r="376" spans="1:12">
      <c r="A376" s="79" t="s">
        <v>797</v>
      </c>
      <c r="B376" s="140">
        <f>B373*0.15</f>
        <v>4.2</v>
      </c>
      <c r="C376" s="140">
        <f>(100-D376)/100</f>
        <v>0.89800000000000002</v>
      </c>
      <c r="D376" s="140">
        <f>D373*0.15</f>
        <v>10.199999999999999</v>
      </c>
      <c r="E376" s="77">
        <v>0.95950000000000002</v>
      </c>
      <c r="F376" s="77">
        <v>0.96250000000000002</v>
      </c>
      <c r="G376" s="77">
        <v>0.96550000000000002</v>
      </c>
      <c r="H376" s="77">
        <v>0.96399999999999997</v>
      </c>
      <c r="I376" s="77">
        <v>0.95799999999999996</v>
      </c>
      <c r="J376" s="77">
        <v>0.94750000000000001</v>
      </c>
      <c r="K376" s="77">
        <v>0.95799999999999996</v>
      </c>
      <c r="L376" s="77">
        <v>0.94750000000000001</v>
      </c>
    </row>
    <row r="377" spans="1:12">
      <c r="A377" s="79" t="s">
        <v>659</v>
      </c>
      <c r="B377" s="140">
        <f>B373*0.3</f>
        <v>8.4</v>
      </c>
      <c r="C377" s="140">
        <f>(100-D377)/100</f>
        <v>0.79599999999999993</v>
      </c>
      <c r="D377" s="140">
        <f>D373*0.3</f>
        <v>20.399999999999999</v>
      </c>
      <c r="E377" s="77">
        <v>0.89200000000000002</v>
      </c>
      <c r="F377" s="77">
        <v>0.9</v>
      </c>
      <c r="G377" s="77">
        <v>0.90800000000000003</v>
      </c>
      <c r="H377" s="77">
        <v>0.90400000000000003</v>
      </c>
      <c r="I377" s="77">
        <v>0.88800000000000001</v>
      </c>
      <c r="J377" s="77">
        <v>0.86</v>
      </c>
      <c r="K377" s="77">
        <v>0.88800000000000001</v>
      </c>
      <c r="L377" s="77">
        <v>0.86</v>
      </c>
    </row>
    <row r="378" spans="1:12">
      <c r="A378" s="143" t="s">
        <v>712</v>
      </c>
      <c r="B378" s="141">
        <v>26</v>
      </c>
      <c r="C378" s="141"/>
      <c r="D378" s="141">
        <v>66</v>
      </c>
      <c r="E378" s="81">
        <f t="shared" ref="E378:L378" si="97">1 - (E379) * (E380) * (E381) * (E382)</f>
        <v>0.28983545344000006</v>
      </c>
      <c r="F378" s="81">
        <f t="shared" si="97"/>
        <v>0.26992902144000008</v>
      </c>
      <c r="G378" s="81">
        <f>1 - (G379) * (G380) * (G381) * (G382)</f>
        <v>0.24964080064000005</v>
      </c>
      <c r="H378" s="81">
        <f t="shared" si="97"/>
        <v>0.25983290853999996</v>
      </c>
      <c r="I378" s="82">
        <f t="shared" si="97"/>
        <v>0.27992968750000002</v>
      </c>
      <c r="J378" s="82">
        <f t="shared" si="97"/>
        <v>0.22896640000000001</v>
      </c>
      <c r="K378" s="82">
        <f t="shared" si="97"/>
        <v>0.27992968750000002</v>
      </c>
      <c r="L378" s="82">
        <f t="shared" si="97"/>
        <v>0.37480633750000003</v>
      </c>
    </row>
    <row r="379" spans="1:12">
      <c r="A379" s="79" t="s">
        <v>656</v>
      </c>
      <c r="B379" s="140">
        <f>B378*0.15</f>
        <v>3.9</v>
      </c>
      <c r="C379" s="140">
        <f>(100-D379)/100</f>
        <v>0.90099999999999991</v>
      </c>
      <c r="D379" s="140">
        <f>D378*0.15</f>
        <v>9.9</v>
      </c>
      <c r="E379" s="77">
        <v>0.94799999999999995</v>
      </c>
      <c r="F379" s="77">
        <v>0.95199999999999996</v>
      </c>
      <c r="G379" s="77">
        <v>0.95599999999999996</v>
      </c>
      <c r="H379" s="77">
        <v>0.95399999999999996</v>
      </c>
      <c r="I379" s="77">
        <v>0.95</v>
      </c>
      <c r="J379" s="77">
        <v>0.96</v>
      </c>
      <c r="K379" s="77">
        <v>0.95</v>
      </c>
      <c r="L379" s="77">
        <v>0.93</v>
      </c>
    </row>
    <row r="380" spans="1:12">
      <c r="A380" s="79" t="s">
        <v>657</v>
      </c>
      <c r="B380" s="140">
        <f>B378*0.4</f>
        <v>10.4</v>
      </c>
      <c r="C380" s="140">
        <f>(100-D380)/100</f>
        <v>0.73599999999999999</v>
      </c>
      <c r="D380" s="140">
        <f>D378*0.4</f>
        <v>26.400000000000002</v>
      </c>
      <c r="E380" s="77">
        <v>0.87</v>
      </c>
      <c r="F380" s="77">
        <v>0.88</v>
      </c>
      <c r="G380" s="77">
        <v>0.89</v>
      </c>
      <c r="H380" s="77">
        <v>0.88500000000000001</v>
      </c>
      <c r="I380" s="77">
        <v>0.875</v>
      </c>
      <c r="J380" s="77">
        <v>0.9</v>
      </c>
      <c r="K380" s="77">
        <v>0.875</v>
      </c>
      <c r="L380" s="77">
        <v>0.82499999999999996</v>
      </c>
    </row>
    <row r="381" spans="1:12">
      <c r="A381" s="79" t="s">
        <v>797</v>
      </c>
      <c r="B381" s="140">
        <f>B378*0.15</f>
        <v>3.9</v>
      </c>
      <c r="C381" s="140">
        <f>(100-D381)/100</f>
        <v>0.90099999999999991</v>
      </c>
      <c r="D381" s="140">
        <f>D378*0.15</f>
        <v>9.9</v>
      </c>
      <c r="E381" s="77">
        <v>0.96099999999999997</v>
      </c>
      <c r="F381" s="77">
        <v>0.96399999999999997</v>
      </c>
      <c r="G381" s="77">
        <v>0.96699999999999997</v>
      </c>
      <c r="H381" s="77">
        <v>0.96550000000000002</v>
      </c>
      <c r="I381" s="77">
        <v>0.96250000000000002</v>
      </c>
      <c r="J381" s="77">
        <v>0.97</v>
      </c>
      <c r="K381" s="77">
        <v>0.96250000000000002</v>
      </c>
      <c r="L381" s="77">
        <v>0.94750000000000001</v>
      </c>
    </row>
    <row r="382" spans="1:12">
      <c r="A382" s="79" t="s">
        <v>659</v>
      </c>
      <c r="B382" s="140">
        <f>B378*0.3</f>
        <v>7.8</v>
      </c>
      <c r="C382" s="140">
        <f>(100-D382)/100</f>
        <v>0.80200000000000005</v>
      </c>
      <c r="D382" s="140">
        <f>D378*0.3</f>
        <v>19.8</v>
      </c>
      <c r="E382" s="77">
        <v>0.89600000000000002</v>
      </c>
      <c r="F382" s="77">
        <v>0.90400000000000003</v>
      </c>
      <c r="G382" s="77">
        <v>0.91200000000000003</v>
      </c>
      <c r="H382" s="77">
        <v>0.90800000000000003</v>
      </c>
      <c r="I382" s="77">
        <v>0.9</v>
      </c>
      <c r="J382" s="77">
        <v>0.92</v>
      </c>
      <c r="K382" s="77">
        <v>0.9</v>
      </c>
      <c r="L382" s="77">
        <v>0.86</v>
      </c>
    </row>
    <row r="383" spans="1:12">
      <c r="A383" s="55" t="s">
        <v>714</v>
      </c>
      <c r="B383" s="141">
        <v>26</v>
      </c>
      <c r="C383" s="141"/>
      <c r="D383" s="141">
        <v>66</v>
      </c>
      <c r="E383" s="81">
        <f t="shared" ref="E383:L383" si="98">1 - (E384) * (E385) * (E386) * (E387)</f>
        <v>0.28983545344000006</v>
      </c>
      <c r="F383" s="81">
        <f t="shared" si="98"/>
        <v>0.26992902144000008</v>
      </c>
      <c r="G383" s="81">
        <f>1 - (G384) * (G385) * (G386) * (G387)</f>
        <v>0.24964080064000005</v>
      </c>
      <c r="H383" s="81">
        <f t="shared" si="98"/>
        <v>0.25983290853999996</v>
      </c>
      <c r="I383" s="82">
        <f t="shared" si="98"/>
        <v>0.27992968750000002</v>
      </c>
      <c r="J383" s="82">
        <f t="shared" si="98"/>
        <v>0.37480633750000003</v>
      </c>
      <c r="K383" s="82">
        <f t="shared" si="98"/>
        <v>0.30936446464000011</v>
      </c>
      <c r="L383" s="82">
        <f t="shared" si="98"/>
        <v>0.27992968750000002</v>
      </c>
    </row>
    <row r="384" spans="1:12">
      <c r="A384" s="79" t="s">
        <v>656</v>
      </c>
      <c r="B384" s="140">
        <f>B383*0.15</f>
        <v>3.9</v>
      </c>
      <c r="C384" s="140">
        <f>(100-D384)/100</f>
        <v>0.90099999999999991</v>
      </c>
      <c r="D384" s="140">
        <f>D383*0.15</f>
        <v>9.9</v>
      </c>
      <c r="E384" s="77">
        <v>0.94799999999999995</v>
      </c>
      <c r="F384" s="77">
        <v>0.95199999999999996</v>
      </c>
      <c r="G384" s="77">
        <v>0.95599999999999996</v>
      </c>
      <c r="H384" s="77">
        <v>0.95399999999999996</v>
      </c>
      <c r="I384" s="77">
        <v>0.95</v>
      </c>
      <c r="J384" s="77">
        <v>0.93</v>
      </c>
      <c r="K384" s="77">
        <v>0.94399999999999995</v>
      </c>
      <c r="L384" s="77">
        <v>0.95</v>
      </c>
    </row>
    <row r="385" spans="1:14">
      <c r="A385" s="79" t="s">
        <v>657</v>
      </c>
      <c r="B385" s="140">
        <f>B383*0.4</f>
        <v>10.4</v>
      </c>
      <c r="C385" s="140">
        <f>(100-D385)/100</f>
        <v>0.73599999999999999</v>
      </c>
      <c r="D385" s="140">
        <f>D383*0.4</f>
        <v>26.400000000000002</v>
      </c>
      <c r="E385" s="77">
        <v>0.87</v>
      </c>
      <c r="F385" s="77">
        <v>0.88</v>
      </c>
      <c r="G385" s="77">
        <v>0.89</v>
      </c>
      <c r="H385" s="77">
        <v>0.88500000000000001</v>
      </c>
      <c r="I385" s="77">
        <v>0.875</v>
      </c>
      <c r="J385" s="77">
        <v>0.82499999999999996</v>
      </c>
      <c r="K385" s="77">
        <v>0.86</v>
      </c>
      <c r="L385" s="77">
        <v>0.875</v>
      </c>
    </row>
    <row r="386" spans="1:14">
      <c r="A386" s="79" t="s">
        <v>797</v>
      </c>
      <c r="B386" s="140">
        <f>B383*0.15</f>
        <v>3.9</v>
      </c>
      <c r="C386" s="140">
        <f>(100-D386)/100</f>
        <v>0.90099999999999991</v>
      </c>
      <c r="D386" s="140">
        <f>D383*0.15</f>
        <v>9.9</v>
      </c>
      <c r="E386" s="77">
        <v>0.96099999999999997</v>
      </c>
      <c r="F386" s="77">
        <v>0.96399999999999997</v>
      </c>
      <c r="G386" s="77">
        <v>0.96699999999999997</v>
      </c>
      <c r="H386" s="77">
        <v>0.96550000000000002</v>
      </c>
      <c r="I386" s="77">
        <v>0.96250000000000002</v>
      </c>
      <c r="J386" s="77">
        <v>0.94750000000000001</v>
      </c>
      <c r="K386" s="77">
        <v>0.95799999999999996</v>
      </c>
      <c r="L386" s="77">
        <v>0.96250000000000002</v>
      </c>
    </row>
    <row r="387" spans="1:14">
      <c r="A387" s="79" t="s">
        <v>659</v>
      </c>
      <c r="B387" s="140">
        <f>B383*0.3</f>
        <v>7.8</v>
      </c>
      <c r="C387" s="140">
        <f>(100-D387)/100</f>
        <v>0.80200000000000005</v>
      </c>
      <c r="D387" s="140">
        <f>D383*0.3</f>
        <v>19.8</v>
      </c>
      <c r="E387" s="77">
        <v>0.89600000000000002</v>
      </c>
      <c r="F387" s="77">
        <v>0.90400000000000003</v>
      </c>
      <c r="G387" s="77">
        <v>0.91200000000000003</v>
      </c>
      <c r="H387" s="77">
        <v>0.90800000000000003</v>
      </c>
      <c r="I387" s="77">
        <v>0.9</v>
      </c>
      <c r="J387" s="77">
        <v>0.86</v>
      </c>
      <c r="K387" s="77">
        <v>0.88800000000000001</v>
      </c>
      <c r="L387" s="77">
        <v>0.9</v>
      </c>
    </row>
    <row r="388" spans="1:14">
      <c r="A388" s="55" t="s">
        <v>4</v>
      </c>
      <c r="B388" s="141">
        <v>25</v>
      </c>
      <c r="C388" s="141"/>
      <c r="D388" s="141">
        <v>65</v>
      </c>
      <c r="E388" s="81">
        <f t="shared" ref="E388:L388" si="99">1 - (E389) * (E390) * (E391) * (E392)</f>
        <v>0.27992968750000002</v>
      </c>
      <c r="F388" s="81">
        <f t="shared" si="99"/>
        <v>0.25983290853999996</v>
      </c>
      <c r="G388" s="81">
        <f>1 - (G389) * (G390) * (G391) * (G392)</f>
        <v>0.23935214813999994</v>
      </c>
      <c r="H388" s="81">
        <f t="shared" si="99"/>
        <v>0.24964080064000005</v>
      </c>
      <c r="I388" s="82">
        <f t="shared" si="99"/>
        <v>0.30936446464000011</v>
      </c>
      <c r="J388" s="82">
        <f t="shared" si="99"/>
        <v>0.27992968750000002</v>
      </c>
      <c r="K388" s="82">
        <f t="shared" si="99"/>
        <v>0.1755618375000001</v>
      </c>
      <c r="L388" s="82">
        <f t="shared" si="99"/>
        <v>0.37480633750000003</v>
      </c>
      <c r="N388">
        <v>13</v>
      </c>
    </row>
    <row r="389" spans="1:14">
      <c r="A389" s="79" t="s">
        <v>656</v>
      </c>
      <c r="B389" s="140">
        <f>B388*0.15</f>
        <v>3.75</v>
      </c>
      <c r="C389" s="140">
        <f>(100-D389)/100</f>
        <v>0.90249999999999997</v>
      </c>
      <c r="D389" s="140">
        <f>D388*0.15</f>
        <v>9.75</v>
      </c>
      <c r="E389" s="77">
        <v>0.95</v>
      </c>
      <c r="F389" s="77">
        <v>0.95399999999999996</v>
      </c>
      <c r="G389" s="77">
        <v>0.95799999999999996</v>
      </c>
      <c r="H389" s="77">
        <v>0.95599999999999996</v>
      </c>
      <c r="I389" s="77">
        <v>0.94399999999999995</v>
      </c>
      <c r="J389" s="77">
        <v>0.95</v>
      </c>
      <c r="K389" s="77">
        <v>0.97</v>
      </c>
      <c r="L389" s="77">
        <v>0.93</v>
      </c>
      <c r="N389" s="62">
        <f>1-(N388*0.2)/100</f>
        <v>0.97399999999999998</v>
      </c>
    </row>
    <row r="390" spans="1:14">
      <c r="A390" s="79" t="s">
        <v>657</v>
      </c>
      <c r="B390" s="140">
        <f>B388*0.4</f>
        <v>10</v>
      </c>
      <c r="C390" s="140">
        <f>(100-D390)/100</f>
        <v>0.74</v>
      </c>
      <c r="D390" s="140">
        <f>D388*0.4</f>
        <v>26</v>
      </c>
      <c r="E390" s="77">
        <v>0.875</v>
      </c>
      <c r="F390" s="77">
        <v>0.88500000000000001</v>
      </c>
      <c r="G390" s="77">
        <v>0.89500000000000002</v>
      </c>
      <c r="H390" s="77">
        <v>0.89</v>
      </c>
      <c r="I390" s="77">
        <v>0.86</v>
      </c>
      <c r="J390" s="77">
        <v>0.875</v>
      </c>
      <c r="K390" s="77">
        <v>0.92500000000000004</v>
      </c>
      <c r="L390" s="77">
        <v>0.82499999999999996</v>
      </c>
      <c r="N390" s="62">
        <f>1-(N388*0.5)/100</f>
        <v>0.93500000000000005</v>
      </c>
    </row>
    <row r="391" spans="1:14">
      <c r="A391" s="79" t="s">
        <v>797</v>
      </c>
      <c r="B391" s="140">
        <f>B388*0.15</f>
        <v>3.75</v>
      </c>
      <c r="C391" s="140">
        <f>(100-D391)/100</f>
        <v>0.90249999999999997</v>
      </c>
      <c r="D391" s="140">
        <f>D388*0.15</f>
        <v>9.75</v>
      </c>
      <c r="E391" s="77">
        <v>0.96250000000000002</v>
      </c>
      <c r="F391" s="77">
        <v>0.96550000000000002</v>
      </c>
      <c r="G391" s="77">
        <v>0.96850000000000003</v>
      </c>
      <c r="H391" s="77">
        <v>0.96699999999999997</v>
      </c>
      <c r="I391" s="77">
        <v>0.95799999999999996</v>
      </c>
      <c r="J391" s="77">
        <v>0.96250000000000002</v>
      </c>
      <c r="K391" s="77">
        <v>0.97750000000000004</v>
      </c>
      <c r="L391" s="77">
        <v>0.94750000000000001</v>
      </c>
      <c r="N391" s="62">
        <f>1-(N388*0.15)/100</f>
        <v>0.98050000000000004</v>
      </c>
    </row>
    <row r="392" spans="1:14">
      <c r="A392" s="79" t="s">
        <v>659</v>
      </c>
      <c r="B392" s="140">
        <f>B388*0.3</f>
        <v>7.5</v>
      </c>
      <c r="C392" s="140">
        <f>(100-D392)/100</f>
        <v>0.80500000000000005</v>
      </c>
      <c r="D392" s="140">
        <f>D388*0.3</f>
        <v>19.5</v>
      </c>
      <c r="E392" s="77">
        <v>0.9</v>
      </c>
      <c r="F392" s="77">
        <v>0.90800000000000003</v>
      </c>
      <c r="G392" s="77">
        <v>0.91600000000000004</v>
      </c>
      <c r="H392" s="77">
        <v>0.91200000000000003</v>
      </c>
      <c r="I392" s="77">
        <v>0.88800000000000001</v>
      </c>
      <c r="J392" s="77">
        <v>0.9</v>
      </c>
      <c r="K392" s="77">
        <v>0.94</v>
      </c>
      <c r="L392" s="77">
        <v>0.86</v>
      </c>
      <c r="N392" s="62">
        <f>1-(N388*0.4)/100</f>
        <v>0.94799999999999995</v>
      </c>
    </row>
    <row r="393" spans="1:14">
      <c r="A393" s="55" t="s">
        <v>791</v>
      </c>
      <c r="B393" s="141">
        <v>25</v>
      </c>
      <c r="C393" s="141"/>
      <c r="D393" s="141">
        <v>65</v>
      </c>
      <c r="E393" s="81">
        <f t="shared" ref="E393:L393" si="100">1 - (E394)</f>
        <v>5.0000000000000044E-2</v>
      </c>
      <c r="F393" s="81">
        <f t="shared" si="100"/>
        <v>4.6000000000000041E-2</v>
      </c>
      <c r="G393" s="81">
        <f t="shared" si="100"/>
        <v>4.2000000000000037E-2</v>
      </c>
      <c r="H393" s="81">
        <f t="shared" si="100"/>
        <v>4.4000000000000039E-2</v>
      </c>
      <c r="I393" s="82">
        <f t="shared" si="100"/>
        <v>5.600000000000005E-2</v>
      </c>
      <c r="J393" s="82">
        <f t="shared" si="100"/>
        <v>5.0000000000000044E-2</v>
      </c>
      <c r="K393" s="82">
        <f t="shared" si="100"/>
        <v>3.0000000000000027E-2</v>
      </c>
      <c r="L393" s="82">
        <f t="shared" si="100"/>
        <v>6.9999999999999951E-2</v>
      </c>
    </row>
    <row r="394" spans="1:14">
      <c r="A394" s="79" t="s">
        <v>656</v>
      </c>
      <c r="B394" s="140">
        <f>B393*0.15</f>
        <v>3.75</v>
      </c>
      <c r="C394" s="140">
        <f>(100-D394)/100</f>
        <v>0.90249999999999997</v>
      </c>
      <c r="D394" s="140">
        <f>D393*0.15</f>
        <v>9.75</v>
      </c>
      <c r="E394" s="77">
        <v>0.95</v>
      </c>
      <c r="F394" s="77">
        <v>0.95399999999999996</v>
      </c>
      <c r="G394" s="77">
        <v>0.95799999999999996</v>
      </c>
      <c r="H394" s="77">
        <v>0.95599999999999996</v>
      </c>
      <c r="I394" s="77">
        <v>0.94399999999999995</v>
      </c>
      <c r="J394" s="77">
        <v>0.95</v>
      </c>
      <c r="K394" s="77">
        <v>0.97</v>
      </c>
      <c r="L394" s="77">
        <v>0.93</v>
      </c>
    </row>
    <row r="395" spans="1:14">
      <c r="A395" s="143" t="s">
        <v>715</v>
      </c>
      <c r="B395" s="141">
        <v>25</v>
      </c>
      <c r="C395" s="141"/>
      <c r="D395" s="141">
        <v>65</v>
      </c>
      <c r="E395" s="81">
        <f t="shared" ref="E395:L395" si="101">1 - (E396) * (E397) * (E398) * (E399)</f>
        <v>0.27992968750000002</v>
      </c>
      <c r="F395" s="81">
        <f t="shared" si="101"/>
        <v>0.25983290853999996</v>
      </c>
      <c r="G395" s="81">
        <f>1 - (G396) * (G397) * (G398) * (G399)</f>
        <v>0.23935214813999994</v>
      </c>
      <c r="H395" s="81">
        <f t="shared" si="101"/>
        <v>0.24964080064000005</v>
      </c>
      <c r="I395" s="82">
        <f t="shared" si="101"/>
        <v>0.37480633750000003</v>
      </c>
      <c r="J395" s="82">
        <f t="shared" si="101"/>
        <v>0.37480633750000003</v>
      </c>
      <c r="K395" s="82">
        <f t="shared" si="101"/>
        <v>0.37480633750000003</v>
      </c>
      <c r="L395" s="82">
        <f t="shared" si="101"/>
        <v>0.30936446464000011</v>
      </c>
    </row>
    <row r="396" spans="1:14">
      <c r="A396" s="79" t="s">
        <v>656</v>
      </c>
      <c r="B396" s="140">
        <f>B395*0.15</f>
        <v>3.75</v>
      </c>
      <c r="C396" s="140">
        <f>(100-D396)/100</f>
        <v>0.90249999999999997</v>
      </c>
      <c r="D396" s="140">
        <f>D395*0.15</f>
        <v>9.75</v>
      </c>
      <c r="E396" s="77">
        <v>0.95</v>
      </c>
      <c r="F396" s="77">
        <v>0.95399999999999996</v>
      </c>
      <c r="G396" s="77">
        <v>0.95799999999999996</v>
      </c>
      <c r="H396" s="77">
        <v>0.95599999999999996</v>
      </c>
      <c r="I396" s="77">
        <v>0.93</v>
      </c>
      <c r="J396" s="77">
        <v>0.93</v>
      </c>
      <c r="K396" s="77">
        <v>0.93</v>
      </c>
      <c r="L396" s="77">
        <v>0.94399999999999995</v>
      </c>
    </row>
    <row r="397" spans="1:14">
      <c r="A397" s="79" t="s">
        <v>657</v>
      </c>
      <c r="B397" s="140">
        <f>B395*0.4</f>
        <v>10</v>
      </c>
      <c r="C397" s="140">
        <f>(100-D397)/100</f>
        <v>0.74</v>
      </c>
      <c r="D397" s="140">
        <f>D395*0.4</f>
        <v>26</v>
      </c>
      <c r="E397" s="77">
        <v>0.875</v>
      </c>
      <c r="F397" s="77">
        <v>0.88500000000000001</v>
      </c>
      <c r="G397" s="77">
        <v>0.89500000000000002</v>
      </c>
      <c r="H397" s="77">
        <v>0.89</v>
      </c>
      <c r="I397" s="77">
        <v>0.82499999999999996</v>
      </c>
      <c r="J397" s="77">
        <v>0.82499999999999996</v>
      </c>
      <c r="K397" s="77">
        <v>0.82499999999999996</v>
      </c>
      <c r="L397" s="77">
        <v>0.86</v>
      </c>
    </row>
    <row r="398" spans="1:14">
      <c r="A398" s="79" t="s">
        <v>797</v>
      </c>
      <c r="B398" s="140">
        <f>B395*0.15</f>
        <v>3.75</v>
      </c>
      <c r="C398" s="140">
        <f>(100-D398)/100</f>
        <v>0.90249999999999997</v>
      </c>
      <c r="D398" s="140">
        <f>D395*0.15</f>
        <v>9.75</v>
      </c>
      <c r="E398" s="77">
        <v>0.96250000000000002</v>
      </c>
      <c r="F398" s="77">
        <v>0.96550000000000002</v>
      </c>
      <c r="G398" s="77">
        <v>0.96850000000000003</v>
      </c>
      <c r="H398" s="77">
        <v>0.96699999999999997</v>
      </c>
      <c r="I398" s="77">
        <v>0.94750000000000001</v>
      </c>
      <c r="J398" s="77">
        <v>0.94750000000000001</v>
      </c>
      <c r="K398" s="77">
        <v>0.94750000000000001</v>
      </c>
      <c r="L398" s="77">
        <v>0.95799999999999996</v>
      </c>
    </row>
    <row r="399" spans="1:14">
      <c r="A399" s="79" t="s">
        <v>659</v>
      </c>
      <c r="B399" s="140">
        <f>B395*0.3</f>
        <v>7.5</v>
      </c>
      <c r="C399" s="140">
        <f>(100-D399)/100</f>
        <v>0.80500000000000005</v>
      </c>
      <c r="D399" s="140">
        <f>D395*0.3</f>
        <v>19.5</v>
      </c>
      <c r="E399" s="77">
        <v>0.9</v>
      </c>
      <c r="F399" s="77">
        <v>0.90800000000000003</v>
      </c>
      <c r="G399" s="77">
        <v>0.91600000000000004</v>
      </c>
      <c r="H399" s="77">
        <v>0.91200000000000003</v>
      </c>
      <c r="I399" s="77">
        <v>0.86</v>
      </c>
      <c r="J399" s="77">
        <v>0.86</v>
      </c>
      <c r="K399" s="77">
        <v>0.86</v>
      </c>
      <c r="L399" s="77">
        <v>0.88800000000000001</v>
      </c>
    </row>
    <row r="400" spans="1:14">
      <c r="A400" s="55" t="s">
        <v>716</v>
      </c>
      <c r="B400" s="141">
        <v>24</v>
      </c>
      <c r="C400" s="141"/>
      <c r="D400" s="141">
        <v>64</v>
      </c>
      <c r="E400" s="81">
        <f t="shared" ref="E400:L400" si="102">1 - (E401) * (E402) * (E403) * (E404)</f>
        <v>0.26992902144000008</v>
      </c>
      <c r="F400" s="81">
        <f t="shared" si="102"/>
        <v>0.24964080064000005</v>
      </c>
      <c r="G400" s="81">
        <f>1 - (G401) * (G402) * (G403) * (G404)</f>
        <v>0.22896640000000001</v>
      </c>
      <c r="H400" s="81">
        <f t="shared" si="102"/>
        <v>0.23935214813999994</v>
      </c>
      <c r="I400" s="82">
        <f t="shared" si="102"/>
        <v>0.37480633750000003</v>
      </c>
      <c r="J400" s="82">
        <f t="shared" si="102"/>
        <v>0.37480633750000003</v>
      </c>
      <c r="K400" s="82">
        <f t="shared" si="102"/>
        <v>0.27992968750000002</v>
      </c>
      <c r="L400" s="82">
        <f t="shared" si="102"/>
        <v>0.30936446464000011</v>
      </c>
    </row>
    <row r="401" spans="1:12">
      <c r="A401" s="79" t="s">
        <v>656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0.93</v>
      </c>
      <c r="J401" s="77">
        <v>0.93</v>
      </c>
      <c r="K401" s="77">
        <v>0.95</v>
      </c>
      <c r="L401" s="77">
        <v>0.94399999999999995</v>
      </c>
    </row>
    <row r="402" spans="1:12">
      <c r="A402" s="79" t="s">
        <v>657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0.82499999999999996</v>
      </c>
      <c r="J402" s="77">
        <v>0.82499999999999996</v>
      </c>
      <c r="K402" s="77">
        <v>0.875</v>
      </c>
      <c r="L402" s="77">
        <v>0.86</v>
      </c>
    </row>
    <row r="403" spans="1:12">
      <c r="A403" s="79" t="s">
        <v>797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0.94750000000000001</v>
      </c>
      <c r="J403" s="77">
        <v>0.94750000000000001</v>
      </c>
      <c r="K403" s="77">
        <v>0.96250000000000002</v>
      </c>
      <c r="L403" s="77">
        <v>0.95799999999999996</v>
      </c>
    </row>
    <row r="404" spans="1:12">
      <c r="A404" s="79" t="s">
        <v>659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0.86</v>
      </c>
      <c r="J404" s="77">
        <v>0.86</v>
      </c>
      <c r="K404" s="77">
        <v>0.9</v>
      </c>
      <c r="L404" s="77">
        <v>0.88800000000000001</v>
      </c>
    </row>
    <row r="405" spans="1:12">
      <c r="A405" s="55" t="s">
        <v>717</v>
      </c>
      <c r="B405" s="141">
        <v>24</v>
      </c>
      <c r="C405" s="141"/>
      <c r="D405" s="141">
        <v>64</v>
      </c>
      <c r="E405" s="81">
        <f t="shared" ref="E405:L405" si="103">1 - (E406) * (E407) * (E408) * (E409)</f>
        <v>0.26992902144000008</v>
      </c>
      <c r="F405" s="81">
        <f t="shared" si="103"/>
        <v>0.24964080064000005</v>
      </c>
      <c r="G405" s="81">
        <f>1 - (G406) * (G407) * (G408) * (G409)</f>
        <v>0.22896640000000001</v>
      </c>
      <c r="H405" s="81">
        <f t="shared" si="103"/>
        <v>0.23935214813999994</v>
      </c>
      <c r="I405" s="82">
        <f t="shared" si="103"/>
        <v>0.30936446464000011</v>
      </c>
      <c r="J405" s="82">
        <f t="shared" si="103"/>
        <v>0.30936446464000011</v>
      </c>
      <c r="K405" s="82">
        <f t="shared" si="103"/>
        <v>0.22896640000000001</v>
      </c>
      <c r="L405" s="82">
        <f t="shared" si="103"/>
        <v>0.30936446464000011</v>
      </c>
    </row>
    <row r="406" spans="1:12">
      <c r="A406" s="79" t="s">
        <v>656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0.94399999999999995</v>
      </c>
      <c r="J406" s="77">
        <v>0.94399999999999995</v>
      </c>
      <c r="K406" s="77">
        <v>0.96</v>
      </c>
      <c r="L406" s="77">
        <v>0.94399999999999995</v>
      </c>
    </row>
    <row r="407" spans="1:12">
      <c r="A407" s="79" t="s">
        <v>657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0.86</v>
      </c>
      <c r="J407" s="77">
        <v>0.86</v>
      </c>
      <c r="K407" s="77">
        <v>0.9</v>
      </c>
      <c r="L407" s="77">
        <v>0.86</v>
      </c>
    </row>
    <row r="408" spans="1:12">
      <c r="A408" s="79" t="s">
        <v>797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0.95799999999999996</v>
      </c>
      <c r="J408" s="77">
        <v>0.95799999999999996</v>
      </c>
      <c r="K408" s="77">
        <v>0.97</v>
      </c>
      <c r="L408" s="77">
        <v>0.95799999999999996</v>
      </c>
    </row>
    <row r="409" spans="1:12">
      <c r="A409" s="79" t="s">
        <v>659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0.88800000000000001</v>
      </c>
      <c r="J409" s="77">
        <v>0.88800000000000001</v>
      </c>
      <c r="K409" s="77">
        <v>0.92</v>
      </c>
      <c r="L409" s="77">
        <v>0.88800000000000001</v>
      </c>
    </row>
    <row r="410" spans="1:12">
      <c r="A410" s="143" t="s">
        <v>718</v>
      </c>
      <c r="B410" s="141">
        <v>24</v>
      </c>
      <c r="C410" s="141"/>
      <c r="D410" s="141">
        <v>64</v>
      </c>
      <c r="E410" s="81">
        <f t="shared" ref="E410:L410" si="104">1 - (E411) * (E412) * (E413) * (E414)</f>
        <v>0.26992902144000008</v>
      </c>
      <c r="F410" s="81">
        <f t="shared" si="104"/>
        <v>0.24964080064000005</v>
      </c>
      <c r="G410" s="81">
        <f>1 - (G411) * (G412) * (G413) * (G414)</f>
        <v>0.22896640000000001</v>
      </c>
      <c r="H410" s="81">
        <f t="shared" si="104"/>
        <v>0.23935214813999994</v>
      </c>
      <c r="I410" s="82">
        <f t="shared" si="104"/>
        <v>0.27992968750000002</v>
      </c>
      <c r="J410" s="82">
        <f t="shared" si="104"/>
        <v>0.37480633750000003</v>
      </c>
      <c r="K410" s="82">
        <f t="shared" si="104"/>
        <v>0.30936446464000011</v>
      </c>
      <c r="L410" s="82">
        <f t="shared" si="104"/>
        <v>0.27992968750000002</v>
      </c>
    </row>
    <row r="411" spans="1:12">
      <c r="A411" s="79" t="s">
        <v>656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657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797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659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143" t="s">
        <v>987</v>
      </c>
      <c r="B415" s="141">
        <v>24</v>
      </c>
      <c r="C415" s="141"/>
      <c r="D415" s="141">
        <v>64</v>
      </c>
      <c r="E415" s="81">
        <f t="shared" ref="E415:F415" si="105">1 - (E416) * (E417) * (E418) * (E419)</f>
        <v>0.26992902144000008</v>
      </c>
      <c r="F415" s="81">
        <f t="shared" si="105"/>
        <v>0.24964080064000005</v>
      </c>
      <c r="G415" s="81">
        <f>1 - (G416) * (G417) * (G418) * (G419)</f>
        <v>0.22896640000000001</v>
      </c>
      <c r="H415" s="81">
        <f t="shared" ref="H415:L415" si="106">1 - (H416) * (H417) * (H418) * (H419)</f>
        <v>0.23935214813999994</v>
      </c>
      <c r="I415" s="82">
        <f t="shared" si="106"/>
        <v>0.27992968750000002</v>
      </c>
      <c r="J415" s="82">
        <f t="shared" si="106"/>
        <v>0.37480633750000003</v>
      </c>
      <c r="K415" s="82">
        <f t="shared" si="106"/>
        <v>0.30936446464000011</v>
      </c>
      <c r="L415" s="82">
        <f t="shared" si="106"/>
        <v>0.27992968750000002</v>
      </c>
    </row>
    <row r="416" spans="1:12">
      <c r="A416" s="79" t="s">
        <v>656</v>
      </c>
      <c r="B416" s="140">
        <f>B415*0.15</f>
        <v>3.5999999999999996</v>
      </c>
      <c r="C416" s="140">
        <f>(100-D416)/100</f>
        <v>0.90400000000000003</v>
      </c>
      <c r="D416" s="140">
        <f>D415*0.15</f>
        <v>9.6</v>
      </c>
      <c r="E416" s="77">
        <v>0.95199999999999996</v>
      </c>
      <c r="F416" s="77">
        <v>0.95599999999999996</v>
      </c>
      <c r="G416" s="77">
        <v>0.96</v>
      </c>
      <c r="H416" s="77">
        <v>0.95799999999999996</v>
      </c>
      <c r="I416" s="77">
        <v>0.95</v>
      </c>
      <c r="J416" s="77">
        <v>0.93</v>
      </c>
      <c r="K416" s="77">
        <v>0.94399999999999995</v>
      </c>
      <c r="L416" s="77">
        <v>0.95</v>
      </c>
    </row>
    <row r="417" spans="1:14">
      <c r="A417" s="79" t="s">
        <v>657</v>
      </c>
      <c r="B417" s="140">
        <f>B415*0.4</f>
        <v>9.6000000000000014</v>
      </c>
      <c r="C417" s="140">
        <f>(100-D417)/100</f>
        <v>0.74400000000000011</v>
      </c>
      <c r="D417" s="140">
        <f>D415*0.4</f>
        <v>25.6</v>
      </c>
      <c r="E417" s="77">
        <v>0.88</v>
      </c>
      <c r="F417" s="77">
        <v>0.89</v>
      </c>
      <c r="G417" s="77">
        <v>0.9</v>
      </c>
      <c r="H417" s="77">
        <v>0.89500000000000002</v>
      </c>
      <c r="I417" s="77">
        <v>0.875</v>
      </c>
      <c r="J417" s="77">
        <v>0.82499999999999996</v>
      </c>
      <c r="K417" s="77">
        <v>0.86</v>
      </c>
      <c r="L417" s="77">
        <v>0.875</v>
      </c>
    </row>
    <row r="418" spans="1:14">
      <c r="A418" s="79" t="s">
        <v>797</v>
      </c>
      <c r="B418" s="140">
        <f>B415*0.15</f>
        <v>3.5999999999999996</v>
      </c>
      <c r="C418" s="140">
        <f>(100-D418)/100</f>
        <v>0.90400000000000003</v>
      </c>
      <c r="D418" s="140">
        <f>D415*0.15</f>
        <v>9.6</v>
      </c>
      <c r="E418" s="77">
        <v>0.96399999999999997</v>
      </c>
      <c r="F418" s="77">
        <v>0.96699999999999997</v>
      </c>
      <c r="G418" s="77">
        <v>0.97</v>
      </c>
      <c r="H418" s="77">
        <v>0.96850000000000003</v>
      </c>
      <c r="I418" s="77">
        <v>0.96250000000000002</v>
      </c>
      <c r="J418" s="77">
        <v>0.94750000000000001</v>
      </c>
      <c r="K418" s="77">
        <v>0.95799999999999996</v>
      </c>
      <c r="L418" s="77">
        <v>0.96250000000000002</v>
      </c>
    </row>
    <row r="419" spans="1:14">
      <c r="A419" s="79" t="s">
        <v>659</v>
      </c>
      <c r="B419" s="140">
        <f>B415*0.3</f>
        <v>7.1999999999999993</v>
      </c>
      <c r="C419" s="140">
        <f>(100-D419)/100</f>
        <v>0.80799999999999994</v>
      </c>
      <c r="D419" s="140">
        <f>D415*0.3</f>
        <v>19.2</v>
      </c>
      <c r="E419" s="77">
        <v>0.90400000000000003</v>
      </c>
      <c r="F419" s="77">
        <v>0.91200000000000003</v>
      </c>
      <c r="G419" s="77">
        <v>0.92</v>
      </c>
      <c r="H419" s="77">
        <v>0.91600000000000004</v>
      </c>
      <c r="I419" s="77">
        <v>0.9</v>
      </c>
      <c r="J419" s="77">
        <v>0.86</v>
      </c>
      <c r="K419" s="77">
        <v>0.88800000000000001</v>
      </c>
      <c r="L419" s="77">
        <v>0.9</v>
      </c>
      <c r="N419">
        <v>12</v>
      </c>
    </row>
    <row r="420" spans="1:14">
      <c r="A420" s="143" t="s">
        <v>1001</v>
      </c>
      <c r="B420" s="141">
        <v>24</v>
      </c>
      <c r="C420" s="141"/>
      <c r="D420" s="141">
        <v>64</v>
      </c>
      <c r="E420" s="81">
        <f t="shared" ref="E420:F420" si="107">1 - (E421) * (E422) * (E423) * (E424)</f>
        <v>0.26992902144000008</v>
      </c>
      <c r="F420" s="81">
        <f t="shared" si="107"/>
        <v>0.24964080064000005</v>
      </c>
      <c r="G420" s="81">
        <f>1 - (G421) * (G422) * (G423) * (G424)</f>
        <v>0.22896640000000001</v>
      </c>
      <c r="H420" s="81">
        <f t="shared" ref="H420:L420" si="108">1 - (H421) * (H422) * (H423) * (H424)</f>
        <v>0.23935214813999994</v>
      </c>
      <c r="I420" s="82">
        <f t="shared" si="108"/>
        <v>0.30936446464000011</v>
      </c>
      <c r="J420" s="82">
        <f t="shared" si="108"/>
        <v>0.30936446464000011</v>
      </c>
      <c r="K420" s="82">
        <f t="shared" si="108"/>
        <v>0.30936446464000011</v>
      </c>
      <c r="L420" s="82">
        <f t="shared" si="108"/>
        <v>0.37480633750000003</v>
      </c>
      <c r="N420" s="62">
        <f>1-(N419*0.2)/100</f>
        <v>0.97599999999999998</v>
      </c>
    </row>
    <row r="421" spans="1:14">
      <c r="A421" s="79" t="s">
        <v>656</v>
      </c>
      <c r="B421" s="140">
        <f>B420*0.15</f>
        <v>3.5999999999999996</v>
      </c>
      <c r="C421" s="140">
        <f>(100-D421)/100</f>
        <v>0.90400000000000003</v>
      </c>
      <c r="D421" s="140">
        <f>D420*0.15</f>
        <v>9.6</v>
      </c>
      <c r="E421" s="77">
        <v>0.95199999999999996</v>
      </c>
      <c r="F421" s="77">
        <v>0.95599999999999996</v>
      </c>
      <c r="G421" s="77">
        <v>0.96</v>
      </c>
      <c r="H421" s="77">
        <v>0.95799999999999996</v>
      </c>
      <c r="I421" s="77">
        <v>0.94399999999999995</v>
      </c>
      <c r="J421" s="77">
        <v>0.94399999999999995</v>
      </c>
      <c r="K421" s="77">
        <v>0.94399999999999995</v>
      </c>
      <c r="L421" s="77">
        <v>0.93</v>
      </c>
      <c r="N421" s="62">
        <f>1-(N419*0.5)/100</f>
        <v>0.94</v>
      </c>
    </row>
    <row r="422" spans="1:14">
      <c r="A422" s="79" t="s">
        <v>657</v>
      </c>
      <c r="B422" s="140">
        <f>B420*0.4</f>
        <v>9.6000000000000014</v>
      </c>
      <c r="C422" s="140">
        <f>(100-D422)/100</f>
        <v>0.74400000000000011</v>
      </c>
      <c r="D422" s="140">
        <f>D420*0.4</f>
        <v>25.6</v>
      </c>
      <c r="E422" s="77">
        <v>0.88</v>
      </c>
      <c r="F422" s="77">
        <v>0.89</v>
      </c>
      <c r="G422" s="77">
        <v>0.9</v>
      </c>
      <c r="H422" s="77">
        <v>0.89500000000000002</v>
      </c>
      <c r="I422" s="77">
        <v>0.86</v>
      </c>
      <c r="J422" s="77">
        <v>0.86</v>
      </c>
      <c r="K422" s="77">
        <v>0.86</v>
      </c>
      <c r="L422" s="77">
        <v>0.82499999999999996</v>
      </c>
      <c r="N422" s="62">
        <f>1-(N419*0.15)/100</f>
        <v>0.98199999999999998</v>
      </c>
    </row>
    <row r="423" spans="1:14">
      <c r="A423" s="79" t="s">
        <v>797</v>
      </c>
      <c r="B423" s="140">
        <f>B420*0.15</f>
        <v>3.5999999999999996</v>
      </c>
      <c r="C423" s="140">
        <f>(100-D423)/100</f>
        <v>0.90400000000000003</v>
      </c>
      <c r="D423" s="140">
        <f>D420*0.15</f>
        <v>9.6</v>
      </c>
      <c r="E423" s="77">
        <v>0.96399999999999997</v>
      </c>
      <c r="F423" s="77">
        <v>0.96699999999999997</v>
      </c>
      <c r="G423" s="77">
        <v>0.97</v>
      </c>
      <c r="H423" s="77">
        <v>0.96850000000000003</v>
      </c>
      <c r="I423" s="77">
        <v>0.95799999999999996</v>
      </c>
      <c r="J423" s="77">
        <v>0.95799999999999996</v>
      </c>
      <c r="K423" s="77">
        <v>0.95799999999999996</v>
      </c>
      <c r="L423" s="77">
        <v>0.94750000000000001</v>
      </c>
      <c r="N423" s="62">
        <f>1-(N419*0.4)/100</f>
        <v>0.95199999999999996</v>
      </c>
    </row>
    <row r="424" spans="1:14">
      <c r="A424" s="79" t="s">
        <v>659</v>
      </c>
      <c r="B424" s="140">
        <f>B420*0.3</f>
        <v>7.1999999999999993</v>
      </c>
      <c r="C424" s="140">
        <f>(100-D424)/100</f>
        <v>0.80799999999999994</v>
      </c>
      <c r="D424" s="140">
        <f>D420*0.3</f>
        <v>19.2</v>
      </c>
      <c r="E424" s="77">
        <v>0.90400000000000003</v>
      </c>
      <c r="F424" s="77">
        <v>0.91200000000000003</v>
      </c>
      <c r="G424" s="77">
        <v>0.92</v>
      </c>
      <c r="H424" s="77">
        <v>0.91600000000000004</v>
      </c>
      <c r="I424" s="77">
        <v>0.88800000000000001</v>
      </c>
      <c r="J424" s="77">
        <v>0.88800000000000001</v>
      </c>
      <c r="K424" s="77">
        <v>0.88800000000000001</v>
      </c>
      <c r="L424" s="77">
        <v>0.86</v>
      </c>
    </row>
    <row r="425" spans="1:14">
      <c r="A425" s="55" t="s">
        <v>719</v>
      </c>
      <c r="B425" s="141">
        <v>24</v>
      </c>
      <c r="C425" s="141"/>
      <c r="D425" s="141">
        <v>64</v>
      </c>
      <c r="E425" s="81">
        <f t="shared" ref="E425:L425" si="109">1 - (E426) * (E427) * (E428) * (E429)</f>
        <v>0.26992902144000008</v>
      </c>
      <c r="F425" s="81">
        <f t="shared" si="109"/>
        <v>0.24964080064000005</v>
      </c>
      <c r="G425" s="81">
        <f>1 - (G426) * (G427) * (G428) * (G429)</f>
        <v>0.22896640000000001</v>
      </c>
      <c r="H425" s="81">
        <f t="shared" si="109"/>
        <v>0.23935214813999994</v>
      </c>
      <c r="I425" s="82">
        <f t="shared" si="109"/>
        <v>0.30936446464000011</v>
      </c>
      <c r="J425" s="82">
        <f t="shared" si="109"/>
        <v>0.30936446464000011</v>
      </c>
      <c r="K425" s="82">
        <f t="shared" si="109"/>
        <v>0.27992968750000002</v>
      </c>
      <c r="L425" s="82">
        <f t="shared" si="109"/>
        <v>0.30936446464000011</v>
      </c>
    </row>
    <row r="426" spans="1:14">
      <c r="A426" s="79" t="s">
        <v>656</v>
      </c>
      <c r="B426" s="140">
        <f>B425*0.15</f>
        <v>3.5999999999999996</v>
      </c>
      <c r="C426" s="140">
        <f>(100-D426)/100</f>
        <v>0.90400000000000003</v>
      </c>
      <c r="D426" s="140">
        <f>D425*0.15</f>
        <v>9.6</v>
      </c>
      <c r="E426" s="77">
        <v>0.95199999999999996</v>
      </c>
      <c r="F426" s="77">
        <v>0.95599999999999996</v>
      </c>
      <c r="G426" s="77">
        <v>0.96</v>
      </c>
      <c r="H426" s="77">
        <v>0.95799999999999996</v>
      </c>
      <c r="I426" s="77">
        <v>0.94399999999999995</v>
      </c>
      <c r="J426" s="77">
        <v>0.94399999999999995</v>
      </c>
      <c r="K426" s="77">
        <v>0.95</v>
      </c>
      <c r="L426" s="77">
        <v>0.94399999999999995</v>
      </c>
    </row>
    <row r="427" spans="1:14">
      <c r="A427" s="79" t="s">
        <v>657</v>
      </c>
      <c r="B427" s="140">
        <f>B425*0.4</f>
        <v>9.6000000000000014</v>
      </c>
      <c r="C427" s="140">
        <f>(100-D427)/100</f>
        <v>0.74400000000000011</v>
      </c>
      <c r="D427" s="140">
        <f>D425*0.4</f>
        <v>25.6</v>
      </c>
      <c r="E427" s="77">
        <v>0.88</v>
      </c>
      <c r="F427" s="77">
        <v>0.89</v>
      </c>
      <c r="G427" s="77">
        <v>0.9</v>
      </c>
      <c r="H427" s="77">
        <v>0.89500000000000002</v>
      </c>
      <c r="I427" s="77">
        <v>0.86</v>
      </c>
      <c r="J427" s="77">
        <v>0.86</v>
      </c>
      <c r="K427" s="77">
        <v>0.875</v>
      </c>
      <c r="L427" s="77">
        <v>0.86</v>
      </c>
    </row>
    <row r="428" spans="1:14">
      <c r="A428" s="79" t="s">
        <v>797</v>
      </c>
      <c r="B428" s="140">
        <f>B425*0.15</f>
        <v>3.5999999999999996</v>
      </c>
      <c r="C428" s="140">
        <f>(100-D428)/100</f>
        <v>0.90400000000000003</v>
      </c>
      <c r="D428" s="140">
        <f>D425*0.15</f>
        <v>9.6</v>
      </c>
      <c r="E428" s="77">
        <v>0.96399999999999997</v>
      </c>
      <c r="F428" s="77">
        <v>0.96699999999999997</v>
      </c>
      <c r="G428" s="77">
        <v>0.97</v>
      </c>
      <c r="H428" s="77">
        <v>0.96850000000000003</v>
      </c>
      <c r="I428" s="77">
        <v>0.95799999999999996</v>
      </c>
      <c r="J428" s="77">
        <v>0.95799999999999996</v>
      </c>
      <c r="K428" s="77">
        <v>0.96250000000000002</v>
      </c>
      <c r="L428" s="77">
        <v>0.95799999999999996</v>
      </c>
    </row>
    <row r="429" spans="1:14">
      <c r="A429" s="79" t="s">
        <v>659</v>
      </c>
      <c r="B429" s="140">
        <f>B425*0.3</f>
        <v>7.1999999999999993</v>
      </c>
      <c r="C429" s="140">
        <f>(100-D429)/100</f>
        <v>0.80799999999999994</v>
      </c>
      <c r="D429" s="140">
        <f>D425*0.3</f>
        <v>19.2</v>
      </c>
      <c r="E429" s="77">
        <v>0.90400000000000003</v>
      </c>
      <c r="F429" s="77">
        <v>0.91200000000000003</v>
      </c>
      <c r="G429" s="77">
        <v>0.92</v>
      </c>
      <c r="H429" s="77">
        <v>0.91600000000000004</v>
      </c>
      <c r="I429" s="77">
        <v>0.88800000000000001</v>
      </c>
      <c r="J429" s="77">
        <v>0.88800000000000001</v>
      </c>
      <c r="K429" s="77">
        <v>0.9</v>
      </c>
      <c r="L429" s="77">
        <v>0.88800000000000001</v>
      </c>
    </row>
    <row r="430" spans="1:14">
      <c r="A430" s="55" t="s">
        <v>720</v>
      </c>
      <c r="B430" s="141">
        <v>23</v>
      </c>
      <c r="C430" s="141"/>
      <c r="D430" s="141">
        <v>63</v>
      </c>
      <c r="E430" s="81">
        <f t="shared" ref="E430:L430" si="110">1 - (E431) * (E432) * (E433) * (E434)</f>
        <v>0.25983290853999996</v>
      </c>
      <c r="F430" s="81">
        <f t="shared" si="110"/>
        <v>0.23935214813999994</v>
      </c>
      <c r="G430" s="81">
        <f>1 - (G431) * (G432) * (G433) * (G434)</f>
        <v>0.21848300373999996</v>
      </c>
      <c r="H430" s="81">
        <f t="shared" si="110"/>
        <v>0.22896640000000001</v>
      </c>
      <c r="I430" s="82">
        <f t="shared" si="110"/>
        <v>0.37480633750000003</v>
      </c>
      <c r="J430" s="82">
        <f t="shared" si="110"/>
        <v>0.41885439999999996</v>
      </c>
      <c r="K430" s="82">
        <f t="shared" si="110"/>
        <v>0.30936446464000011</v>
      </c>
      <c r="L430" s="82">
        <f t="shared" si="110"/>
        <v>0.35656423374000001</v>
      </c>
    </row>
    <row r="431" spans="1:14">
      <c r="A431" s="79" t="s">
        <v>656</v>
      </c>
      <c r="B431" s="140">
        <f>B430*0.15</f>
        <v>3.4499999999999997</v>
      </c>
      <c r="C431" s="140">
        <f>(100-D431)/100</f>
        <v>0.90549999999999997</v>
      </c>
      <c r="D431" s="140">
        <f>D430*0.15</f>
        <v>9.4499999999999993</v>
      </c>
      <c r="E431" s="77">
        <v>0.95399999999999996</v>
      </c>
      <c r="F431" s="77">
        <v>0.95799999999999996</v>
      </c>
      <c r="G431" s="77">
        <v>0.96199999999999997</v>
      </c>
      <c r="H431" s="77">
        <v>0.96</v>
      </c>
      <c r="I431" s="77">
        <v>0.93</v>
      </c>
      <c r="J431" s="77">
        <v>0.92</v>
      </c>
      <c r="K431" s="77">
        <v>0.94399999999999995</v>
      </c>
      <c r="L431" s="77">
        <v>0.93400000000000005</v>
      </c>
    </row>
    <row r="432" spans="1:14">
      <c r="A432" s="79" t="s">
        <v>657</v>
      </c>
      <c r="B432" s="140">
        <f>B430*0.4</f>
        <v>9.2000000000000011</v>
      </c>
      <c r="C432" s="140">
        <f>(100-D432)/100</f>
        <v>0.748</v>
      </c>
      <c r="D432" s="140">
        <f>D430*0.4</f>
        <v>25.200000000000003</v>
      </c>
      <c r="E432" s="77">
        <v>0.88500000000000001</v>
      </c>
      <c r="F432" s="77">
        <v>0.89500000000000002</v>
      </c>
      <c r="G432" s="77">
        <v>0.90500000000000003</v>
      </c>
      <c r="H432" s="77">
        <v>0.9</v>
      </c>
      <c r="I432" s="77">
        <v>0.82499999999999996</v>
      </c>
      <c r="J432" s="77">
        <v>0.8</v>
      </c>
      <c r="K432" s="77">
        <v>0.86</v>
      </c>
      <c r="L432" s="77">
        <v>0.83499999999999996</v>
      </c>
    </row>
    <row r="433" spans="1:14">
      <c r="A433" s="79" t="s">
        <v>797</v>
      </c>
      <c r="B433" s="140">
        <f>B430*0.15</f>
        <v>3.4499999999999997</v>
      </c>
      <c r="C433" s="140">
        <f>(100-D433)/100</f>
        <v>0.90549999999999997</v>
      </c>
      <c r="D433" s="140">
        <f>D430*0.15</f>
        <v>9.4499999999999993</v>
      </c>
      <c r="E433" s="77">
        <v>0.96550000000000002</v>
      </c>
      <c r="F433" s="77">
        <v>0.96850000000000003</v>
      </c>
      <c r="G433" s="77">
        <v>0.97150000000000003</v>
      </c>
      <c r="H433" s="77">
        <v>0.97</v>
      </c>
      <c r="I433" s="77">
        <v>0.94750000000000001</v>
      </c>
      <c r="J433" s="77">
        <v>0.94</v>
      </c>
      <c r="K433" s="77">
        <v>0.95799999999999996</v>
      </c>
      <c r="L433" s="77">
        <v>0.95050000000000001</v>
      </c>
    </row>
    <row r="434" spans="1:14">
      <c r="A434" s="79" t="s">
        <v>659</v>
      </c>
      <c r="B434" s="140">
        <f>B430*0.3</f>
        <v>6.8999999999999995</v>
      </c>
      <c r="C434" s="140">
        <f>(100-D434)/100</f>
        <v>0.81099999999999994</v>
      </c>
      <c r="D434" s="140">
        <f>D430*0.3</f>
        <v>18.899999999999999</v>
      </c>
      <c r="E434" s="77">
        <v>0.90800000000000003</v>
      </c>
      <c r="F434" s="77">
        <v>0.91600000000000004</v>
      </c>
      <c r="G434" s="77">
        <v>0.92399999999999993</v>
      </c>
      <c r="H434" s="77">
        <v>0.92</v>
      </c>
      <c r="I434" s="77">
        <v>0.86</v>
      </c>
      <c r="J434" s="77">
        <v>0.84</v>
      </c>
      <c r="K434" s="77">
        <v>0.88800000000000001</v>
      </c>
      <c r="L434" s="77">
        <v>0.86799999999999999</v>
      </c>
    </row>
    <row r="435" spans="1:14">
      <c r="A435" s="143" t="s">
        <v>721</v>
      </c>
      <c r="B435" s="141">
        <v>23</v>
      </c>
      <c r="C435" s="141"/>
      <c r="D435" s="141">
        <v>63</v>
      </c>
      <c r="E435" s="81">
        <f t="shared" ref="E435:L435" si="111">1 - (E436) * (E437) * (E438) * (E439)</f>
        <v>0.25293337065999999</v>
      </c>
      <c r="F435" s="81">
        <f t="shared" si="111"/>
        <v>0.2322836600999999</v>
      </c>
      <c r="G435" s="81">
        <f>1 - (G436) * (G437) * (G438) * (G439)</f>
        <v>0.21124301098000009</v>
      </c>
      <c r="H435" s="81">
        <f t="shared" si="111"/>
        <v>0.22181247999999998</v>
      </c>
      <c r="I435" s="82">
        <f t="shared" si="111"/>
        <v>0.30936446464000011</v>
      </c>
      <c r="J435" s="82">
        <f t="shared" si="111"/>
        <v>0.27992968750000002</v>
      </c>
      <c r="K435" s="82">
        <f t="shared" si="111"/>
        <v>0.22896640000000001</v>
      </c>
      <c r="L435" s="82">
        <f t="shared" si="111"/>
        <v>0.30936446464000011</v>
      </c>
    </row>
    <row r="436" spans="1:14">
      <c r="A436" s="79" t="s">
        <v>656</v>
      </c>
      <c r="B436" s="140">
        <f>B435*0.15</f>
        <v>3.4499999999999997</v>
      </c>
      <c r="C436" s="140">
        <f>(100-D436)/100</f>
        <v>0.90549999999999997</v>
      </c>
      <c r="D436" s="140">
        <f>D435*0.15</f>
        <v>9.4499999999999993</v>
      </c>
      <c r="E436" s="77">
        <v>0.95399999999999996</v>
      </c>
      <c r="F436" s="77">
        <v>0.95799999999999996</v>
      </c>
      <c r="G436" s="77">
        <v>0.96199999999999997</v>
      </c>
      <c r="H436" s="77">
        <v>0.96</v>
      </c>
      <c r="I436" s="77">
        <v>0.94399999999999995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657</v>
      </c>
      <c r="B437" s="140">
        <f>B435*0.4</f>
        <v>9.2000000000000011</v>
      </c>
      <c r="C437" s="140">
        <f>(100-D437)/100</f>
        <v>0.748</v>
      </c>
      <c r="D437" s="140">
        <f>D435*0.4</f>
        <v>25.200000000000003</v>
      </c>
      <c r="E437" s="77">
        <v>0.88500000000000001</v>
      </c>
      <c r="F437" s="77">
        <v>0.89500000000000002</v>
      </c>
      <c r="G437" s="77">
        <v>0.90500000000000003</v>
      </c>
      <c r="H437" s="77">
        <v>0.9</v>
      </c>
      <c r="I437" s="77">
        <v>0.86</v>
      </c>
      <c r="J437" s="77">
        <v>0.875</v>
      </c>
      <c r="K437" s="77">
        <v>0.9</v>
      </c>
      <c r="L437" s="77">
        <v>0.86</v>
      </c>
    </row>
    <row r="438" spans="1:14">
      <c r="A438" s="79" t="s">
        <v>797</v>
      </c>
      <c r="B438" s="140">
        <f>B435*0.15</f>
        <v>3.4499999999999997</v>
      </c>
      <c r="C438" s="140">
        <f>(100-D438)/100</f>
        <v>0.90549999999999997</v>
      </c>
      <c r="D438" s="140">
        <f>D435*0.15</f>
        <v>9.4499999999999993</v>
      </c>
      <c r="E438" s="77">
        <v>0.97450000000000003</v>
      </c>
      <c r="F438" s="77">
        <v>0.97750000000000004</v>
      </c>
      <c r="G438" s="77">
        <v>0.98050000000000004</v>
      </c>
      <c r="H438" s="77">
        <v>0.97899999999999998</v>
      </c>
      <c r="I438" s="77">
        <v>0.95799999999999996</v>
      </c>
      <c r="J438" s="77">
        <v>0.96250000000000002</v>
      </c>
      <c r="K438" s="77">
        <v>0.97</v>
      </c>
      <c r="L438" s="77">
        <v>0.95799999999999996</v>
      </c>
    </row>
    <row r="439" spans="1:14">
      <c r="A439" s="79" t="s">
        <v>659</v>
      </c>
      <c r="B439" s="140">
        <f>B435*0.3</f>
        <v>6.8999999999999995</v>
      </c>
      <c r="C439" s="140">
        <f>(100-D439)/100</f>
        <v>0.81099999999999994</v>
      </c>
      <c r="D439" s="140">
        <f>D435*0.3</f>
        <v>18.899999999999999</v>
      </c>
      <c r="E439" s="77">
        <v>0.90800000000000003</v>
      </c>
      <c r="F439" s="77">
        <v>0.91600000000000004</v>
      </c>
      <c r="G439" s="77">
        <v>0.92399999999999993</v>
      </c>
      <c r="H439" s="77">
        <v>0.92</v>
      </c>
      <c r="I439" s="77">
        <v>0.88800000000000001</v>
      </c>
      <c r="J439" s="77">
        <v>0.9</v>
      </c>
      <c r="K439" s="77">
        <v>0.92</v>
      </c>
      <c r="L439" s="77">
        <v>0.88800000000000001</v>
      </c>
    </row>
    <row r="440" spans="1:14">
      <c r="A440" s="55" t="s">
        <v>722</v>
      </c>
      <c r="B440" s="141">
        <v>22</v>
      </c>
      <c r="C440" s="141"/>
      <c r="D440" s="141">
        <v>62</v>
      </c>
      <c r="E440" s="81">
        <f t="shared" ref="E440:L440" si="112">1 - (E441) * (E442) * (E443) * (E444)</f>
        <v>0.24964080064000005</v>
      </c>
      <c r="F440" s="81">
        <f t="shared" si="112"/>
        <v>0.22896640000000001</v>
      </c>
      <c r="G440" s="81">
        <f>1 - (G441) * (G442) * (G443) * (G444)</f>
        <v>0.20790140544000002</v>
      </c>
      <c r="H440" s="81">
        <f t="shared" si="112"/>
        <v>0.21848300373999996</v>
      </c>
      <c r="I440" s="82">
        <f t="shared" si="112"/>
        <v>0.30936446464000011</v>
      </c>
      <c r="J440" s="82">
        <f t="shared" si="112"/>
        <v>0.41885439999999996</v>
      </c>
      <c r="K440" s="82">
        <f t="shared" si="112"/>
        <v>0.22896640000000001</v>
      </c>
      <c r="L440" s="82">
        <f t="shared" si="112"/>
        <v>0.41885439999999996</v>
      </c>
    </row>
    <row r="441" spans="1:14">
      <c r="A441" s="79" t="s">
        <v>656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0.94399999999999995</v>
      </c>
      <c r="J441" s="77">
        <v>0.92</v>
      </c>
      <c r="K441" s="77">
        <v>0.96</v>
      </c>
      <c r="L441" s="77">
        <v>0.92</v>
      </c>
    </row>
    <row r="442" spans="1:14">
      <c r="A442" s="79" t="s">
        <v>657</v>
      </c>
      <c r="B442" s="140">
        <f>B440*0.4</f>
        <v>8.8000000000000007</v>
      </c>
      <c r="C442" s="140">
        <f>(100-D442)/100</f>
        <v>0.752</v>
      </c>
      <c r="D442" s="140">
        <f>D440*0.4</f>
        <v>24.8</v>
      </c>
      <c r="E442" s="77">
        <v>0.89</v>
      </c>
      <c r="F442" s="77">
        <v>0.9</v>
      </c>
      <c r="G442" s="77">
        <v>0.91</v>
      </c>
      <c r="H442" s="77">
        <v>0.90500000000000003</v>
      </c>
      <c r="I442" s="77">
        <v>0.86</v>
      </c>
      <c r="J442" s="77">
        <v>0.8</v>
      </c>
      <c r="K442" s="77">
        <v>0.9</v>
      </c>
      <c r="L442" s="77">
        <v>0.8</v>
      </c>
    </row>
    <row r="443" spans="1:14">
      <c r="A443" s="79" t="s">
        <v>797</v>
      </c>
      <c r="B443" s="140">
        <f>B440*0.15</f>
        <v>3.3</v>
      </c>
      <c r="C443" s="140">
        <f>(100-D443)/100</f>
        <v>0.90700000000000003</v>
      </c>
      <c r="D443" s="140">
        <f>D440*0.15</f>
        <v>9.2999999999999989</v>
      </c>
      <c r="E443" s="77">
        <v>0.96699999999999997</v>
      </c>
      <c r="F443" s="77">
        <v>0.97</v>
      </c>
      <c r="G443" s="77">
        <v>0.97299999999999998</v>
      </c>
      <c r="H443" s="77">
        <v>0.97150000000000003</v>
      </c>
      <c r="I443" s="77">
        <v>0.95799999999999996</v>
      </c>
      <c r="J443" s="77">
        <v>0.94</v>
      </c>
      <c r="K443" s="77">
        <v>0.97</v>
      </c>
      <c r="L443" s="77">
        <v>0.94</v>
      </c>
    </row>
    <row r="444" spans="1:14">
      <c r="A444" s="79" t="s">
        <v>659</v>
      </c>
      <c r="B444" s="140">
        <f>B440*0.3</f>
        <v>6.6</v>
      </c>
      <c r="C444" s="140">
        <f>(100-D444)/100</f>
        <v>0.81400000000000006</v>
      </c>
      <c r="D444" s="140">
        <f>D440*0.3</f>
        <v>18.599999999999998</v>
      </c>
      <c r="E444" s="77">
        <v>0.91200000000000003</v>
      </c>
      <c r="F444" s="77">
        <v>0.92</v>
      </c>
      <c r="G444" s="77">
        <v>0.92799999999999994</v>
      </c>
      <c r="H444" s="77">
        <v>0.92399999999999993</v>
      </c>
      <c r="I444" s="77">
        <v>0.88800000000000001</v>
      </c>
      <c r="J444" s="77">
        <v>0.84</v>
      </c>
      <c r="K444" s="77">
        <v>0.92</v>
      </c>
      <c r="L444" s="77">
        <v>0.84</v>
      </c>
    </row>
    <row r="445" spans="1:14">
      <c r="A445" s="55" t="s">
        <v>960</v>
      </c>
      <c r="B445" s="141">
        <v>22</v>
      </c>
      <c r="C445" s="141"/>
      <c r="D445" s="141">
        <v>62</v>
      </c>
      <c r="E445" s="81">
        <f t="shared" ref="E445:F445" si="113">1 - (E446) * (E447) * (E448) * (E449)</f>
        <v>0.24964080064000005</v>
      </c>
      <c r="F445" s="81">
        <f t="shared" si="113"/>
        <v>0.22896640000000001</v>
      </c>
      <c r="G445" s="81">
        <f>1 - (G446) * (G447) * (G448) * (G449)</f>
        <v>0.20790140544000002</v>
      </c>
      <c r="H445" s="81">
        <f t="shared" ref="H445:L445" si="114">1 - (H446) * (H447) * (H448) * (H449)</f>
        <v>0.21848300373999996</v>
      </c>
      <c r="I445" s="82">
        <f t="shared" si="114"/>
        <v>0.30936446464000011</v>
      </c>
      <c r="J445" s="82">
        <f t="shared" si="114"/>
        <v>0.41885439999999996</v>
      </c>
      <c r="K445" s="82">
        <f t="shared" si="114"/>
        <v>0.30936446464000011</v>
      </c>
      <c r="L445" s="82">
        <f t="shared" si="114"/>
        <v>0.30936446464000011</v>
      </c>
    </row>
    <row r="446" spans="1:14">
      <c r="A446" s="79" t="s">
        <v>656</v>
      </c>
      <c r="B446" s="140">
        <f>B445*0.15</f>
        <v>3.3</v>
      </c>
      <c r="C446" s="140">
        <f>(100-D446)/100</f>
        <v>0.90700000000000003</v>
      </c>
      <c r="D446" s="140">
        <f>D445*0.15</f>
        <v>9.2999999999999989</v>
      </c>
      <c r="E446" s="77">
        <v>0.95599999999999996</v>
      </c>
      <c r="F446" s="77">
        <v>0.96</v>
      </c>
      <c r="G446" s="77">
        <v>0.96399999999999997</v>
      </c>
      <c r="H446" s="77">
        <v>0.96199999999999997</v>
      </c>
      <c r="I446" s="77">
        <v>0.94399999999999995</v>
      </c>
      <c r="J446" s="77">
        <v>0.92</v>
      </c>
      <c r="K446" s="77">
        <v>0.94399999999999995</v>
      </c>
      <c r="L446" s="77">
        <v>0.94399999999999995</v>
      </c>
    </row>
    <row r="447" spans="1:14">
      <c r="A447" s="79" t="s">
        <v>657</v>
      </c>
      <c r="B447" s="140">
        <f>B445*0.4</f>
        <v>8.8000000000000007</v>
      </c>
      <c r="C447" s="140">
        <f>(100-D447)/100</f>
        <v>0.752</v>
      </c>
      <c r="D447" s="140">
        <f>D445*0.4</f>
        <v>24.8</v>
      </c>
      <c r="E447" s="77">
        <v>0.89</v>
      </c>
      <c r="F447" s="77">
        <v>0.9</v>
      </c>
      <c r="G447" s="77">
        <v>0.91</v>
      </c>
      <c r="H447" s="77">
        <v>0.90500000000000003</v>
      </c>
      <c r="I447" s="77">
        <v>0.86</v>
      </c>
      <c r="J447" s="77">
        <v>0.8</v>
      </c>
      <c r="K447" s="77">
        <v>0.86</v>
      </c>
      <c r="L447" s="77">
        <v>0.86</v>
      </c>
      <c r="N447">
        <v>8</v>
      </c>
    </row>
    <row r="448" spans="1:14">
      <c r="A448" s="79" t="s">
        <v>797</v>
      </c>
      <c r="B448" s="140">
        <f>B445*0.15</f>
        <v>3.3</v>
      </c>
      <c r="C448" s="140">
        <f>(100-D448)/100</f>
        <v>0.90700000000000003</v>
      </c>
      <c r="D448" s="140">
        <f>D445*0.15</f>
        <v>9.2999999999999989</v>
      </c>
      <c r="E448" s="77">
        <v>0.96699999999999997</v>
      </c>
      <c r="F448" s="77">
        <v>0.97</v>
      </c>
      <c r="G448" s="77">
        <v>0.97299999999999998</v>
      </c>
      <c r="H448" s="77">
        <v>0.97150000000000003</v>
      </c>
      <c r="I448" s="77">
        <v>0.95799999999999996</v>
      </c>
      <c r="J448" s="77">
        <v>0.94</v>
      </c>
      <c r="K448" s="77">
        <v>0.95799999999999996</v>
      </c>
      <c r="L448" s="77">
        <v>0.95799999999999996</v>
      </c>
      <c r="N448" s="62">
        <f>1-(N447*0.2)/100</f>
        <v>0.98399999999999999</v>
      </c>
    </row>
    <row r="449" spans="1:14">
      <c r="A449" s="79" t="s">
        <v>659</v>
      </c>
      <c r="B449" s="140">
        <f>B445*0.3</f>
        <v>6.6</v>
      </c>
      <c r="C449" s="140">
        <f>(100-D449)/100</f>
        <v>0.81400000000000006</v>
      </c>
      <c r="D449" s="140">
        <f>D445*0.3</f>
        <v>18.599999999999998</v>
      </c>
      <c r="E449" s="77">
        <v>0.91200000000000003</v>
      </c>
      <c r="F449" s="77">
        <v>0.92</v>
      </c>
      <c r="G449" s="77">
        <v>0.92799999999999994</v>
      </c>
      <c r="H449" s="77">
        <v>0.92399999999999993</v>
      </c>
      <c r="I449" s="77">
        <v>0.88800000000000001</v>
      </c>
      <c r="J449" s="77">
        <v>0.84</v>
      </c>
      <c r="K449" s="77">
        <v>0.88800000000000001</v>
      </c>
      <c r="L449" s="77">
        <v>0.88800000000000001</v>
      </c>
      <c r="N449" s="62">
        <f>1-(N447*0.5)/100</f>
        <v>0.96</v>
      </c>
    </row>
    <row r="450" spans="1:14">
      <c r="A450" s="55" t="s">
        <v>723</v>
      </c>
      <c r="B450" s="141">
        <v>22</v>
      </c>
      <c r="C450" s="141"/>
      <c r="D450" s="141">
        <v>62</v>
      </c>
      <c r="E450" s="81">
        <f t="shared" ref="E450:L450" si="115">1 - (E451) * (E452) * (E453) * (E454)</f>
        <v>0.24964080064000005</v>
      </c>
      <c r="F450" s="81">
        <f t="shared" si="115"/>
        <v>0.22896640000000001</v>
      </c>
      <c r="G450" s="81">
        <f>1 - (G451) * (G452) * (G453) * (G454)</f>
        <v>0.20790140544000002</v>
      </c>
      <c r="H450" s="81">
        <f t="shared" si="115"/>
        <v>0.21848300373999996</v>
      </c>
      <c r="I450" s="82">
        <f t="shared" si="115"/>
        <v>0.22896640000000001</v>
      </c>
      <c r="J450" s="82">
        <f t="shared" si="115"/>
        <v>0.22896640000000001</v>
      </c>
      <c r="K450" s="82">
        <f t="shared" si="115"/>
        <v>0.35656423374000001</v>
      </c>
      <c r="L450" s="82">
        <f t="shared" si="115"/>
        <v>0.35656423374000001</v>
      </c>
      <c r="N450" s="62">
        <f>1-(N447*0.15)/100</f>
        <v>0.98799999999999999</v>
      </c>
    </row>
    <row r="451" spans="1:14">
      <c r="A451" s="79" t="s">
        <v>656</v>
      </c>
      <c r="B451" s="140">
        <f>B450*0.15</f>
        <v>3.3</v>
      </c>
      <c r="C451" s="140">
        <f>(100-D451)/100</f>
        <v>0.90700000000000003</v>
      </c>
      <c r="D451" s="140">
        <f>D450*0.15</f>
        <v>9.2999999999999989</v>
      </c>
      <c r="E451" s="77">
        <v>0.95599999999999996</v>
      </c>
      <c r="F451" s="77">
        <v>0.96</v>
      </c>
      <c r="G451" s="77">
        <v>0.96399999999999997</v>
      </c>
      <c r="H451" s="77">
        <v>0.96199999999999997</v>
      </c>
      <c r="I451" s="77">
        <v>0.96</v>
      </c>
      <c r="J451" s="77">
        <v>0.96</v>
      </c>
      <c r="K451" s="77">
        <v>0.93400000000000005</v>
      </c>
      <c r="L451" s="77">
        <v>0.93400000000000005</v>
      </c>
      <c r="N451" s="62">
        <f>1-(N447*0.4)/100</f>
        <v>0.96799999999999997</v>
      </c>
    </row>
    <row r="452" spans="1:14">
      <c r="A452" s="79" t="s">
        <v>657</v>
      </c>
      <c r="B452" s="140">
        <f>B450*0.4</f>
        <v>8.8000000000000007</v>
      </c>
      <c r="C452" s="140">
        <f>(100-D452)/100</f>
        <v>0.752</v>
      </c>
      <c r="D452" s="140">
        <f>D450*0.4</f>
        <v>24.8</v>
      </c>
      <c r="E452" s="77">
        <v>0.89</v>
      </c>
      <c r="F452" s="77">
        <v>0.9</v>
      </c>
      <c r="G452" s="77">
        <v>0.91</v>
      </c>
      <c r="H452" s="77">
        <v>0.90500000000000003</v>
      </c>
      <c r="I452" s="77">
        <v>0.9</v>
      </c>
      <c r="J452" s="77">
        <v>0.9</v>
      </c>
      <c r="K452" s="77">
        <v>0.83499999999999996</v>
      </c>
      <c r="L452" s="77">
        <v>0.83499999999999996</v>
      </c>
    </row>
    <row r="453" spans="1:14">
      <c r="A453" s="79" t="s">
        <v>797</v>
      </c>
      <c r="B453" s="140">
        <f>B450*0.15</f>
        <v>3.3</v>
      </c>
      <c r="C453" s="140">
        <f>(100-D453)/100</f>
        <v>0.90700000000000003</v>
      </c>
      <c r="D453" s="140">
        <f>D450*0.15</f>
        <v>9.2999999999999989</v>
      </c>
      <c r="E453" s="77">
        <v>0.96699999999999997</v>
      </c>
      <c r="F453" s="77">
        <v>0.97</v>
      </c>
      <c r="G453" s="77">
        <v>0.97299999999999998</v>
      </c>
      <c r="H453" s="77">
        <v>0.97150000000000003</v>
      </c>
      <c r="I453" s="77">
        <v>0.97</v>
      </c>
      <c r="J453" s="77">
        <v>0.97</v>
      </c>
      <c r="K453" s="77">
        <v>0.95050000000000001</v>
      </c>
      <c r="L453" s="77">
        <v>0.95050000000000001</v>
      </c>
    </row>
    <row r="454" spans="1:14">
      <c r="A454" s="79" t="s">
        <v>659</v>
      </c>
      <c r="B454" s="140">
        <f>B450*0.3</f>
        <v>6.6</v>
      </c>
      <c r="C454" s="140">
        <f>(100-D454)/100</f>
        <v>0.81400000000000006</v>
      </c>
      <c r="D454" s="140">
        <f>D450*0.3</f>
        <v>18.599999999999998</v>
      </c>
      <c r="E454" s="77">
        <v>0.91200000000000003</v>
      </c>
      <c r="F454" s="77">
        <v>0.92</v>
      </c>
      <c r="G454" s="77">
        <v>0.92799999999999994</v>
      </c>
      <c r="H454" s="77">
        <v>0.92399999999999993</v>
      </c>
      <c r="I454" s="77">
        <v>0.92</v>
      </c>
      <c r="J454" s="77">
        <v>0.92</v>
      </c>
      <c r="K454" s="77">
        <v>0.86799999999999999</v>
      </c>
      <c r="L454" s="77">
        <v>0.86799999999999999</v>
      </c>
    </row>
    <row r="455" spans="1:14">
      <c r="A455" s="55" t="s">
        <v>789</v>
      </c>
      <c r="B455" s="141">
        <v>22</v>
      </c>
      <c r="C455" s="141"/>
      <c r="D455" s="141">
        <v>62</v>
      </c>
      <c r="E455" s="81">
        <f t="shared" ref="E455:L457" si="116">1 - (E456)</f>
        <v>4.4000000000000039E-2</v>
      </c>
      <c r="F455" s="81">
        <f t="shared" si="116"/>
        <v>4.0000000000000036E-2</v>
      </c>
      <c r="G455" s="81">
        <f t="shared" si="116"/>
        <v>3.6000000000000032E-2</v>
      </c>
      <c r="H455" s="81">
        <f t="shared" si="116"/>
        <v>3.8000000000000034E-2</v>
      </c>
      <c r="I455" s="82">
        <f t="shared" si="116"/>
        <v>4.0000000000000036E-2</v>
      </c>
      <c r="J455" s="82">
        <f t="shared" si="116"/>
        <v>4.0000000000000036E-2</v>
      </c>
      <c r="K455" s="82">
        <f t="shared" si="116"/>
        <v>4.0000000000000036E-2</v>
      </c>
      <c r="L455" s="82">
        <f t="shared" si="116"/>
        <v>9.9999999999999978E-2</v>
      </c>
    </row>
    <row r="456" spans="1:14">
      <c r="A456" s="79" t="s">
        <v>656</v>
      </c>
      <c r="B456" s="140">
        <f>B455*0.15</f>
        <v>3.3</v>
      </c>
      <c r="C456" s="140">
        <f>(100-D456)/100</f>
        <v>0.90700000000000003</v>
      </c>
      <c r="D456" s="140">
        <f>D455*0.15</f>
        <v>9.2999999999999989</v>
      </c>
      <c r="E456" s="77">
        <v>0.95599999999999996</v>
      </c>
      <c r="F456" s="77">
        <v>0.96</v>
      </c>
      <c r="G456" s="77">
        <v>0.96399999999999997</v>
      </c>
      <c r="H456" s="77">
        <v>0.96199999999999997</v>
      </c>
      <c r="I456" s="77">
        <v>0.96</v>
      </c>
      <c r="J456" s="77">
        <v>0.96</v>
      </c>
      <c r="K456" s="77">
        <v>0.96</v>
      </c>
      <c r="L456" s="77">
        <v>0.9</v>
      </c>
    </row>
    <row r="457" spans="1:14">
      <c r="A457" s="55" t="s">
        <v>985</v>
      </c>
      <c r="B457" s="141">
        <v>22</v>
      </c>
      <c r="C457" s="141"/>
      <c r="D457" s="141">
        <v>62</v>
      </c>
      <c r="E457" s="81">
        <f t="shared" si="116"/>
        <v>4.4000000000000039E-2</v>
      </c>
      <c r="F457" s="81">
        <f t="shared" si="116"/>
        <v>4.0000000000000036E-2</v>
      </c>
      <c r="G457" s="81">
        <f t="shared" si="116"/>
        <v>3.6000000000000032E-2</v>
      </c>
      <c r="H457" s="81">
        <f t="shared" si="116"/>
        <v>3.8000000000000034E-2</v>
      </c>
      <c r="I457" s="82">
        <f t="shared" si="116"/>
        <v>4.0000000000000036E-2</v>
      </c>
      <c r="J457" s="82">
        <f t="shared" si="116"/>
        <v>4.0000000000000036E-2</v>
      </c>
      <c r="K457" s="82">
        <f t="shared" si="116"/>
        <v>4.0000000000000036E-2</v>
      </c>
      <c r="L457" s="82">
        <f t="shared" si="116"/>
        <v>9.9999999999999978E-2</v>
      </c>
    </row>
    <row r="458" spans="1:14">
      <c r="A458" s="79" t="s">
        <v>656</v>
      </c>
      <c r="B458" s="140">
        <f>B457*0.15</f>
        <v>3.3</v>
      </c>
      <c r="C458" s="140">
        <f>(100-D458)/100</f>
        <v>0.90700000000000003</v>
      </c>
      <c r="D458" s="140">
        <f>D457*0.15</f>
        <v>9.2999999999999989</v>
      </c>
      <c r="E458" s="77">
        <v>0.95599999999999996</v>
      </c>
      <c r="F458" s="77">
        <v>0.96</v>
      </c>
      <c r="G458" s="77">
        <v>0.96399999999999997</v>
      </c>
      <c r="H458" s="77">
        <v>0.96199999999999997</v>
      </c>
      <c r="I458" s="77">
        <v>0.96</v>
      </c>
      <c r="J458" s="77">
        <v>0.96</v>
      </c>
      <c r="K458" s="77">
        <v>0.96</v>
      </c>
      <c r="L458" s="77">
        <v>0.9</v>
      </c>
    </row>
    <row r="459" spans="1:14">
      <c r="A459" s="143" t="s">
        <v>724</v>
      </c>
      <c r="B459" s="141">
        <v>22</v>
      </c>
      <c r="C459" s="141"/>
      <c r="D459" s="141">
        <v>62</v>
      </c>
      <c r="E459" s="81">
        <f t="shared" ref="E459:L459" si="117">1 - (E460) * (E461) * (E462) * (E463)</f>
        <v>0.24964080064000005</v>
      </c>
      <c r="F459" s="81">
        <f t="shared" si="117"/>
        <v>0.22896640000000001</v>
      </c>
      <c r="G459" s="81">
        <f>1 - (G460) * (G461) * (G462) * (G463)</f>
        <v>0.20790140544000002</v>
      </c>
      <c r="H459" s="81">
        <f t="shared" si="117"/>
        <v>0.21848300373999996</v>
      </c>
      <c r="I459" s="82">
        <f t="shared" si="117"/>
        <v>0.27992968750000002</v>
      </c>
      <c r="J459" s="82">
        <f t="shared" si="117"/>
        <v>0.35656423374000001</v>
      </c>
      <c r="K459" s="82">
        <f t="shared" si="117"/>
        <v>0.27992968750000002</v>
      </c>
      <c r="L459" s="82">
        <f t="shared" si="117"/>
        <v>0.27992968750000002</v>
      </c>
    </row>
    <row r="460" spans="1:14">
      <c r="A460" s="79" t="s">
        <v>656</v>
      </c>
      <c r="B460" s="140">
        <f>B459*0.15</f>
        <v>3.3</v>
      </c>
      <c r="C460" s="140">
        <f>(100-D460)/100</f>
        <v>0.90700000000000003</v>
      </c>
      <c r="D460" s="140">
        <f>D459*0.15</f>
        <v>9.2999999999999989</v>
      </c>
      <c r="E460" s="77">
        <v>0.95599999999999996</v>
      </c>
      <c r="F460" s="77">
        <v>0.96</v>
      </c>
      <c r="G460" s="77">
        <v>0.96399999999999997</v>
      </c>
      <c r="H460" s="77">
        <v>0.96199999999999997</v>
      </c>
      <c r="I460" s="77">
        <v>0.95</v>
      </c>
      <c r="J460" s="77">
        <v>0.93400000000000005</v>
      </c>
      <c r="K460" s="77">
        <v>0.95</v>
      </c>
      <c r="L460" s="77">
        <v>0.95</v>
      </c>
    </row>
    <row r="461" spans="1:14">
      <c r="A461" s="79" t="s">
        <v>657</v>
      </c>
      <c r="B461" s="140">
        <f>B459*0.4</f>
        <v>8.8000000000000007</v>
      </c>
      <c r="C461" s="140">
        <f>(100-D461)/100</f>
        <v>0.752</v>
      </c>
      <c r="D461" s="140">
        <f>D459*0.4</f>
        <v>24.8</v>
      </c>
      <c r="E461" s="77">
        <v>0.89</v>
      </c>
      <c r="F461" s="77">
        <v>0.9</v>
      </c>
      <c r="G461" s="77">
        <v>0.91</v>
      </c>
      <c r="H461" s="77">
        <v>0.90500000000000003</v>
      </c>
      <c r="I461" s="77">
        <v>0.875</v>
      </c>
      <c r="J461" s="77">
        <v>0.83499999999999996</v>
      </c>
      <c r="K461" s="77">
        <v>0.875</v>
      </c>
      <c r="L461" s="77">
        <v>0.875</v>
      </c>
    </row>
    <row r="462" spans="1:14">
      <c r="A462" s="79" t="s">
        <v>797</v>
      </c>
      <c r="B462" s="140">
        <f>B459*0.15</f>
        <v>3.3</v>
      </c>
      <c r="C462" s="140">
        <f>(100-D462)/100</f>
        <v>0.90700000000000003</v>
      </c>
      <c r="D462" s="140">
        <f>D459*0.15</f>
        <v>9.2999999999999989</v>
      </c>
      <c r="E462" s="77">
        <v>0.96699999999999997</v>
      </c>
      <c r="F462" s="77">
        <v>0.97</v>
      </c>
      <c r="G462" s="77">
        <v>0.97299999999999998</v>
      </c>
      <c r="H462" s="77">
        <v>0.97150000000000003</v>
      </c>
      <c r="I462" s="77">
        <v>0.96250000000000002</v>
      </c>
      <c r="J462" s="77">
        <v>0.95050000000000001</v>
      </c>
      <c r="K462" s="77">
        <v>0.96250000000000002</v>
      </c>
      <c r="L462" s="77">
        <v>0.96250000000000002</v>
      </c>
    </row>
    <row r="463" spans="1:14">
      <c r="A463" s="79" t="s">
        <v>659</v>
      </c>
      <c r="B463" s="140">
        <f>B459*0.3</f>
        <v>6.6</v>
      </c>
      <c r="C463" s="140">
        <f>(100-D463)/100</f>
        <v>0.81400000000000006</v>
      </c>
      <c r="D463" s="140">
        <f>D459*0.3</f>
        <v>18.599999999999998</v>
      </c>
      <c r="E463" s="77">
        <v>0.91200000000000003</v>
      </c>
      <c r="F463" s="77">
        <v>0.92</v>
      </c>
      <c r="G463" s="77">
        <v>0.92799999999999994</v>
      </c>
      <c r="H463" s="77">
        <v>0.92399999999999993</v>
      </c>
      <c r="I463" s="77">
        <v>0.9</v>
      </c>
      <c r="J463" s="77">
        <v>0.86799999999999999</v>
      </c>
      <c r="K463" s="77">
        <v>0.9</v>
      </c>
      <c r="L463" s="77">
        <v>0.9</v>
      </c>
    </row>
    <row r="464" spans="1:14">
      <c r="A464" s="55" t="s">
        <v>725</v>
      </c>
      <c r="B464" s="141">
        <v>21</v>
      </c>
      <c r="C464" s="141"/>
      <c r="D464" s="141">
        <v>61</v>
      </c>
      <c r="E464" s="81">
        <f t="shared" ref="E464:L464" si="118">1 - (E465) * (E466) * (E467) * (E468)</f>
        <v>0.23935214813999994</v>
      </c>
      <c r="F464" s="81">
        <f t="shared" si="118"/>
        <v>0.21848300373999996</v>
      </c>
      <c r="G464" s="81">
        <f>1 - (G465) * (G466) * (G467) * (G468)</f>
        <v>0.1972210497400001</v>
      </c>
      <c r="H464" s="81">
        <f t="shared" si="118"/>
        <v>0.20790140544000002</v>
      </c>
      <c r="I464" s="82">
        <f t="shared" si="118"/>
        <v>0.22896640000000001</v>
      </c>
      <c r="J464" s="82">
        <f t="shared" si="118"/>
        <v>0.30936446464000011</v>
      </c>
      <c r="K464" s="82">
        <f t="shared" si="118"/>
        <v>0.22896640000000001</v>
      </c>
      <c r="L464" s="82">
        <f t="shared" si="118"/>
        <v>0.27992968750000002</v>
      </c>
    </row>
    <row r="465" spans="1:12">
      <c r="A465" s="79" t="s">
        <v>656</v>
      </c>
      <c r="B465" s="140">
        <f>B464*0.15</f>
        <v>3.15</v>
      </c>
      <c r="C465" s="140">
        <f>(100-D465)/100</f>
        <v>0.90849999999999997</v>
      </c>
      <c r="D465" s="140">
        <f>D464*0.15</f>
        <v>9.15</v>
      </c>
      <c r="E465" s="77">
        <v>0.95799999999999996</v>
      </c>
      <c r="F465" s="77">
        <v>0.96199999999999997</v>
      </c>
      <c r="G465" s="77">
        <v>0.96599999999999997</v>
      </c>
      <c r="H465" s="77">
        <v>0.96399999999999997</v>
      </c>
      <c r="I465" s="77">
        <v>0.96</v>
      </c>
      <c r="J465" s="77">
        <v>0.94399999999999995</v>
      </c>
      <c r="K465" s="77">
        <v>0.96</v>
      </c>
      <c r="L465" s="77">
        <v>0.95</v>
      </c>
    </row>
    <row r="466" spans="1:12">
      <c r="A466" s="79" t="s">
        <v>657</v>
      </c>
      <c r="B466" s="140">
        <f>B464*0.4</f>
        <v>8.4</v>
      </c>
      <c r="C466" s="140">
        <f>(100-D466)/100</f>
        <v>0.75599999999999989</v>
      </c>
      <c r="D466" s="140">
        <f>D464*0.4</f>
        <v>24.400000000000002</v>
      </c>
      <c r="E466" s="77">
        <v>0.89500000000000002</v>
      </c>
      <c r="F466" s="77">
        <v>0.90500000000000003</v>
      </c>
      <c r="G466" s="77">
        <v>0.91500000000000004</v>
      </c>
      <c r="H466" s="77">
        <v>0.91</v>
      </c>
      <c r="I466" s="77">
        <v>0.9</v>
      </c>
      <c r="J466" s="77">
        <v>0.86</v>
      </c>
      <c r="K466" s="77">
        <v>0.9</v>
      </c>
      <c r="L466" s="77">
        <v>0.875</v>
      </c>
    </row>
    <row r="467" spans="1:12">
      <c r="A467" s="79" t="s">
        <v>797</v>
      </c>
      <c r="B467" s="140">
        <f>B464*0.15</f>
        <v>3.15</v>
      </c>
      <c r="C467" s="140">
        <f>(100-D467)/100</f>
        <v>0.90849999999999997</v>
      </c>
      <c r="D467" s="140">
        <f>D464*0.15</f>
        <v>9.15</v>
      </c>
      <c r="E467" s="77">
        <v>0.96850000000000003</v>
      </c>
      <c r="F467" s="77">
        <v>0.97150000000000003</v>
      </c>
      <c r="G467" s="77">
        <v>0.97450000000000003</v>
      </c>
      <c r="H467" s="77">
        <v>0.97299999999999998</v>
      </c>
      <c r="I467" s="77">
        <v>0.97</v>
      </c>
      <c r="J467" s="77">
        <v>0.95799999999999996</v>
      </c>
      <c r="K467" s="77">
        <v>0.97</v>
      </c>
      <c r="L467" s="77">
        <v>0.96250000000000002</v>
      </c>
    </row>
    <row r="468" spans="1:12">
      <c r="A468" s="79" t="s">
        <v>659</v>
      </c>
      <c r="B468" s="140">
        <f>B464*0.3</f>
        <v>6.3</v>
      </c>
      <c r="C468" s="140">
        <f>(100-D468)/100</f>
        <v>0.81700000000000006</v>
      </c>
      <c r="D468" s="140">
        <f>D464*0.3</f>
        <v>18.3</v>
      </c>
      <c r="E468" s="77">
        <v>0.91600000000000004</v>
      </c>
      <c r="F468" s="77">
        <v>0.92399999999999993</v>
      </c>
      <c r="G468" s="77">
        <v>0.93199999999999994</v>
      </c>
      <c r="H468" s="77">
        <v>0.92799999999999994</v>
      </c>
      <c r="I468" s="77">
        <v>0.92</v>
      </c>
      <c r="J468" s="77">
        <v>0.88800000000000001</v>
      </c>
      <c r="K468" s="77">
        <v>0.92</v>
      </c>
      <c r="L468" s="77">
        <v>0.9</v>
      </c>
    </row>
    <row r="469" spans="1:12">
      <c r="A469" s="156" t="s">
        <v>670</v>
      </c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</row>
    <row r="470" spans="1:12">
      <c r="A470" s="22" t="s">
        <v>661</v>
      </c>
      <c r="B470" s="22" t="s">
        <v>655</v>
      </c>
      <c r="C470" s="22"/>
      <c r="D470" s="22" t="s">
        <v>660</v>
      </c>
      <c r="E470" s="22" t="s">
        <v>662</v>
      </c>
      <c r="F470" s="22" t="s">
        <v>663</v>
      </c>
      <c r="G470" s="22" t="s">
        <v>664</v>
      </c>
      <c r="H470" s="22" t="s">
        <v>665</v>
      </c>
      <c r="I470" s="22" t="s">
        <v>1</v>
      </c>
      <c r="J470" s="22" t="s">
        <v>2</v>
      </c>
      <c r="K470" s="22" t="s">
        <v>3</v>
      </c>
      <c r="L470" s="22" t="s">
        <v>4</v>
      </c>
    </row>
    <row r="471" spans="1:12">
      <c r="A471" s="55" t="s">
        <v>726</v>
      </c>
      <c r="B471" s="141">
        <v>20</v>
      </c>
      <c r="C471" s="141"/>
      <c r="D471" s="141">
        <v>40</v>
      </c>
      <c r="E471" s="81">
        <f t="shared" ref="E471:L471" si="119">1 - (E472) * (E473) * (E474) * (E475)</f>
        <v>0.22896640000000001</v>
      </c>
      <c r="F471" s="81">
        <f t="shared" si="119"/>
        <v>0.20790140544000002</v>
      </c>
      <c r="G471" s="81">
        <f>1 - (G472) * (G473) * (G474) * (G475)</f>
        <v>0.18644137983999998</v>
      </c>
      <c r="H471" s="81">
        <f t="shared" si="119"/>
        <v>0.1972210497400001</v>
      </c>
      <c r="I471" s="82">
        <f t="shared" si="119"/>
        <v>0.30936446464000011</v>
      </c>
      <c r="J471" s="82">
        <f t="shared" si="119"/>
        <v>0.41885439999999996</v>
      </c>
      <c r="K471" s="82">
        <f t="shared" si="119"/>
        <v>0.27992968750000002</v>
      </c>
      <c r="L471" s="82">
        <f t="shared" si="119"/>
        <v>0.30936446464000011</v>
      </c>
    </row>
    <row r="472" spans="1:12">
      <c r="A472" s="79" t="s">
        <v>656</v>
      </c>
      <c r="B472" s="140">
        <f>B471*0.15</f>
        <v>3</v>
      </c>
      <c r="C472" s="140">
        <f>(100-D472)/100</f>
        <v>0.94</v>
      </c>
      <c r="D472" s="140">
        <f>D471*0.15</f>
        <v>6</v>
      </c>
      <c r="E472" s="77">
        <v>0.96</v>
      </c>
      <c r="F472" s="77">
        <v>0.96399999999999997</v>
      </c>
      <c r="G472" s="77">
        <v>0.96799999999999997</v>
      </c>
      <c r="H472" s="77">
        <v>0.96599999999999997</v>
      </c>
      <c r="I472" s="77">
        <v>0.94399999999999995</v>
      </c>
      <c r="J472" s="77">
        <v>0.92</v>
      </c>
      <c r="K472" s="77">
        <v>0.95</v>
      </c>
      <c r="L472" s="77">
        <v>0.94399999999999995</v>
      </c>
    </row>
    <row r="473" spans="1:12">
      <c r="A473" s="79" t="s">
        <v>657</v>
      </c>
      <c r="B473" s="140">
        <f>B471*0.4</f>
        <v>8</v>
      </c>
      <c r="C473" s="140">
        <f>(100-D473)/100</f>
        <v>0.84</v>
      </c>
      <c r="D473" s="140">
        <f>D471*0.4</f>
        <v>16</v>
      </c>
      <c r="E473" s="77">
        <v>0.9</v>
      </c>
      <c r="F473" s="77">
        <v>0.91</v>
      </c>
      <c r="G473" s="77">
        <v>0.92</v>
      </c>
      <c r="H473" s="77">
        <v>0.91500000000000004</v>
      </c>
      <c r="I473" s="77">
        <v>0.86</v>
      </c>
      <c r="J473" s="77">
        <v>0.8</v>
      </c>
      <c r="K473" s="77">
        <v>0.875</v>
      </c>
      <c r="L473" s="77">
        <v>0.86</v>
      </c>
    </row>
    <row r="474" spans="1:12">
      <c r="A474" s="79" t="s">
        <v>797</v>
      </c>
      <c r="B474" s="140">
        <f>B471*0.15</f>
        <v>3</v>
      </c>
      <c r="C474" s="140">
        <f>(100-D474)/100</f>
        <v>0.94</v>
      </c>
      <c r="D474" s="140">
        <f>D471*0.15</f>
        <v>6</v>
      </c>
      <c r="E474" s="77">
        <v>0.97</v>
      </c>
      <c r="F474" s="77">
        <v>0.97299999999999998</v>
      </c>
      <c r="G474" s="77">
        <v>0.97599999999999998</v>
      </c>
      <c r="H474" s="77">
        <v>0.97450000000000003</v>
      </c>
      <c r="I474" s="77">
        <v>0.95799999999999996</v>
      </c>
      <c r="J474" s="77">
        <v>0.94</v>
      </c>
      <c r="K474" s="77">
        <v>0.96250000000000002</v>
      </c>
      <c r="L474" s="77">
        <v>0.95799999999999996</v>
      </c>
    </row>
    <row r="475" spans="1:12">
      <c r="A475" s="79" t="s">
        <v>659</v>
      </c>
      <c r="B475" s="140">
        <f>B471*0.3</f>
        <v>6</v>
      </c>
      <c r="C475" s="140">
        <f>(100-D475)/100</f>
        <v>0.88</v>
      </c>
      <c r="D475" s="140">
        <f>D471*0.3</f>
        <v>12</v>
      </c>
      <c r="E475" s="77">
        <v>0.92</v>
      </c>
      <c r="F475" s="77">
        <v>0.92799999999999994</v>
      </c>
      <c r="G475" s="77">
        <v>0.93599999999999994</v>
      </c>
      <c r="H475" s="77">
        <v>0.93199999999999994</v>
      </c>
      <c r="I475" s="77">
        <v>0.88800000000000001</v>
      </c>
      <c r="J475" s="77">
        <v>0.84</v>
      </c>
      <c r="K475" s="77">
        <v>0.9</v>
      </c>
      <c r="L475" s="77">
        <v>0.88800000000000001</v>
      </c>
    </row>
    <row r="476" spans="1:12">
      <c r="A476" s="55" t="s">
        <v>986</v>
      </c>
      <c r="B476" s="141">
        <v>20</v>
      </c>
      <c r="C476" s="141"/>
      <c r="D476" s="141">
        <v>40</v>
      </c>
      <c r="E476" s="81">
        <f t="shared" ref="E476:F476" si="120">1 - (E477) * (E478) * (E479) * (E480)</f>
        <v>0.22896640000000001</v>
      </c>
      <c r="F476" s="81">
        <f t="shared" si="120"/>
        <v>0.20790140544000002</v>
      </c>
      <c r="G476" s="81">
        <f>1 - (G477) * (G478) * (G479) * (G480)</f>
        <v>0.18644137983999998</v>
      </c>
      <c r="H476" s="81">
        <f t="shared" ref="H476:L476" si="121">1 - (H477) * (H478) * (H479) * (H480)</f>
        <v>0.1972210497400001</v>
      </c>
      <c r="I476" s="82">
        <f t="shared" si="121"/>
        <v>0.41885439999999996</v>
      </c>
      <c r="J476" s="82">
        <f t="shared" si="121"/>
        <v>0.27992968750000002</v>
      </c>
      <c r="K476" s="82">
        <f t="shared" si="121"/>
        <v>0.27992968750000002</v>
      </c>
      <c r="L476" s="82">
        <f t="shared" si="121"/>
        <v>0.41885439999999996</v>
      </c>
    </row>
    <row r="477" spans="1:12">
      <c r="A477" s="79" t="s">
        <v>656</v>
      </c>
      <c r="B477" s="140">
        <f>B476*0.15</f>
        <v>3</v>
      </c>
      <c r="C477" s="140">
        <f>(100-D477)/100</f>
        <v>0.94</v>
      </c>
      <c r="D477" s="140">
        <f>D476*0.15</f>
        <v>6</v>
      </c>
      <c r="E477" s="77">
        <v>0.96</v>
      </c>
      <c r="F477" s="77">
        <v>0.96399999999999997</v>
      </c>
      <c r="G477" s="77">
        <v>0.96799999999999997</v>
      </c>
      <c r="H477" s="77">
        <v>0.96599999999999997</v>
      </c>
      <c r="I477" s="77">
        <v>0.92</v>
      </c>
      <c r="J477" s="77">
        <v>0.95</v>
      </c>
      <c r="K477" s="77">
        <v>0.95</v>
      </c>
      <c r="L477" s="77">
        <v>0.92</v>
      </c>
    </row>
    <row r="478" spans="1:12">
      <c r="A478" s="79" t="s">
        <v>657</v>
      </c>
      <c r="B478" s="140">
        <f>B476*0.4</f>
        <v>8</v>
      </c>
      <c r="C478" s="140">
        <f>(100-D478)/100</f>
        <v>0.84</v>
      </c>
      <c r="D478" s="140">
        <f>D476*0.4</f>
        <v>16</v>
      </c>
      <c r="E478" s="77">
        <v>0.9</v>
      </c>
      <c r="F478" s="77">
        <v>0.91</v>
      </c>
      <c r="G478" s="77">
        <v>0.92</v>
      </c>
      <c r="H478" s="77">
        <v>0.91500000000000004</v>
      </c>
      <c r="I478" s="77">
        <v>0.8</v>
      </c>
      <c r="J478" s="77">
        <v>0.875</v>
      </c>
      <c r="K478" s="77">
        <v>0.875</v>
      </c>
      <c r="L478" s="77">
        <v>0.8</v>
      </c>
    </row>
    <row r="479" spans="1:12">
      <c r="A479" s="79" t="s">
        <v>797</v>
      </c>
      <c r="B479" s="140">
        <f>B476*0.15</f>
        <v>3</v>
      </c>
      <c r="C479" s="140">
        <f>(100-D479)/100</f>
        <v>0.94</v>
      </c>
      <c r="D479" s="140">
        <f>D476*0.15</f>
        <v>6</v>
      </c>
      <c r="E479" s="77">
        <v>0.97</v>
      </c>
      <c r="F479" s="77">
        <v>0.97299999999999998</v>
      </c>
      <c r="G479" s="77">
        <v>0.97599999999999998</v>
      </c>
      <c r="H479" s="77">
        <v>0.97450000000000003</v>
      </c>
      <c r="I479" s="77">
        <v>0.94</v>
      </c>
      <c r="J479" s="77">
        <v>0.96250000000000002</v>
      </c>
      <c r="K479" s="77">
        <v>0.96250000000000002</v>
      </c>
      <c r="L479" s="77">
        <v>0.94</v>
      </c>
    </row>
    <row r="480" spans="1:12">
      <c r="A480" s="79" t="s">
        <v>659</v>
      </c>
      <c r="B480" s="140">
        <f>B476*0.3</f>
        <v>6</v>
      </c>
      <c r="C480" s="140">
        <f>(100-D480)/100</f>
        <v>0.88</v>
      </c>
      <c r="D480" s="140">
        <f>D476*0.3</f>
        <v>12</v>
      </c>
      <c r="E480" s="77">
        <v>0.92</v>
      </c>
      <c r="F480" s="77">
        <v>0.92799999999999994</v>
      </c>
      <c r="G480" s="77">
        <v>0.93599999999999994</v>
      </c>
      <c r="H480" s="77">
        <v>0.93199999999999994</v>
      </c>
      <c r="I480" s="77">
        <v>0.84</v>
      </c>
      <c r="J480" s="77">
        <v>0.9</v>
      </c>
      <c r="K480" s="77">
        <v>0.9</v>
      </c>
      <c r="L480" s="77">
        <v>0.84</v>
      </c>
    </row>
    <row r="481" spans="1:12">
      <c r="A481" s="143" t="s">
        <v>727</v>
      </c>
      <c r="B481" s="141">
        <v>20</v>
      </c>
      <c r="C481" s="141"/>
      <c r="D481" s="141">
        <v>40</v>
      </c>
      <c r="E481" s="81">
        <f t="shared" ref="E481:L481" si="122">1 - (E482) * (E483) * (E484) * (E485)</f>
        <v>0.22896640000000001</v>
      </c>
      <c r="F481" s="81">
        <f t="shared" si="122"/>
        <v>0.20790140544000002</v>
      </c>
      <c r="G481" s="81">
        <f>1 - (G482) * (G483) * (G484) * (G485)</f>
        <v>0.18644137983999998</v>
      </c>
      <c r="H481" s="81">
        <f t="shared" si="122"/>
        <v>0.1972210497400001</v>
      </c>
      <c r="I481" s="82">
        <f t="shared" si="122"/>
        <v>0.30936446464000011</v>
      </c>
      <c r="J481" s="82">
        <f t="shared" si="122"/>
        <v>0.27992968750000002</v>
      </c>
      <c r="K481" s="82">
        <f t="shared" si="122"/>
        <v>0.30936446464000011</v>
      </c>
      <c r="L481" s="82">
        <f t="shared" si="122"/>
        <v>0.27992968750000002</v>
      </c>
    </row>
    <row r="482" spans="1:12">
      <c r="A482" s="79" t="s">
        <v>656</v>
      </c>
      <c r="B482" s="140">
        <f>B481*0.15</f>
        <v>3</v>
      </c>
      <c r="C482" s="140">
        <f>(100-D482)/100</f>
        <v>0.94</v>
      </c>
      <c r="D482" s="140">
        <f>D481*0.15</f>
        <v>6</v>
      </c>
      <c r="E482" s="77">
        <v>0.96</v>
      </c>
      <c r="F482" s="77">
        <v>0.96399999999999997</v>
      </c>
      <c r="G482" s="77">
        <v>0.96799999999999997</v>
      </c>
      <c r="H482" s="77">
        <v>0.96599999999999997</v>
      </c>
      <c r="I482" s="77">
        <v>0.94399999999999995</v>
      </c>
      <c r="J482" s="77">
        <v>0.95</v>
      </c>
      <c r="K482" s="77">
        <v>0.94399999999999995</v>
      </c>
      <c r="L482" s="77">
        <v>0.95</v>
      </c>
    </row>
    <row r="483" spans="1:12">
      <c r="A483" s="79" t="s">
        <v>657</v>
      </c>
      <c r="B483" s="140">
        <f>B481*0.4</f>
        <v>8</v>
      </c>
      <c r="C483" s="140">
        <f>(100-D483)/100</f>
        <v>0.84</v>
      </c>
      <c r="D483" s="140">
        <f>D481*0.4</f>
        <v>16</v>
      </c>
      <c r="E483" s="77">
        <v>0.9</v>
      </c>
      <c r="F483" s="77">
        <v>0.91</v>
      </c>
      <c r="G483" s="77">
        <v>0.92</v>
      </c>
      <c r="H483" s="77">
        <v>0.91500000000000004</v>
      </c>
      <c r="I483" s="77">
        <v>0.86</v>
      </c>
      <c r="J483" s="77">
        <v>0.875</v>
      </c>
      <c r="K483" s="77">
        <v>0.86</v>
      </c>
      <c r="L483" s="77">
        <v>0.875</v>
      </c>
    </row>
    <row r="484" spans="1:12">
      <c r="A484" s="79" t="s">
        <v>797</v>
      </c>
      <c r="B484" s="140">
        <f>B481*0.15</f>
        <v>3</v>
      </c>
      <c r="C484" s="140">
        <f>(100-D484)/100</f>
        <v>0.94</v>
      </c>
      <c r="D484" s="140">
        <f>D481*0.15</f>
        <v>6</v>
      </c>
      <c r="E484" s="77">
        <v>0.97</v>
      </c>
      <c r="F484" s="77">
        <v>0.97299999999999998</v>
      </c>
      <c r="G484" s="77">
        <v>0.97599999999999998</v>
      </c>
      <c r="H484" s="77">
        <v>0.97450000000000003</v>
      </c>
      <c r="I484" s="77">
        <v>0.95799999999999996</v>
      </c>
      <c r="J484" s="77">
        <v>0.96250000000000002</v>
      </c>
      <c r="K484" s="77">
        <v>0.95799999999999996</v>
      </c>
      <c r="L484" s="77">
        <v>0.96250000000000002</v>
      </c>
    </row>
    <row r="485" spans="1:12">
      <c r="A485" s="79" t="s">
        <v>659</v>
      </c>
      <c r="B485" s="140">
        <f>B481*0.3</f>
        <v>6</v>
      </c>
      <c r="C485" s="140">
        <f>(100-D485)/100</f>
        <v>0.88</v>
      </c>
      <c r="D485" s="140">
        <f>D481*0.3</f>
        <v>12</v>
      </c>
      <c r="E485" s="77">
        <v>0.92</v>
      </c>
      <c r="F485" s="77">
        <v>0.92799999999999994</v>
      </c>
      <c r="G485" s="77">
        <v>0.93599999999999994</v>
      </c>
      <c r="H485" s="77">
        <v>0.93199999999999994</v>
      </c>
      <c r="I485" s="77">
        <v>0.88800000000000001</v>
      </c>
      <c r="J485" s="77">
        <v>0.9</v>
      </c>
      <c r="K485" s="77">
        <v>0.88800000000000001</v>
      </c>
      <c r="L485" s="77">
        <v>0.9</v>
      </c>
    </row>
    <row r="486" spans="1:12">
      <c r="A486" s="143" t="s">
        <v>999</v>
      </c>
      <c r="B486" s="141">
        <v>20</v>
      </c>
      <c r="C486" s="141"/>
      <c r="D486" s="141">
        <v>40</v>
      </c>
      <c r="E486" s="81">
        <f t="shared" ref="E486:L486" si="123">1 - (E487) * (E488) * (E489) * (E490)</f>
        <v>0.22896640000000001</v>
      </c>
      <c r="F486" s="81">
        <f t="shared" si="123"/>
        <v>0.20790140544000002</v>
      </c>
      <c r="G486" s="81">
        <f>1 - (G487) * (G488) * (G489) * (G490)</f>
        <v>0.18644137983999998</v>
      </c>
      <c r="H486" s="81">
        <f t="shared" ref="H486:L486" si="124">1 - (H487) * (H488) * (H489) * (H490)</f>
        <v>0.1972210497400001</v>
      </c>
      <c r="I486" s="82">
        <f t="shared" si="124"/>
        <v>0.30936446464000011</v>
      </c>
      <c r="J486" s="82">
        <f t="shared" si="124"/>
        <v>0.30936446464000011</v>
      </c>
      <c r="K486" s="82">
        <f t="shared" si="124"/>
        <v>0.30936446464000011</v>
      </c>
      <c r="L486" s="82">
        <f t="shared" si="124"/>
        <v>0.30936446464000011</v>
      </c>
    </row>
    <row r="487" spans="1:12">
      <c r="A487" s="79" t="s">
        <v>656</v>
      </c>
      <c r="B487" s="140">
        <f>B486*0.15</f>
        <v>3</v>
      </c>
      <c r="C487" s="140">
        <f>(100-D487)/100</f>
        <v>0.94</v>
      </c>
      <c r="D487" s="140">
        <f>D486*0.15</f>
        <v>6</v>
      </c>
      <c r="E487" s="77">
        <v>0.96</v>
      </c>
      <c r="F487" s="77">
        <v>0.96399999999999997</v>
      </c>
      <c r="G487" s="77">
        <v>0.96799999999999997</v>
      </c>
      <c r="H487" s="77">
        <v>0.96599999999999997</v>
      </c>
      <c r="I487" s="77">
        <v>0.94399999999999995</v>
      </c>
      <c r="J487" s="77">
        <v>0.94399999999999995</v>
      </c>
      <c r="K487" s="77">
        <v>0.94399999999999995</v>
      </c>
      <c r="L487" s="77">
        <v>0.94399999999999995</v>
      </c>
    </row>
    <row r="488" spans="1:12">
      <c r="A488" s="79" t="s">
        <v>657</v>
      </c>
      <c r="B488" s="140">
        <f>B486*0.4</f>
        <v>8</v>
      </c>
      <c r="C488" s="140">
        <f>(100-D488)/100</f>
        <v>0.84</v>
      </c>
      <c r="D488" s="140">
        <f>D486*0.4</f>
        <v>16</v>
      </c>
      <c r="E488" s="77">
        <v>0.9</v>
      </c>
      <c r="F488" s="77">
        <v>0.91</v>
      </c>
      <c r="G488" s="77">
        <v>0.92</v>
      </c>
      <c r="H488" s="77">
        <v>0.91500000000000004</v>
      </c>
      <c r="I488" s="77">
        <v>0.86</v>
      </c>
      <c r="J488" s="77">
        <v>0.86</v>
      </c>
      <c r="K488" s="77">
        <v>0.86</v>
      </c>
      <c r="L488" s="77">
        <v>0.86</v>
      </c>
    </row>
    <row r="489" spans="1:12">
      <c r="A489" s="79" t="s">
        <v>797</v>
      </c>
      <c r="B489" s="140">
        <f>B486*0.15</f>
        <v>3</v>
      </c>
      <c r="C489" s="140">
        <f>(100-D489)/100</f>
        <v>0.94</v>
      </c>
      <c r="D489" s="140">
        <f>D486*0.15</f>
        <v>6</v>
      </c>
      <c r="E489" s="77">
        <v>0.97</v>
      </c>
      <c r="F489" s="77">
        <v>0.97299999999999998</v>
      </c>
      <c r="G489" s="77">
        <v>0.97599999999999998</v>
      </c>
      <c r="H489" s="77">
        <v>0.97450000000000003</v>
      </c>
      <c r="I489" s="77">
        <v>0.95799999999999996</v>
      </c>
      <c r="J489" s="77">
        <v>0.95799999999999996</v>
      </c>
      <c r="K489" s="77">
        <v>0.95799999999999996</v>
      </c>
      <c r="L489" s="77">
        <v>0.95799999999999996</v>
      </c>
    </row>
    <row r="490" spans="1:12">
      <c r="A490" s="79" t="s">
        <v>659</v>
      </c>
      <c r="B490" s="140">
        <f>B486*0.3</f>
        <v>6</v>
      </c>
      <c r="C490" s="140">
        <f>(100-D490)/100</f>
        <v>0.88</v>
      </c>
      <c r="D490" s="140">
        <f>D486*0.3</f>
        <v>12</v>
      </c>
      <c r="E490" s="77">
        <v>0.92</v>
      </c>
      <c r="F490" s="77">
        <v>0.92799999999999994</v>
      </c>
      <c r="G490" s="77">
        <v>0.93599999999999994</v>
      </c>
      <c r="H490" s="77">
        <v>0.93199999999999994</v>
      </c>
      <c r="I490" s="77">
        <v>0.88800000000000001</v>
      </c>
      <c r="J490" s="77">
        <v>0.88800000000000001</v>
      </c>
      <c r="K490" s="77">
        <v>0.88800000000000001</v>
      </c>
      <c r="L490" s="77">
        <v>0.88800000000000001</v>
      </c>
    </row>
    <row r="491" spans="1:12">
      <c r="A491" s="55" t="s">
        <v>728</v>
      </c>
      <c r="B491" s="141">
        <v>19</v>
      </c>
      <c r="C491" s="141"/>
      <c r="D491" s="141">
        <v>40</v>
      </c>
      <c r="E491" s="81">
        <f t="shared" ref="E491:L491" si="125">1 - (E492) * (E493) * (E494) * (E495)</f>
        <v>0.21848300373999996</v>
      </c>
      <c r="F491" s="81">
        <f t="shared" si="125"/>
        <v>0.1972210497400001</v>
      </c>
      <c r="G491" s="81">
        <f>1 - (G492) * (G493) * (G494) * (G495)</f>
        <v>0.1755618375000001</v>
      </c>
      <c r="H491" s="81">
        <f t="shared" si="125"/>
        <v>0.18644137983999998</v>
      </c>
      <c r="I491" s="82">
        <f t="shared" si="125"/>
        <v>0.35656423374000001</v>
      </c>
      <c r="J491" s="82">
        <f t="shared" si="125"/>
        <v>0.22896640000000001</v>
      </c>
      <c r="K491" s="82">
        <f t="shared" si="125"/>
        <v>0.35656423374000001</v>
      </c>
      <c r="L491" s="82">
        <f t="shared" si="125"/>
        <v>0.41885439999999996</v>
      </c>
    </row>
    <row r="492" spans="1:12">
      <c r="A492" s="79" t="s">
        <v>656</v>
      </c>
      <c r="B492" s="140">
        <f>B491*0.15</f>
        <v>2.85</v>
      </c>
      <c r="C492" s="140">
        <f>(100-D492)/100</f>
        <v>0.94</v>
      </c>
      <c r="D492" s="140">
        <f>D491*0.15</f>
        <v>6</v>
      </c>
      <c r="E492" s="77">
        <v>0.96199999999999997</v>
      </c>
      <c r="F492" s="77">
        <v>0.96599999999999997</v>
      </c>
      <c r="G492" s="77">
        <v>0.97</v>
      </c>
      <c r="H492" s="77">
        <v>0.96799999999999997</v>
      </c>
      <c r="I492" s="77">
        <v>0.93400000000000005</v>
      </c>
      <c r="J492" s="77">
        <v>0.96</v>
      </c>
      <c r="K492" s="77">
        <v>0.93400000000000005</v>
      </c>
      <c r="L492" s="77">
        <v>0.92</v>
      </c>
    </row>
    <row r="493" spans="1:12">
      <c r="A493" s="79" t="s">
        <v>657</v>
      </c>
      <c r="B493" s="140">
        <f>B491*0.4</f>
        <v>7.6000000000000005</v>
      </c>
      <c r="C493" s="140">
        <f>(100-D493)/100</f>
        <v>0.84</v>
      </c>
      <c r="D493" s="140">
        <f>D491*0.4</f>
        <v>16</v>
      </c>
      <c r="E493" s="77">
        <v>0.90500000000000003</v>
      </c>
      <c r="F493" s="77">
        <v>0.91500000000000004</v>
      </c>
      <c r="G493" s="77">
        <v>0.92500000000000004</v>
      </c>
      <c r="H493" s="77">
        <v>0.92</v>
      </c>
      <c r="I493" s="77">
        <v>0.83499999999999996</v>
      </c>
      <c r="J493" s="77">
        <v>0.9</v>
      </c>
      <c r="K493" s="77">
        <v>0.83499999999999996</v>
      </c>
      <c r="L493" s="77">
        <v>0.8</v>
      </c>
    </row>
    <row r="494" spans="1:12">
      <c r="A494" s="79" t="s">
        <v>797</v>
      </c>
      <c r="B494" s="140">
        <f>B491*0.15</f>
        <v>2.85</v>
      </c>
      <c r="C494" s="140">
        <f>(100-D494)/100</f>
        <v>0.94</v>
      </c>
      <c r="D494" s="140">
        <f>D491*0.15</f>
        <v>6</v>
      </c>
      <c r="E494" s="77">
        <v>0.97150000000000003</v>
      </c>
      <c r="F494" s="77">
        <v>0.97450000000000003</v>
      </c>
      <c r="G494" s="77">
        <v>0.97750000000000004</v>
      </c>
      <c r="H494" s="77">
        <v>0.97599999999999998</v>
      </c>
      <c r="I494" s="77">
        <v>0.95050000000000001</v>
      </c>
      <c r="J494" s="77">
        <v>0.97</v>
      </c>
      <c r="K494" s="77">
        <v>0.95050000000000001</v>
      </c>
      <c r="L494" s="77">
        <v>0.94</v>
      </c>
    </row>
    <row r="495" spans="1:12">
      <c r="A495" s="79" t="s">
        <v>659</v>
      </c>
      <c r="B495" s="140">
        <f>B491*0.3</f>
        <v>5.7</v>
      </c>
      <c r="C495" s="140">
        <f>(100-D495)/100</f>
        <v>0.88</v>
      </c>
      <c r="D495" s="140">
        <f>D491*0.3</f>
        <v>12</v>
      </c>
      <c r="E495" s="77">
        <v>0.92399999999999993</v>
      </c>
      <c r="F495" s="77">
        <v>0.93199999999999994</v>
      </c>
      <c r="G495" s="77">
        <v>0.94</v>
      </c>
      <c r="H495" s="77">
        <v>0.93599999999999994</v>
      </c>
      <c r="I495" s="77">
        <v>0.86799999999999999</v>
      </c>
      <c r="J495" s="77">
        <v>0.92</v>
      </c>
      <c r="K495" s="77">
        <v>0.86799999999999999</v>
      </c>
      <c r="L495" s="77">
        <v>0.84</v>
      </c>
    </row>
    <row r="496" spans="1:12">
      <c r="A496" s="55" t="s">
        <v>855</v>
      </c>
      <c r="B496" s="141">
        <v>19</v>
      </c>
      <c r="C496" s="141"/>
      <c r="D496" s="141">
        <v>35</v>
      </c>
      <c r="E496" s="81">
        <f>1 - (E497) * (E498)</f>
        <v>6.5417000000000058E-2</v>
      </c>
      <c r="F496" s="81">
        <f>1 - (F497) * (F498)</f>
        <v>5.8633000000000046E-2</v>
      </c>
      <c r="G496" s="81">
        <f>1 - (G497) * (G498)</f>
        <v>5.182500000000001E-2</v>
      </c>
      <c r="H496" s="81">
        <f>1 - (H497) * (H498)</f>
        <v>5.5232000000000059E-2</v>
      </c>
      <c r="I496" s="82">
        <f>1 - (I497) *(I498)</f>
        <v>0.11223299999999992</v>
      </c>
      <c r="J496" s="82">
        <f>1 - (J497) *(J498)</f>
        <v>6.8800000000000083E-2</v>
      </c>
      <c r="K496" s="82">
        <f>1 - (K497) *(K498)</f>
        <v>0.11223299999999992</v>
      </c>
      <c r="L496" s="82">
        <f>1 - (L497) *(L498)</f>
        <v>0.13519999999999999</v>
      </c>
    </row>
    <row r="497" spans="1:14">
      <c r="A497" s="79" t="s">
        <v>656</v>
      </c>
      <c r="B497" s="140">
        <f>B496*0.15</f>
        <v>2.85</v>
      </c>
      <c r="C497" s="140">
        <f>(100-D497)/100</f>
        <v>0.94750000000000001</v>
      </c>
      <c r="D497" s="140">
        <f>D496*0.15</f>
        <v>5.25</v>
      </c>
      <c r="E497" s="77">
        <v>0.96199999999999997</v>
      </c>
      <c r="F497" s="77">
        <v>0.96599999999999997</v>
      </c>
      <c r="G497" s="77">
        <v>0.97</v>
      </c>
      <c r="H497" s="77">
        <v>0.96799999999999997</v>
      </c>
      <c r="I497" s="77">
        <v>0.93400000000000005</v>
      </c>
      <c r="J497" s="77">
        <v>0.96</v>
      </c>
      <c r="K497" s="77">
        <v>0.93400000000000005</v>
      </c>
      <c r="L497" s="77">
        <v>0.92</v>
      </c>
    </row>
    <row r="498" spans="1:14">
      <c r="A498" s="79" t="s">
        <v>797</v>
      </c>
      <c r="B498" s="140">
        <f>B496*0.15</f>
        <v>2.85</v>
      </c>
      <c r="C498" s="140">
        <v>0.94</v>
      </c>
      <c r="D498" s="140">
        <f>D496*0.4</f>
        <v>14</v>
      </c>
      <c r="E498" s="77">
        <v>0.97150000000000003</v>
      </c>
      <c r="F498" s="77">
        <v>0.97450000000000003</v>
      </c>
      <c r="G498" s="77">
        <v>0.97750000000000004</v>
      </c>
      <c r="H498" s="77">
        <v>0.97599999999999998</v>
      </c>
      <c r="I498" s="77">
        <v>0.95050000000000001</v>
      </c>
      <c r="J498" s="77">
        <v>0.97</v>
      </c>
      <c r="K498" s="77">
        <v>0.95050000000000001</v>
      </c>
      <c r="L498" s="77">
        <v>0.94</v>
      </c>
    </row>
    <row r="499" spans="1:14">
      <c r="A499" s="55" t="s">
        <v>729</v>
      </c>
      <c r="B499" s="141">
        <v>18</v>
      </c>
      <c r="C499" s="141"/>
      <c r="D499" s="141">
        <v>35</v>
      </c>
      <c r="E499" s="81">
        <f t="shared" ref="E499:L499" si="126">1 - (E500) * (E501) * (E502) * (E503)</f>
        <v>0.20790140544000002</v>
      </c>
      <c r="F499" s="81">
        <f t="shared" si="126"/>
        <v>0.18644137983999998</v>
      </c>
      <c r="G499" s="81">
        <f>1 - (G500) * (G501) * (G502) * (G503)</f>
        <v>0.16458186304000011</v>
      </c>
      <c r="H499" s="81">
        <f t="shared" si="126"/>
        <v>0.1755618375000001</v>
      </c>
      <c r="I499" s="82">
        <f t="shared" si="126"/>
        <v>0.27992968750000002</v>
      </c>
      <c r="J499" s="82">
        <f t="shared" si="126"/>
        <v>0.22896640000000001</v>
      </c>
      <c r="K499" s="82">
        <f t="shared" si="126"/>
        <v>0.27992968750000002</v>
      </c>
      <c r="L499" s="82">
        <f t="shared" si="126"/>
        <v>0.35656423374000001</v>
      </c>
    </row>
    <row r="500" spans="1:14">
      <c r="A500" s="79" t="s">
        <v>656</v>
      </c>
      <c r="B500" s="140">
        <f>B499*0.15</f>
        <v>2.6999999999999997</v>
      </c>
      <c r="C500" s="140">
        <f>(100-D500)/100</f>
        <v>0.94750000000000001</v>
      </c>
      <c r="D500" s="140">
        <f>D499*0.15</f>
        <v>5.25</v>
      </c>
      <c r="E500" s="77">
        <v>0.96399999999999997</v>
      </c>
      <c r="F500" s="77">
        <v>0.96799999999999997</v>
      </c>
      <c r="G500" s="77">
        <v>0.97199999999999998</v>
      </c>
      <c r="H500" s="77">
        <v>0.97</v>
      </c>
      <c r="I500" s="77">
        <v>0.95</v>
      </c>
      <c r="J500" s="77">
        <v>0.96</v>
      </c>
      <c r="K500" s="77">
        <v>0.95</v>
      </c>
      <c r="L500" s="77">
        <v>0.93400000000000005</v>
      </c>
    </row>
    <row r="501" spans="1:14">
      <c r="A501" s="79" t="s">
        <v>657</v>
      </c>
      <c r="B501" s="140">
        <f>B499*0.4</f>
        <v>7.2</v>
      </c>
      <c r="C501" s="140">
        <f>(100-D501)/100</f>
        <v>0.86</v>
      </c>
      <c r="D501" s="140">
        <f>D499*0.4</f>
        <v>14</v>
      </c>
      <c r="E501" s="77">
        <v>0.91</v>
      </c>
      <c r="F501" s="77">
        <v>0.92</v>
      </c>
      <c r="G501" s="77">
        <v>0.92999999999999994</v>
      </c>
      <c r="H501" s="77">
        <v>0.92500000000000004</v>
      </c>
      <c r="I501" s="77">
        <v>0.875</v>
      </c>
      <c r="J501" s="77">
        <v>0.9</v>
      </c>
      <c r="K501" s="77">
        <v>0.875</v>
      </c>
      <c r="L501" s="77">
        <v>0.83499999999999996</v>
      </c>
      <c r="N501">
        <v>5</v>
      </c>
    </row>
    <row r="502" spans="1:14">
      <c r="A502" s="79" t="s">
        <v>797</v>
      </c>
      <c r="B502" s="140">
        <f>B499*0.15</f>
        <v>2.6999999999999997</v>
      </c>
      <c r="C502" s="140">
        <f>(100-D502)/100</f>
        <v>0.94750000000000001</v>
      </c>
      <c r="D502" s="140">
        <f>D499*0.15</f>
        <v>5.25</v>
      </c>
      <c r="E502" s="77">
        <v>0.97299999999999998</v>
      </c>
      <c r="F502" s="77">
        <v>0.97599999999999998</v>
      </c>
      <c r="G502" s="77">
        <v>0.97899999999999998</v>
      </c>
      <c r="H502" s="77">
        <v>0.97750000000000004</v>
      </c>
      <c r="I502" s="77">
        <v>0.96250000000000002</v>
      </c>
      <c r="J502" s="77">
        <v>0.97</v>
      </c>
      <c r="K502" s="77">
        <v>0.96250000000000002</v>
      </c>
      <c r="L502" s="77">
        <v>0.95050000000000001</v>
      </c>
      <c r="N502" s="62">
        <f>1-(N501*0.2)/100</f>
        <v>0.99</v>
      </c>
    </row>
    <row r="503" spans="1:14">
      <c r="A503" s="79" t="s">
        <v>659</v>
      </c>
      <c r="B503" s="140">
        <f>B499*0.3</f>
        <v>5.3999999999999995</v>
      </c>
      <c r="C503" s="140">
        <f>(100-D503)/100</f>
        <v>0.89500000000000002</v>
      </c>
      <c r="D503" s="140">
        <f>D499*0.3</f>
        <v>10.5</v>
      </c>
      <c r="E503" s="77">
        <v>0.92799999999999994</v>
      </c>
      <c r="F503" s="77">
        <v>0.93599999999999994</v>
      </c>
      <c r="G503" s="77">
        <v>0.94399999999999995</v>
      </c>
      <c r="H503" s="77">
        <v>0.94</v>
      </c>
      <c r="I503" s="77">
        <v>0.9</v>
      </c>
      <c r="J503" s="77">
        <v>0.92</v>
      </c>
      <c r="K503" s="77">
        <v>0.9</v>
      </c>
      <c r="L503" s="77">
        <v>0.86799999999999999</v>
      </c>
      <c r="N503" s="62">
        <f>1-(N501*0.5)/100</f>
        <v>0.97499999999999998</v>
      </c>
    </row>
    <row r="504" spans="1:14">
      <c r="A504" s="55" t="s">
        <v>782</v>
      </c>
      <c r="B504" s="141">
        <v>18</v>
      </c>
      <c r="C504" s="141"/>
      <c r="D504" s="141">
        <v>35</v>
      </c>
      <c r="E504" s="81">
        <f t="shared" ref="E504:L504" si="127">1 - (E505)</f>
        <v>3.6000000000000032E-2</v>
      </c>
      <c r="F504" s="81">
        <f t="shared" si="127"/>
        <v>3.2000000000000028E-2</v>
      </c>
      <c r="G504" s="81">
        <f t="shared" si="127"/>
        <v>2.8000000000000025E-2</v>
      </c>
      <c r="H504" s="81">
        <f t="shared" si="127"/>
        <v>3.0000000000000027E-2</v>
      </c>
      <c r="I504" s="82">
        <f t="shared" si="127"/>
        <v>5.0000000000000044E-2</v>
      </c>
      <c r="J504" s="82">
        <f t="shared" si="127"/>
        <v>4.0000000000000036E-2</v>
      </c>
      <c r="K504" s="82">
        <f t="shared" si="127"/>
        <v>5.0000000000000044E-2</v>
      </c>
      <c r="L504" s="82">
        <f t="shared" si="127"/>
        <v>6.5999999999999948E-2</v>
      </c>
      <c r="N504" s="62">
        <f>1-(N501*0.15)/100</f>
        <v>0.99250000000000005</v>
      </c>
    </row>
    <row r="505" spans="1:14">
      <c r="A505" s="79" t="s">
        <v>656</v>
      </c>
      <c r="B505" s="140">
        <f>B504*0.15</f>
        <v>2.6999999999999997</v>
      </c>
      <c r="C505" s="140">
        <f>(100-D505)/100</f>
        <v>0.94750000000000001</v>
      </c>
      <c r="D505" s="140">
        <f>D504*0.15</f>
        <v>5.25</v>
      </c>
      <c r="E505" s="77">
        <v>0.96399999999999997</v>
      </c>
      <c r="F505" s="77">
        <v>0.96799999999999997</v>
      </c>
      <c r="G505" s="77">
        <v>0.97199999999999998</v>
      </c>
      <c r="H505" s="77">
        <v>0.97</v>
      </c>
      <c r="I505" s="77">
        <v>0.95</v>
      </c>
      <c r="J505" s="77">
        <v>0.96</v>
      </c>
      <c r="K505" s="77">
        <v>0.95</v>
      </c>
      <c r="L505" s="77">
        <v>0.93400000000000005</v>
      </c>
      <c r="N505" s="62">
        <f>1-(N501*0.4)/100</f>
        <v>0.98</v>
      </c>
    </row>
    <row r="506" spans="1:14">
      <c r="A506" s="143" t="s">
        <v>730</v>
      </c>
      <c r="B506" s="141">
        <v>18</v>
      </c>
      <c r="C506" s="141"/>
      <c r="D506" s="141">
        <v>35</v>
      </c>
      <c r="E506" s="81">
        <f t="shared" ref="E506:L506" si="128">1 - (E507) * (E508) * (E509) * (E510)</f>
        <v>0.20790140544000002</v>
      </c>
      <c r="F506" s="81">
        <f t="shared" si="128"/>
        <v>0.18644137983999998</v>
      </c>
      <c r="G506" s="81">
        <f>1 - (G507) * (G508) * (G509) * (G510)</f>
        <v>0.16458186304000011</v>
      </c>
      <c r="H506" s="81">
        <f t="shared" si="128"/>
        <v>0.1755618375000001</v>
      </c>
      <c r="I506" s="82">
        <f t="shared" si="128"/>
        <v>0.27992968750000002</v>
      </c>
      <c r="J506" s="82">
        <f t="shared" si="128"/>
        <v>0.35656423374000001</v>
      </c>
      <c r="K506" s="82">
        <f t="shared" si="128"/>
        <v>0.37480633750000003</v>
      </c>
      <c r="L506" s="82">
        <f t="shared" si="128"/>
        <v>0.35656423374000001</v>
      </c>
    </row>
    <row r="507" spans="1:14">
      <c r="A507" s="79" t="s">
        <v>656</v>
      </c>
      <c r="B507" s="140">
        <f>B506*0.15</f>
        <v>2.6999999999999997</v>
      </c>
      <c r="C507" s="140">
        <f>(100-D507)/100</f>
        <v>0.94750000000000001</v>
      </c>
      <c r="D507" s="140">
        <f>D506*0.15</f>
        <v>5.25</v>
      </c>
      <c r="E507" s="77">
        <v>0.96399999999999997</v>
      </c>
      <c r="F507" s="77">
        <v>0.96799999999999997</v>
      </c>
      <c r="G507" s="77">
        <v>0.97199999999999998</v>
      </c>
      <c r="H507" s="77">
        <v>0.97</v>
      </c>
      <c r="I507" s="77">
        <v>0.95</v>
      </c>
      <c r="J507" s="77">
        <v>0.93400000000000005</v>
      </c>
      <c r="K507" s="77">
        <v>0.93</v>
      </c>
      <c r="L507" s="77">
        <v>0.93400000000000005</v>
      </c>
    </row>
    <row r="508" spans="1:14">
      <c r="A508" s="79" t="s">
        <v>657</v>
      </c>
      <c r="B508" s="140">
        <f>B506*0.4</f>
        <v>7.2</v>
      </c>
      <c r="C508" s="140">
        <f>(100-D508)/100</f>
        <v>0.86</v>
      </c>
      <c r="D508" s="140">
        <f>D506*0.4</f>
        <v>14</v>
      </c>
      <c r="E508" s="77">
        <v>0.91</v>
      </c>
      <c r="F508" s="77">
        <v>0.92</v>
      </c>
      <c r="G508" s="77">
        <v>0.92999999999999994</v>
      </c>
      <c r="H508" s="77">
        <v>0.92500000000000004</v>
      </c>
      <c r="I508" s="77">
        <v>0.875</v>
      </c>
      <c r="J508" s="77">
        <v>0.83499999999999996</v>
      </c>
      <c r="K508" s="77">
        <v>0.82499999999999996</v>
      </c>
      <c r="L508" s="77">
        <v>0.83499999999999996</v>
      </c>
    </row>
    <row r="509" spans="1:14">
      <c r="A509" s="79" t="s">
        <v>797</v>
      </c>
      <c r="B509" s="140">
        <f>B506*0.15</f>
        <v>2.6999999999999997</v>
      </c>
      <c r="C509" s="140">
        <f>(100-D509)/100</f>
        <v>0.94750000000000001</v>
      </c>
      <c r="D509" s="140">
        <f>D506*0.15</f>
        <v>5.25</v>
      </c>
      <c r="E509" s="77">
        <v>0.97299999999999998</v>
      </c>
      <c r="F509" s="77">
        <v>0.97599999999999998</v>
      </c>
      <c r="G509" s="77">
        <v>0.97899999999999998</v>
      </c>
      <c r="H509" s="77">
        <v>0.97750000000000004</v>
      </c>
      <c r="I509" s="77">
        <v>0.96250000000000002</v>
      </c>
      <c r="J509" s="77">
        <v>0.95050000000000001</v>
      </c>
      <c r="K509" s="77">
        <v>0.94750000000000001</v>
      </c>
      <c r="L509" s="77">
        <v>0.95050000000000001</v>
      </c>
    </row>
    <row r="510" spans="1:14">
      <c r="A510" s="79" t="s">
        <v>659</v>
      </c>
      <c r="B510" s="140">
        <f>B506*0.3</f>
        <v>5.3999999999999995</v>
      </c>
      <c r="C510" s="140">
        <f>(100-D510)/100</f>
        <v>0.89500000000000002</v>
      </c>
      <c r="D510" s="140">
        <f>D506*0.3</f>
        <v>10.5</v>
      </c>
      <c r="E510" s="77">
        <v>0.92799999999999994</v>
      </c>
      <c r="F510" s="77">
        <v>0.93599999999999994</v>
      </c>
      <c r="G510" s="77">
        <v>0.94399999999999995</v>
      </c>
      <c r="H510" s="77">
        <v>0.94</v>
      </c>
      <c r="I510" s="77">
        <v>0.9</v>
      </c>
      <c r="J510" s="77">
        <v>0.86799999999999999</v>
      </c>
      <c r="K510" s="77">
        <v>0.86</v>
      </c>
      <c r="L510" s="77">
        <v>0.86799999999999999</v>
      </c>
    </row>
    <row r="511" spans="1:14">
      <c r="A511" s="55" t="s">
        <v>731</v>
      </c>
      <c r="B511" s="141">
        <v>16</v>
      </c>
      <c r="C511" s="141"/>
      <c r="D511" s="141">
        <v>33</v>
      </c>
      <c r="E511" s="81">
        <f t="shared" ref="E511:L511" si="129">1 - (E512) * (E513) * (E514) * (E515)</f>
        <v>0.1972210497400001</v>
      </c>
      <c r="F511" s="81">
        <f t="shared" si="129"/>
        <v>0.1755618375000001</v>
      </c>
      <c r="G511" s="81">
        <f>1 - (G512) * (G513) * (G514) * (G515)</f>
        <v>0.15350089534</v>
      </c>
      <c r="H511" s="81">
        <f t="shared" si="129"/>
        <v>0.16458186304000011</v>
      </c>
      <c r="I511" s="82">
        <f t="shared" si="129"/>
        <v>0.35656423374000001</v>
      </c>
      <c r="J511" s="82">
        <f t="shared" si="129"/>
        <v>0.30936446464000011</v>
      </c>
      <c r="K511" s="82">
        <f t="shared" si="129"/>
        <v>0.37480633750000003</v>
      </c>
      <c r="L511" s="82">
        <f t="shared" si="129"/>
        <v>0.30936446464000011</v>
      </c>
    </row>
    <row r="512" spans="1:14">
      <c r="A512" s="79" t="s">
        <v>656</v>
      </c>
      <c r="B512" s="140">
        <f>B511*0.15</f>
        <v>2.4</v>
      </c>
      <c r="C512" s="140">
        <f>(100-D512)/100</f>
        <v>0.95050000000000001</v>
      </c>
      <c r="D512" s="140">
        <f>D511*0.15</f>
        <v>4.95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0.93400000000000005</v>
      </c>
      <c r="J512" s="77">
        <v>0.94399999999999995</v>
      </c>
      <c r="K512" s="77">
        <v>0.93</v>
      </c>
      <c r="L512" s="77">
        <v>0.94399999999999995</v>
      </c>
    </row>
    <row r="513" spans="1:14">
      <c r="A513" s="79" t="s">
        <v>657</v>
      </c>
      <c r="B513" s="140">
        <f>B511*0.4</f>
        <v>6.4</v>
      </c>
      <c r="C513" s="140">
        <f>(100-D513)/100</f>
        <v>0.86799999999999999</v>
      </c>
      <c r="D513" s="140">
        <f>D511*0.4</f>
        <v>13.200000000000001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0.83499999999999996</v>
      </c>
      <c r="J513" s="77">
        <v>0.86</v>
      </c>
      <c r="K513" s="77">
        <v>0.82499999999999996</v>
      </c>
      <c r="L513" s="77">
        <v>0.86</v>
      </c>
    </row>
    <row r="514" spans="1:14">
      <c r="A514" s="79" t="s">
        <v>797</v>
      </c>
      <c r="B514" s="140">
        <f>B511*0.15</f>
        <v>2.4</v>
      </c>
      <c r="C514" s="140">
        <f>(100-D514)/100</f>
        <v>0.95050000000000001</v>
      </c>
      <c r="D514" s="140">
        <f>D511*0.15</f>
        <v>4.95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0.95050000000000001</v>
      </c>
      <c r="J514" s="77">
        <v>0.95799999999999996</v>
      </c>
      <c r="K514" s="77">
        <v>0.94750000000000001</v>
      </c>
      <c r="L514" s="77">
        <v>0.95799999999999996</v>
      </c>
    </row>
    <row r="515" spans="1:14">
      <c r="A515" s="79" t="s">
        <v>659</v>
      </c>
      <c r="B515" s="140">
        <f>B511*0.3</f>
        <v>4.8</v>
      </c>
      <c r="C515" s="140">
        <f>(100-D515)/100</f>
        <v>0.90099999999999991</v>
      </c>
      <c r="D515" s="140">
        <f>D511*0.3</f>
        <v>9.9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0.86799999999999999</v>
      </c>
      <c r="J515" s="77">
        <v>0.88800000000000001</v>
      </c>
      <c r="K515" s="77">
        <v>0.86</v>
      </c>
      <c r="L515" s="77">
        <v>0.88800000000000001</v>
      </c>
    </row>
    <row r="516" spans="1:14">
      <c r="A516" s="55" t="s">
        <v>732</v>
      </c>
      <c r="B516" s="141">
        <v>16</v>
      </c>
      <c r="C516" s="141"/>
      <c r="D516" s="141">
        <v>33</v>
      </c>
      <c r="E516" s="81">
        <f t="shared" ref="E516:L516" si="130">1 - (E517) * (E518) * (E519) * (E520)</f>
        <v>0.1972210497400001</v>
      </c>
      <c r="F516" s="81">
        <f t="shared" si="130"/>
        <v>0.1755618375000001</v>
      </c>
      <c r="G516" s="81">
        <f>1 - (G517) * (G518) * (G519) * (G520)</f>
        <v>0.15350089534</v>
      </c>
      <c r="H516" s="81">
        <f t="shared" si="130"/>
        <v>0.16458186304000011</v>
      </c>
      <c r="I516" s="82">
        <f t="shared" si="130"/>
        <v>0.27992968750000002</v>
      </c>
      <c r="J516" s="82">
        <f t="shared" si="130"/>
        <v>0.30936446464000011</v>
      </c>
      <c r="K516" s="82">
        <f t="shared" si="130"/>
        <v>0.22896640000000001</v>
      </c>
      <c r="L516" s="82">
        <f t="shared" si="130"/>
        <v>0.27992968750000002</v>
      </c>
    </row>
    <row r="517" spans="1:14">
      <c r="A517" s="79" t="s">
        <v>656</v>
      </c>
      <c r="B517" s="140">
        <f>B516*0.15</f>
        <v>2.4</v>
      </c>
      <c r="C517" s="140">
        <f>(100-D517)/100</f>
        <v>0.95050000000000001</v>
      </c>
      <c r="D517" s="140">
        <f>D516*0.15</f>
        <v>4.95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0.96</v>
      </c>
      <c r="L517" s="77">
        <v>0.95</v>
      </c>
    </row>
    <row r="518" spans="1:14">
      <c r="A518" s="79" t="s">
        <v>657</v>
      </c>
      <c r="B518" s="140">
        <f>B516*0.4</f>
        <v>6.4</v>
      </c>
      <c r="C518" s="140">
        <f>(100-D518)/100</f>
        <v>0.86799999999999999</v>
      </c>
      <c r="D518" s="140">
        <f>D516*0.4</f>
        <v>13.200000000000001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0.9</v>
      </c>
      <c r="L518" s="77">
        <v>0.875</v>
      </c>
    </row>
    <row r="519" spans="1:14">
      <c r="A519" s="79" t="s">
        <v>797</v>
      </c>
      <c r="B519" s="140">
        <f>B516*0.15</f>
        <v>2.4</v>
      </c>
      <c r="C519" s="140">
        <f>(100-D519)/100</f>
        <v>0.95050000000000001</v>
      </c>
      <c r="D519" s="140">
        <f>D516*0.15</f>
        <v>4.95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0.97</v>
      </c>
      <c r="L519" s="77">
        <v>0.96250000000000002</v>
      </c>
      <c r="N519">
        <v>7</v>
      </c>
    </row>
    <row r="520" spans="1:14">
      <c r="A520" s="79" t="s">
        <v>659</v>
      </c>
      <c r="B520" s="140">
        <f>B516*0.3</f>
        <v>4.8</v>
      </c>
      <c r="C520" s="140">
        <f>(100-D520)/100</f>
        <v>0.90099999999999991</v>
      </c>
      <c r="D520" s="140">
        <f>D516*0.3</f>
        <v>9.9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0.92</v>
      </c>
      <c r="L520" s="77">
        <v>0.9</v>
      </c>
      <c r="N520" s="62">
        <f>1-(N519*0.2)/100</f>
        <v>0.98599999999999999</v>
      </c>
    </row>
    <row r="521" spans="1:14">
      <c r="A521" s="143" t="s">
        <v>733</v>
      </c>
      <c r="B521" s="141">
        <v>16</v>
      </c>
      <c r="C521" s="141"/>
      <c r="D521" s="141">
        <v>32</v>
      </c>
      <c r="E521" s="81">
        <f t="shared" ref="E521:L521" si="131">1 - (E522) * (E523) * (E524) * (E525)</f>
        <v>0.1972210497400001</v>
      </c>
      <c r="F521" s="81">
        <f t="shared" si="131"/>
        <v>0.1755618375000001</v>
      </c>
      <c r="G521" s="81">
        <f>1 - (G522) * (G523) * (G524) * (G525)</f>
        <v>0.15350089534</v>
      </c>
      <c r="H521" s="81">
        <f t="shared" si="131"/>
        <v>0.16458186304000011</v>
      </c>
      <c r="I521" s="82">
        <f t="shared" si="131"/>
        <v>0.41885439999999996</v>
      </c>
      <c r="J521" s="82">
        <f t="shared" si="131"/>
        <v>0.37480633750000003</v>
      </c>
      <c r="K521" s="82">
        <f t="shared" si="131"/>
        <v>0.35656423374000001</v>
      </c>
      <c r="L521" s="82">
        <f t="shared" si="131"/>
        <v>0.37480633750000003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2.4</v>
      </c>
      <c r="C522" s="140">
        <f>(100-D522)/100</f>
        <v>0.95200000000000007</v>
      </c>
      <c r="D522" s="140">
        <f>D521*0.15</f>
        <v>4.8</v>
      </c>
      <c r="E522" s="77">
        <v>0.96599999999999997</v>
      </c>
      <c r="F522" s="77">
        <v>0.97</v>
      </c>
      <c r="G522" s="77">
        <v>0.97399999999999998</v>
      </c>
      <c r="H522" s="77">
        <v>0.97199999999999998</v>
      </c>
      <c r="I522" s="77">
        <v>0.92</v>
      </c>
      <c r="J522" s="77">
        <v>0.93</v>
      </c>
      <c r="K522" s="77">
        <v>0.93400000000000005</v>
      </c>
      <c r="L522" s="77">
        <v>0.93</v>
      </c>
      <c r="N522" s="62">
        <f>1-(N519*0.15)/100</f>
        <v>0.98950000000000005</v>
      </c>
    </row>
    <row r="523" spans="1:14">
      <c r="A523" s="79" t="s">
        <v>657</v>
      </c>
      <c r="B523" s="140">
        <f>B521*0.4</f>
        <v>6.4</v>
      </c>
      <c r="C523" s="140">
        <f>(100-D523)/100</f>
        <v>0.872</v>
      </c>
      <c r="D523" s="140">
        <f>D521*0.4</f>
        <v>12.8</v>
      </c>
      <c r="E523" s="77">
        <v>0.91500000000000004</v>
      </c>
      <c r="F523" s="77">
        <v>0.92500000000000004</v>
      </c>
      <c r="G523" s="77">
        <v>0.93500000000000005</v>
      </c>
      <c r="H523" s="77">
        <v>0.92999999999999994</v>
      </c>
      <c r="I523" s="77">
        <v>0.8</v>
      </c>
      <c r="J523" s="77">
        <v>0.82499999999999996</v>
      </c>
      <c r="K523" s="77">
        <v>0.83499999999999996</v>
      </c>
      <c r="L523" s="77">
        <v>0.82499999999999996</v>
      </c>
      <c r="N523" s="62">
        <f>1-(N519*0.4)/100</f>
        <v>0.97199999999999998</v>
      </c>
    </row>
    <row r="524" spans="1:14">
      <c r="A524" s="79" t="s">
        <v>797</v>
      </c>
      <c r="B524" s="140">
        <f>B521*0.15</f>
        <v>2.4</v>
      </c>
      <c r="C524" s="140">
        <f>(100-D524)/100</f>
        <v>0.95200000000000007</v>
      </c>
      <c r="D524" s="140">
        <f>D521*0.15</f>
        <v>4.8</v>
      </c>
      <c r="E524" s="77">
        <v>0.97450000000000003</v>
      </c>
      <c r="F524" s="77">
        <v>0.97750000000000004</v>
      </c>
      <c r="G524" s="77">
        <v>0.98050000000000004</v>
      </c>
      <c r="H524" s="77">
        <v>0.97899999999999998</v>
      </c>
      <c r="I524" s="77">
        <v>0.94</v>
      </c>
      <c r="J524" s="77">
        <v>0.94750000000000001</v>
      </c>
      <c r="K524" s="77">
        <v>0.95050000000000001</v>
      </c>
      <c r="L524" s="77">
        <v>0.94750000000000001</v>
      </c>
    </row>
    <row r="525" spans="1:14">
      <c r="A525" s="79" t="s">
        <v>659</v>
      </c>
      <c r="B525" s="140">
        <f>B521*0.3</f>
        <v>4.8</v>
      </c>
      <c r="C525" s="140">
        <f>(100-D525)/100</f>
        <v>0.90400000000000003</v>
      </c>
      <c r="D525" s="140">
        <f>D521*0.3</f>
        <v>9.6</v>
      </c>
      <c r="E525" s="77">
        <v>0.93199999999999994</v>
      </c>
      <c r="F525" s="77">
        <v>0.94</v>
      </c>
      <c r="G525" s="77">
        <v>0.94799999999999995</v>
      </c>
      <c r="H525" s="77">
        <v>0.94399999999999995</v>
      </c>
      <c r="I525" s="77">
        <v>0.84</v>
      </c>
      <c r="J525" s="77">
        <v>0.86</v>
      </c>
      <c r="K525" s="77">
        <v>0.86799999999999999</v>
      </c>
      <c r="L525" s="77">
        <v>0.86</v>
      </c>
    </row>
    <row r="526" spans="1:14">
      <c r="A526" s="55" t="s">
        <v>734</v>
      </c>
      <c r="B526" s="141">
        <v>16</v>
      </c>
      <c r="C526" s="141"/>
      <c r="D526" s="141">
        <v>30</v>
      </c>
      <c r="E526" s="81">
        <f t="shared" ref="E526:L526" si="132">1 - (E527) * (E528) * (E529) * (E530)</f>
        <v>0.1972210497400001</v>
      </c>
      <c r="F526" s="81">
        <f t="shared" si="132"/>
        <v>0.1755618375000001</v>
      </c>
      <c r="G526" s="81">
        <f>1 - (G527) * (G528) * (G529) * (G530)</f>
        <v>0.15350089534</v>
      </c>
      <c r="H526" s="81">
        <f t="shared" si="132"/>
        <v>0.16458186304000011</v>
      </c>
      <c r="I526" s="82">
        <f t="shared" si="132"/>
        <v>0.30936446464000011</v>
      </c>
      <c r="J526" s="82">
        <f t="shared" si="132"/>
        <v>0.37480633750000003</v>
      </c>
      <c r="K526" s="82">
        <f t="shared" si="132"/>
        <v>0.30936446464000011</v>
      </c>
      <c r="L526" s="82">
        <f t="shared" si="132"/>
        <v>0.41885439999999996</v>
      </c>
    </row>
    <row r="527" spans="1:14">
      <c r="A527" s="79" t="s">
        <v>656</v>
      </c>
      <c r="B527" s="140">
        <f>B526*0.15</f>
        <v>2.4</v>
      </c>
      <c r="C527" s="140">
        <f>(100-D527)/100</f>
        <v>0.95499999999999996</v>
      </c>
      <c r="D527" s="140">
        <f>D526*0.15</f>
        <v>4.5</v>
      </c>
      <c r="E527" s="77">
        <v>0.96599999999999997</v>
      </c>
      <c r="F527" s="77">
        <v>0.97</v>
      </c>
      <c r="G527" s="77">
        <v>0.97399999999999998</v>
      </c>
      <c r="H527" s="77">
        <v>0.97199999999999998</v>
      </c>
      <c r="I527" s="77">
        <v>0.94399999999999995</v>
      </c>
      <c r="J527" s="77">
        <v>0.93</v>
      </c>
      <c r="K527" s="77">
        <v>0.94399999999999995</v>
      </c>
      <c r="L527" s="77">
        <v>0.92</v>
      </c>
    </row>
    <row r="528" spans="1:14">
      <c r="A528" s="79" t="s">
        <v>657</v>
      </c>
      <c r="B528" s="140">
        <f>B526*0.4</f>
        <v>6.4</v>
      </c>
      <c r="C528" s="140">
        <f>(100-D528)/100</f>
        <v>0.88</v>
      </c>
      <c r="D528" s="140">
        <f>D526*0.4</f>
        <v>12</v>
      </c>
      <c r="E528" s="77">
        <v>0.91500000000000004</v>
      </c>
      <c r="F528" s="77">
        <v>0.92500000000000004</v>
      </c>
      <c r="G528" s="77">
        <v>0.93500000000000005</v>
      </c>
      <c r="H528" s="77">
        <v>0.92999999999999994</v>
      </c>
      <c r="I528" s="77">
        <v>0.86</v>
      </c>
      <c r="J528" s="77">
        <v>0.82499999999999996</v>
      </c>
      <c r="K528" s="77">
        <v>0.86</v>
      </c>
      <c r="L528" s="77">
        <v>0.8</v>
      </c>
    </row>
    <row r="529" spans="1:12">
      <c r="A529" s="79" t="s">
        <v>797</v>
      </c>
      <c r="B529" s="140">
        <f>B526*0.15</f>
        <v>2.4</v>
      </c>
      <c r="C529" s="140">
        <f>(100-D529)/100</f>
        <v>0.95499999999999996</v>
      </c>
      <c r="D529" s="140">
        <f>D526*0.15</f>
        <v>4.5</v>
      </c>
      <c r="E529" s="77">
        <v>0.97450000000000003</v>
      </c>
      <c r="F529" s="77">
        <v>0.97750000000000004</v>
      </c>
      <c r="G529" s="77">
        <v>0.98050000000000004</v>
      </c>
      <c r="H529" s="77">
        <v>0.97899999999999998</v>
      </c>
      <c r="I529" s="77">
        <v>0.95799999999999996</v>
      </c>
      <c r="J529" s="77">
        <v>0.94750000000000001</v>
      </c>
      <c r="K529" s="77">
        <v>0.95799999999999996</v>
      </c>
      <c r="L529" s="77">
        <v>0.94</v>
      </c>
    </row>
    <row r="530" spans="1:12">
      <c r="A530" s="79" t="s">
        <v>659</v>
      </c>
      <c r="B530" s="140">
        <f>B526*0.3</f>
        <v>4.8</v>
      </c>
      <c r="C530" s="140">
        <f>(100-D530)/100</f>
        <v>0.91</v>
      </c>
      <c r="D530" s="140">
        <f>D526*0.3</f>
        <v>9</v>
      </c>
      <c r="E530" s="77">
        <v>0.93199999999999994</v>
      </c>
      <c r="F530" s="77">
        <v>0.94</v>
      </c>
      <c r="G530" s="77">
        <v>0.94799999999999995</v>
      </c>
      <c r="H530" s="77">
        <v>0.94399999999999995</v>
      </c>
      <c r="I530" s="77">
        <v>0.88800000000000001</v>
      </c>
      <c r="J530" s="77">
        <v>0.86</v>
      </c>
      <c r="K530" s="77">
        <v>0.88800000000000001</v>
      </c>
      <c r="L530" s="77">
        <v>0.84</v>
      </c>
    </row>
    <row r="531" spans="1:12">
      <c r="A531" s="55" t="s">
        <v>735</v>
      </c>
      <c r="B531" s="141">
        <v>16</v>
      </c>
      <c r="C531" s="141"/>
      <c r="D531" s="141">
        <v>30</v>
      </c>
      <c r="E531" s="81">
        <f t="shared" ref="E531:L531" si="133">1 - (E532) * (E533) * (E534) * (E535)</f>
        <v>0.1972210497400001</v>
      </c>
      <c r="F531" s="81">
        <f t="shared" si="133"/>
        <v>0.1755618375000001</v>
      </c>
      <c r="G531" s="81">
        <f>1 - (G532) * (G533) * (G534) * (G535)</f>
        <v>0.15350089534</v>
      </c>
      <c r="H531" s="81">
        <f t="shared" si="133"/>
        <v>0.16458186304000011</v>
      </c>
      <c r="I531" s="82">
        <f t="shared" si="133"/>
        <v>0.27992968750000002</v>
      </c>
      <c r="J531" s="82">
        <f t="shared" si="133"/>
        <v>0.27992968750000002</v>
      </c>
      <c r="K531" s="82">
        <f t="shared" si="133"/>
        <v>0.22896640000000001</v>
      </c>
      <c r="L531" s="82">
        <f t="shared" si="133"/>
        <v>0.27992968750000002</v>
      </c>
    </row>
    <row r="532" spans="1:12">
      <c r="A532" s="79" t="s">
        <v>656</v>
      </c>
      <c r="B532" s="140">
        <f>B531*0.15</f>
        <v>2.4</v>
      </c>
      <c r="C532" s="140">
        <f>(100-D532)/100</f>
        <v>0.95499999999999996</v>
      </c>
      <c r="D532" s="140">
        <f>D531*0.15</f>
        <v>4.5</v>
      </c>
      <c r="E532" s="77">
        <v>0.96599999999999997</v>
      </c>
      <c r="F532" s="77">
        <v>0.97</v>
      </c>
      <c r="G532" s="77">
        <v>0.97399999999999998</v>
      </c>
      <c r="H532" s="77">
        <v>0.97199999999999998</v>
      </c>
      <c r="I532" s="77">
        <v>0.95</v>
      </c>
      <c r="J532" s="77">
        <v>0.95</v>
      </c>
      <c r="K532" s="77">
        <v>0.96</v>
      </c>
      <c r="L532" s="77">
        <v>0.95</v>
      </c>
    </row>
    <row r="533" spans="1:12">
      <c r="A533" s="79" t="s">
        <v>657</v>
      </c>
      <c r="B533" s="140">
        <f>B531*0.4</f>
        <v>6.4</v>
      </c>
      <c r="C533" s="140">
        <f>(100-D533)/100</f>
        <v>0.88</v>
      </c>
      <c r="D533" s="140">
        <f>D531*0.4</f>
        <v>12</v>
      </c>
      <c r="E533" s="77">
        <v>0.91500000000000004</v>
      </c>
      <c r="F533" s="77">
        <v>0.92500000000000004</v>
      </c>
      <c r="G533" s="77">
        <v>0.93500000000000005</v>
      </c>
      <c r="H533" s="77">
        <v>0.92999999999999994</v>
      </c>
      <c r="I533" s="77">
        <v>0.875</v>
      </c>
      <c r="J533" s="77">
        <v>0.875</v>
      </c>
      <c r="K533" s="77">
        <v>0.9</v>
      </c>
      <c r="L533" s="77">
        <v>0.875</v>
      </c>
    </row>
    <row r="534" spans="1:12">
      <c r="A534" s="79" t="s">
        <v>797</v>
      </c>
      <c r="B534" s="140">
        <f>B531*0.15</f>
        <v>2.4</v>
      </c>
      <c r="C534" s="140">
        <f>(100-D534)/100</f>
        <v>0.95499999999999996</v>
      </c>
      <c r="D534" s="140">
        <f>D531*0.15</f>
        <v>4.5</v>
      </c>
      <c r="E534" s="77">
        <v>0.97450000000000003</v>
      </c>
      <c r="F534" s="77">
        <v>0.97750000000000004</v>
      </c>
      <c r="G534" s="77">
        <v>0.98050000000000004</v>
      </c>
      <c r="H534" s="77">
        <v>0.97899999999999998</v>
      </c>
      <c r="I534" s="77">
        <v>0.96250000000000002</v>
      </c>
      <c r="J534" s="77">
        <v>0.96250000000000002</v>
      </c>
      <c r="K534" s="77">
        <v>0.97</v>
      </c>
      <c r="L534" s="77">
        <v>0.96250000000000002</v>
      </c>
    </row>
    <row r="535" spans="1:12">
      <c r="A535" s="79" t="s">
        <v>659</v>
      </c>
      <c r="B535" s="140">
        <f>B531*0.3</f>
        <v>4.8</v>
      </c>
      <c r="C535" s="140">
        <f>(100-D535)/100</f>
        <v>0.91</v>
      </c>
      <c r="D535" s="140">
        <f>D531*0.3</f>
        <v>9</v>
      </c>
      <c r="E535" s="77">
        <v>0.93199999999999994</v>
      </c>
      <c r="F535" s="77">
        <v>0.94</v>
      </c>
      <c r="G535" s="77">
        <v>0.94799999999999995</v>
      </c>
      <c r="H535" s="77">
        <v>0.94399999999999995</v>
      </c>
      <c r="I535" s="77">
        <v>0.9</v>
      </c>
      <c r="J535" s="77">
        <v>0.9</v>
      </c>
      <c r="K535" s="77">
        <v>0.92</v>
      </c>
      <c r="L535" s="77">
        <v>0.9</v>
      </c>
    </row>
    <row r="536" spans="1:12">
      <c r="A536" s="143" t="s">
        <v>736</v>
      </c>
      <c r="B536" s="141">
        <v>16</v>
      </c>
      <c r="C536" s="141"/>
      <c r="D536" s="141">
        <v>30</v>
      </c>
      <c r="E536" s="81">
        <f t="shared" ref="E536:K536" si="134">1 - (E537) * (E538) * (E539) * (E540)</f>
        <v>0.1972210497400001</v>
      </c>
      <c r="F536" s="81">
        <f t="shared" si="134"/>
        <v>0.1755618375000001</v>
      </c>
      <c r="G536" s="81">
        <f>1 - (G537) * (G538) * (G539) * (G540)</f>
        <v>0.15350089534</v>
      </c>
      <c r="H536" s="81">
        <f t="shared" si="134"/>
        <v>0.16458186304000011</v>
      </c>
      <c r="I536" s="82">
        <f t="shared" si="134"/>
        <v>0.27992968750000002</v>
      </c>
      <c r="J536" s="82">
        <f t="shared" si="134"/>
        <v>0.30936446464000011</v>
      </c>
      <c r="K536" s="82">
        <f t="shared" si="134"/>
        <v>0.27992968750000002</v>
      </c>
      <c r="L536" s="82">
        <f>1 - (L537) * (L538) * (L539) * (L540)</f>
        <v>0.37480633750000003</v>
      </c>
    </row>
    <row r="537" spans="1:12">
      <c r="A537" s="79" t="s">
        <v>656</v>
      </c>
      <c r="B537" s="140">
        <f>B536*0.15</f>
        <v>2.4</v>
      </c>
      <c r="C537" s="140">
        <f>(100-D537)/100</f>
        <v>0.95499999999999996</v>
      </c>
      <c r="D537" s="140">
        <f>D536*0.15</f>
        <v>4.5</v>
      </c>
      <c r="E537" s="77">
        <v>0.96599999999999997</v>
      </c>
      <c r="F537" s="77">
        <v>0.97</v>
      </c>
      <c r="G537" s="77">
        <v>0.97399999999999998</v>
      </c>
      <c r="H537" s="77">
        <v>0.97199999999999998</v>
      </c>
      <c r="I537" s="77">
        <v>0.95</v>
      </c>
      <c r="J537" s="77">
        <v>0.94399999999999995</v>
      </c>
      <c r="K537" s="77">
        <v>0.95</v>
      </c>
      <c r="L537" s="77">
        <v>0.93</v>
      </c>
    </row>
    <row r="538" spans="1:12">
      <c r="A538" s="79" t="s">
        <v>657</v>
      </c>
      <c r="B538" s="140">
        <f>B536*0.4</f>
        <v>6.4</v>
      </c>
      <c r="C538" s="140">
        <f>(100-D538)/100</f>
        <v>0.88</v>
      </c>
      <c r="D538" s="140">
        <f>D536*0.4</f>
        <v>12</v>
      </c>
      <c r="E538" s="77">
        <v>0.91500000000000004</v>
      </c>
      <c r="F538" s="77">
        <v>0.92500000000000004</v>
      </c>
      <c r="G538" s="77">
        <v>0.93500000000000005</v>
      </c>
      <c r="H538" s="77">
        <v>0.92999999999999994</v>
      </c>
      <c r="I538" s="77">
        <v>0.875</v>
      </c>
      <c r="J538" s="77">
        <v>0.86</v>
      </c>
      <c r="K538" s="77">
        <v>0.875</v>
      </c>
      <c r="L538" s="77">
        <v>0.82499999999999996</v>
      </c>
    </row>
    <row r="539" spans="1:12">
      <c r="A539" s="79" t="s">
        <v>797</v>
      </c>
      <c r="B539" s="140">
        <f>B536*0.15</f>
        <v>2.4</v>
      </c>
      <c r="C539" s="140">
        <f>(100-D539)/100</f>
        <v>0.95499999999999996</v>
      </c>
      <c r="D539" s="140">
        <f>D536*0.15</f>
        <v>4.5</v>
      </c>
      <c r="E539" s="77">
        <v>0.97450000000000003</v>
      </c>
      <c r="F539" s="77">
        <v>0.97750000000000004</v>
      </c>
      <c r="G539" s="77">
        <v>0.98050000000000004</v>
      </c>
      <c r="H539" s="77">
        <v>0.97899999999999998</v>
      </c>
      <c r="I539" s="77">
        <v>0.96250000000000002</v>
      </c>
      <c r="J539" s="77">
        <v>0.95799999999999996</v>
      </c>
      <c r="K539" s="77">
        <v>0.96250000000000002</v>
      </c>
      <c r="L539" s="77">
        <v>0.94750000000000001</v>
      </c>
    </row>
    <row r="540" spans="1:12">
      <c r="A540" s="79" t="s">
        <v>659</v>
      </c>
      <c r="B540" s="140">
        <f>B536*0.3</f>
        <v>4.8</v>
      </c>
      <c r="C540" s="140">
        <f>(100-D540)/100</f>
        <v>0.91</v>
      </c>
      <c r="D540" s="140">
        <f>D536*0.3</f>
        <v>9</v>
      </c>
      <c r="E540" s="77">
        <v>0.93199999999999994</v>
      </c>
      <c r="F540" s="77">
        <v>0.94</v>
      </c>
      <c r="G540" s="77">
        <v>0.94799999999999995</v>
      </c>
      <c r="H540" s="77">
        <v>0.94399999999999995</v>
      </c>
      <c r="I540" s="77">
        <v>0.9</v>
      </c>
      <c r="J540" s="77">
        <v>0.88800000000000001</v>
      </c>
      <c r="K540" s="77">
        <v>0.9</v>
      </c>
      <c r="L540" s="77">
        <v>0.86</v>
      </c>
    </row>
    <row r="541" spans="1:12">
      <c r="A541" s="55" t="s">
        <v>737</v>
      </c>
      <c r="B541" s="141">
        <v>15</v>
      </c>
      <c r="C541" s="141"/>
      <c r="D541" s="141">
        <v>30</v>
      </c>
      <c r="E541" s="81">
        <f t="shared" ref="E541:L541" si="135">1 - (E542) * (E543) * (E544) * (E545)</f>
        <v>0.18644137983999998</v>
      </c>
      <c r="F541" s="81">
        <f t="shared" si="135"/>
        <v>0.16458186304000011</v>
      </c>
      <c r="G541" s="81">
        <f>1 - (G542) * (G543) * (G544) * (G545)</f>
        <v>0.14231837184000007</v>
      </c>
      <c r="H541" s="81">
        <f t="shared" si="135"/>
        <v>0.15350089534</v>
      </c>
      <c r="I541" s="82">
        <f t="shared" si="135"/>
        <v>0.37480633750000003</v>
      </c>
      <c r="J541" s="82">
        <f t="shared" si="135"/>
        <v>0.30936446464000011</v>
      </c>
      <c r="K541" s="82">
        <f t="shared" si="135"/>
        <v>0.27992968750000002</v>
      </c>
      <c r="L541" s="82">
        <f t="shared" si="135"/>
        <v>0.35656423374000001</v>
      </c>
    </row>
    <row r="542" spans="1:12">
      <c r="A542" s="79" t="s">
        <v>656</v>
      </c>
      <c r="B542" s="140">
        <f>B541*0.15</f>
        <v>2.25</v>
      </c>
      <c r="C542" s="140">
        <f>(100-D542)/100</f>
        <v>0.95499999999999996</v>
      </c>
      <c r="D542" s="140">
        <f>D541*0.15</f>
        <v>4.5</v>
      </c>
      <c r="E542" s="77">
        <v>0.96799999999999997</v>
      </c>
      <c r="F542" s="77">
        <v>0.97199999999999998</v>
      </c>
      <c r="G542" s="77">
        <v>0.97599999999999998</v>
      </c>
      <c r="H542" s="77">
        <v>0.97399999999999998</v>
      </c>
      <c r="I542" s="77">
        <v>0.93</v>
      </c>
      <c r="J542" s="77">
        <v>0.94399999999999995</v>
      </c>
      <c r="K542" s="77">
        <v>0.95</v>
      </c>
      <c r="L542" s="77">
        <v>0.93400000000000005</v>
      </c>
    </row>
    <row r="543" spans="1:12">
      <c r="A543" s="79" t="s">
        <v>657</v>
      </c>
      <c r="B543" s="140">
        <f>B541*0.4</f>
        <v>6</v>
      </c>
      <c r="C543" s="140">
        <f>(100-D543)/100</f>
        <v>0.88</v>
      </c>
      <c r="D543" s="140">
        <f>D541*0.4</f>
        <v>12</v>
      </c>
      <c r="E543" s="77">
        <v>0.92</v>
      </c>
      <c r="F543" s="77">
        <v>0.92999999999999994</v>
      </c>
      <c r="G543" s="77">
        <v>0.94</v>
      </c>
      <c r="H543" s="77">
        <v>0.93500000000000005</v>
      </c>
      <c r="I543" s="77">
        <v>0.82499999999999996</v>
      </c>
      <c r="J543" s="77">
        <v>0.86</v>
      </c>
      <c r="K543" s="77">
        <v>0.875</v>
      </c>
      <c r="L543" s="77">
        <v>0.83499999999999996</v>
      </c>
    </row>
    <row r="544" spans="1:12">
      <c r="A544" s="79" t="s">
        <v>797</v>
      </c>
      <c r="B544" s="140">
        <f>B541*0.15</f>
        <v>2.25</v>
      </c>
      <c r="C544" s="140">
        <f>(100-D544)/100</f>
        <v>0.95499999999999996</v>
      </c>
      <c r="D544" s="140">
        <f>D541*0.15</f>
        <v>4.5</v>
      </c>
      <c r="E544" s="77">
        <v>0.97599999999999998</v>
      </c>
      <c r="F544" s="77">
        <v>0.97899999999999998</v>
      </c>
      <c r="G544" s="77">
        <v>0.98199999999999998</v>
      </c>
      <c r="H544" s="77">
        <v>0.98050000000000004</v>
      </c>
      <c r="I544" s="77">
        <v>0.94750000000000001</v>
      </c>
      <c r="J544" s="77">
        <v>0.95799999999999996</v>
      </c>
      <c r="K544" s="77">
        <v>0.96250000000000002</v>
      </c>
      <c r="L544" s="77">
        <v>0.95050000000000001</v>
      </c>
    </row>
    <row r="545" spans="1:12">
      <c r="A545" s="79" t="s">
        <v>659</v>
      </c>
      <c r="B545" s="140">
        <f>B541*0.3</f>
        <v>4.5</v>
      </c>
      <c r="C545" s="140">
        <f>(100-D545)/100</f>
        <v>0.91</v>
      </c>
      <c r="D545" s="140">
        <f>D541*0.3</f>
        <v>9</v>
      </c>
      <c r="E545" s="77">
        <v>0.93599999999999994</v>
      </c>
      <c r="F545" s="77">
        <v>0.94399999999999995</v>
      </c>
      <c r="G545" s="77">
        <v>0.95199999999999996</v>
      </c>
      <c r="H545" s="77">
        <v>0.94799999999999995</v>
      </c>
      <c r="I545" s="77">
        <v>0.86</v>
      </c>
      <c r="J545" s="77">
        <v>0.88800000000000001</v>
      </c>
      <c r="K545" s="77">
        <v>0.9</v>
      </c>
      <c r="L545" s="77">
        <v>0.86799999999999999</v>
      </c>
    </row>
    <row r="546" spans="1:12">
      <c r="A546" s="55" t="s">
        <v>738</v>
      </c>
      <c r="B546" s="141">
        <v>15</v>
      </c>
      <c r="C546" s="141"/>
      <c r="D546" s="141">
        <v>30</v>
      </c>
      <c r="E546" s="81">
        <f t="shared" ref="E546:L546" si="136">1 - (E547) * (E548) * (E549) * (E550)</f>
        <v>0.18644137983999998</v>
      </c>
      <c r="F546" s="81">
        <f t="shared" si="136"/>
        <v>0.16458186304000011</v>
      </c>
      <c r="G546" s="81">
        <f>1 - (G547) * (G548) * (G549) * (G550)</f>
        <v>0.14231837184000007</v>
      </c>
      <c r="H546" s="81">
        <f t="shared" si="136"/>
        <v>0.15350089534</v>
      </c>
      <c r="I546" s="82">
        <f>1 - (I547) * (I548) * (I549) * (I550)</f>
        <v>0.37480633750000003</v>
      </c>
      <c r="J546" s="82">
        <f t="shared" si="136"/>
        <v>0.41885439999999996</v>
      </c>
      <c r="K546" s="82">
        <f t="shared" si="136"/>
        <v>0.30936446464000011</v>
      </c>
      <c r="L546" s="82">
        <f t="shared" si="136"/>
        <v>0.27992968750000002</v>
      </c>
    </row>
    <row r="547" spans="1:12">
      <c r="A547" s="79" t="s">
        <v>656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0.93</v>
      </c>
      <c r="J547" s="77">
        <v>0.92</v>
      </c>
      <c r="K547" s="77">
        <v>0.94399999999999995</v>
      </c>
      <c r="L547" s="77">
        <v>0.95</v>
      </c>
    </row>
    <row r="548" spans="1:12">
      <c r="A548" s="79" t="s">
        <v>657</v>
      </c>
      <c r="B548" s="140">
        <f>B546*0.4</f>
        <v>6</v>
      </c>
      <c r="C548" s="140">
        <f>(100-D548)/100</f>
        <v>0.88</v>
      </c>
      <c r="D548" s="140">
        <f>D546*0.4</f>
        <v>12</v>
      </c>
      <c r="E548" s="77">
        <v>0.92</v>
      </c>
      <c r="F548" s="77">
        <v>0.92999999999999994</v>
      </c>
      <c r="G548" s="77">
        <v>0.94</v>
      </c>
      <c r="H548" s="77">
        <v>0.93500000000000005</v>
      </c>
      <c r="I548" s="77">
        <v>0.82499999999999996</v>
      </c>
      <c r="J548" s="77">
        <v>0.8</v>
      </c>
      <c r="K548" s="77">
        <v>0.86</v>
      </c>
      <c r="L548" s="77">
        <v>0.875</v>
      </c>
    </row>
    <row r="549" spans="1:12">
      <c r="A549" s="79" t="s">
        <v>797</v>
      </c>
      <c r="B549" s="140">
        <f>B546*0.15</f>
        <v>2.25</v>
      </c>
      <c r="C549" s="140">
        <f>(100-D549)/100</f>
        <v>0.95499999999999996</v>
      </c>
      <c r="D549" s="140">
        <f>D546*0.15</f>
        <v>4.5</v>
      </c>
      <c r="E549" s="77">
        <v>0.97599999999999998</v>
      </c>
      <c r="F549" s="77">
        <v>0.97899999999999998</v>
      </c>
      <c r="G549" s="77">
        <v>0.98199999999999998</v>
      </c>
      <c r="H549" s="77">
        <v>0.98050000000000004</v>
      </c>
      <c r="I549" s="77">
        <v>0.94750000000000001</v>
      </c>
      <c r="J549" s="77">
        <v>0.94</v>
      </c>
      <c r="K549" s="77">
        <v>0.95799999999999996</v>
      </c>
      <c r="L549" s="77">
        <v>0.96250000000000002</v>
      </c>
    </row>
    <row r="550" spans="1:12">
      <c r="A550" s="79" t="s">
        <v>659</v>
      </c>
      <c r="B550" s="140">
        <f>B546*0.3</f>
        <v>4.5</v>
      </c>
      <c r="C550" s="140">
        <f>(100-D550)/100</f>
        <v>0.91</v>
      </c>
      <c r="D550" s="140">
        <f>D546*0.3</f>
        <v>9</v>
      </c>
      <c r="E550" s="77">
        <v>0.93599999999999994</v>
      </c>
      <c r="F550" s="77">
        <v>0.94399999999999995</v>
      </c>
      <c r="G550" s="77">
        <v>0.95199999999999996</v>
      </c>
      <c r="H550" s="77">
        <v>0.94799999999999995</v>
      </c>
      <c r="I550" s="77">
        <v>0.86</v>
      </c>
      <c r="J550" s="77">
        <v>0.84</v>
      </c>
      <c r="K550" s="77">
        <v>0.88800000000000001</v>
      </c>
      <c r="L550" s="77">
        <v>0.9</v>
      </c>
    </row>
    <row r="551" spans="1:12">
      <c r="A551" s="143" t="s">
        <v>739</v>
      </c>
      <c r="B551" s="141">
        <v>15</v>
      </c>
      <c r="C551" s="141"/>
      <c r="D551" s="141">
        <v>30</v>
      </c>
      <c r="E551" s="81">
        <f t="shared" ref="E551:L551" si="137">1 - (E552) * (E553) * (E554) * (E555)</f>
        <v>0.18644137983999998</v>
      </c>
      <c r="F551" s="81">
        <f t="shared" si="137"/>
        <v>0.16458186304000011</v>
      </c>
      <c r="G551" s="81">
        <f>1 - (G552) * (G553) * (G554) * (G555)</f>
        <v>0.14231837184000007</v>
      </c>
      <c r="H551" s="81">
        <f t="shared" si="137"/>
        <v>0.15350089534</v>
      </c>
      <c r="I551" s="82">
        <f t="shared" si="137"/>
        <v>0.37480633750000003</v>
      </c>
      <c r="J551" s="82">
        <f t="shared" si="137"/>
        <v>0.22896640000000001</v>
      </c>
      <c r="K551" s="82">
        <f t="shared" si="137"/>
        <v>0.37480633750000003</v>
      </c>
      <c r="L551" s="82">
        <f t="shared" si="137"/>
        <v>0.37480633750000003</v>
      </c>
    </row>
    <row r="552" spans="1:12">
      <c r="A552" s="79" t="s">
        <v>656</v>
      </c>
      <c r="B552" s="140">
        <f>B551*0.15</f>
        <v>2.25</v>
      </c>
      <c r="C552" s="140">
        <f>(100-D552)/100</f>
        <v>0.95499999999999996</v>
      </c>
      <c r="D552" s="140">
        <f>D551*0.15</f>
        <v>4.5</v>
      </c>
      <c r="E552" s="77">
        <v>0.96799999999999997</v>
      </c>
      <c r="F552" s="77">
        <v>0.97199999999999998</v>
      </c>
      <c r="G552" s="77">
        <v>0.97599999999999998</v>
      </c>
      <c r="H552" s="77">
        <v>0.97399999999999998</v>
      </c>
      <c r="I552" s="77">
        <v>0.93</v>
      </c>
      <c r="J552" s="77">
        <v>0.96</v>
      </c>
      <c r="K552" s="77">
        <v>0.93</v>
      </c>
      <c r="L552" s="77">
        <v>0.93</v>
      </c>
    </row>
    <row r="553" spans="1:12">
      <c r="A553" s="79" t="s">
        <v>657</v>
      </c>
      <c r="B553" s="140">
        <f>B551*0.4</f>
        <v>6</v>
      </c>
      <c r="C553" s="140">
        <f>(100-D553)/100</f>
        <v>0.88</v>
      </c>
      <c r="D553" s="140">
        <f>D551*0.4</f>
        <v>12</v>
      </c>
      <c r="E553" s="77">
        <v>0.92</v>
      </c>
      <c r="F553" s="77">
        <v>0.92999999999999994</v>
      </c>
      <c r="G553" s="77">
        <v>0.94</v>
      </c>
      <c r="H553" s="77">
        <v>0.93500000000000005</v>
      </c>
      <c r="I553" s="77">
        <v>0.82499999999999996</v>
      </c>
      <c r="J553" s="77">
        <v>0.9</v>
      </c>
      <c r="K553" s="77">
        <v>0.82499999999999996</v>
      </c>
      <c r="L553" s="77">
        <v>0.82499999999999996</v>
      </c>
    </row>
    <row r="554" spans="1:12">
      <c r="A554" s="79" t="s">
        <v>797</v>
      </c>
      <c r="B554" s="140">
        <f>B551*0.15</f>
        <v>2.25</v>
      </c>
      <c r="C554" s="140">
        <f>(100-D554)/100</f>
        <v>0.95499999999999996</v>
      </c>
      <c r="D554" s="140">
        <f>D551*0.15</f>
        <v>4.5</v>
      </c>
      <c r="E554" s="77">
        <v>0.97599999999999998</v>
      </c>
      <c r="F554" s="77">
        <v>0.97899999999999998</v>
      </c>
      <c r="G554" s="77">
        <v>0.98199999999999998</v>
      </c>
      <c r="H554" s="77">
        <v>0.98050000000000004</v>
      </c>
      <c r="I554" s="77">
        <v>0.94750000000000001</v>
      </c>
      <c r="J554" s="77">
        <v>0.97</v>
      </c>
      <c r="K554" s="77">
        <v>0.94750000000000001</v>
      </c>
      <c r="L554" s="77">
        <v>0.94750000000000001</v>
      </c>
    </row>
    <row r="555" spans="1:12">
      <c r="A555" s="79" t="s">
        <v>659</v>
      </c>
      <c r="B555" s="140">
        <f>B551*0.3</f>
        <v>4.5</v>
      </c>
      <c r="C555" s="140">
        <f>(100-D555)/100</f>
        <v>0.91</v>
      </c>
      <c r="D555" s="140">
        <f>D551*0.3</f>
        <v>9</v>
      </c>
      <c r="E555" s="77">
        <v>0.93599999999999994</v>
      </c>
      <c r="F555" s="77">
        <v>0.94399999999999995</v>
      </c>
      <c r="G555" s="77">
        <v>0.95199999999999996</v>
      </c>
      <c r="H555" s="77">
        <v>0.94799999999999995</v>
      </c>
      <c r="I555" s="77">
        <v>0.86</v>
      </c>
      <c r="J555" s="77">
        <v>0.92</v>
      </c>
      <c r="K555" s="77">
        <v>0.86</v>
      </c>
      <c r="L555" s="77">
        <v>0.86</v>
      </c>
    </row>
    <row r="556" spans="1:12">
      <c r="A556" s="143" t="s">
        <v>788</v>
      </c>
      <c r="B556" s="141">
        <v>15</v>
      </c>
      <c r="C556" s="141"/>
      <c r="D556" s="141">
        <v>30</v>
      </c>
      <c r="E556" s="81">
        <f t="shared" ref="E556:L566" si="138">1 - (E557)</f>
        <v>3.2000000000000028E-2</v>
      </c>
      <c r="F556" s="81">
        <f t="shared" si="138"/>
        <v>2.8000000000000025E-2</v>
      </c>
      <c r="G556" s="81">
        <f t="shared" si="138"/>
        <v>2.4000000000000021E-2</v>
      </c>
      <c r="H556" s="81">
        <f t="shared" si="138"/>
        <v>2.6000000000000023E-2</v>
      </c>
      <c r="I556" s="82">
        <f t="shared" si="138"/>
        <v>6.9999999999999951E-2</v>
      </c>
      <c r="J556" s="82">
        <f t="shared" si="138"/>
        <v>4.0000000000000036E-2</v>
      </c>
      <c r="K556" s="82">
        <f t="shared" si="138"/>
        <v>6.9999999999999951E-2</v>
      </c>
      <c r="L556" s="82">
        <f t="shared" si="138"/>
        <v>6.9999999999999951E-2</v>
      </c>
    </row>
    <row r="557" spans="1:12">
      <c r="A557" s="79" t="s">
        <v>656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0.93</v>
      </c>
      <c r="J557" s="77">
        <v>0.96</v>
      </c>
      <c r="K557" s="77">
        <v>0.93</v>
      </c>
      <c r="L557" s="77">
        <v>0.93</v>
      </c>
    </row>
    <row r="558" spans="1:12">
      <c r="A558" s="143" t="s">
        <v>983</v>
      </c>
      <c r="B558" s="141">
        <v>15</v>
      </c>
      <c r="C558" s="141"/>
      <c r="D558" s="141">
        <v>30</v>
      </c>
      <c r="E558" s="81">
        <f t="shared" si="138"/>
        <v>3.2000000000000028E-2</v>
      </c>
      <c r="F558" s="81">
        <f t="shared" si="138"/>
        <v>2.8000000000000025E-2</v>
      </c>
      <c r="G558" s="81">
        <f t="shared" si="138"/>
        <v>2.4000000000000021E-2</v>
      </c>
      <c r="H558" s="81">
        <f t="shared" si="138"/>
        <v>2.6000000000000023E-2</v>
      </c>
      <c r="I558" s="82">
        <f t="shared" si="138"/>
        <v>5.0000000000000044E-2</v>
      </c>
      <c r="J558" s="82">
        <f t="shared" si="138"/>
        <v>5.0000000000000044E-2</v>
      </c>
      <c r="K558" s="82">
        <f t="shared" si="138"/>
        <v>5.0000000000000044E-2</v>
      </c>
      <c r="L558" s="82">
        <f t="shared" si="138"/>
        <v>5.0000000000000044E-2</v>
      </c>
    </row>
    <row r="559" spans="1:12">
      <c r="A559" s="79" t="s">
        <v>656</v>
      </c>
      <c r="B559" s="140">
        <f>B558*0.15</f>
        <v>2.25</v>
      </c>
      <c r="C559" s="140">
        <f>(100-D559)/100</f>
        <v>0.95499999999999996</v>
      </c>
      <c r="D559" s="140">
        <f>D558*0.15</f>
        <v>4.5</v>
      </c>
      <c r="E559" s="77">
        <v>0.96799999999999997</v>
      </c>
      <c r="F559" s="77">
        <v>0.97199999999999998</v>
      </c>
      <c r="G559" s="77">
        <v>0.97599999999999998</v>
      </c>
      <c r="H559" s="77">
        <v>0.97399999999999998</v>
      </c>
      <c r="I559" s="77">
        <v>0.95</v>
      </c>
      <c r="J559" s="77">
        <v>0.95</v>
      </c>
      <c r="K559" s="77">
        <v>0.95</v>
      </c>
      <c r="L559" s="77">
        <v>0.95</v>
      </c>
    </row>
    <row r="560" spans="1:12">
      <c r="A560" s="143" t="s">
        <v>977</v>
      </c>
      <c r="B560" s="141">
        <v>15</v>
      </c>
      <c r="C560" s="141"/>
      <c r="D560" s="141">
        <v>30</v>
      </c>
      <c r="E560" s="81">
        <f t="shared" si="138"/>
        <v>3.2000000000000028E-2</v>
      </c>
      <c r="F560" s="81">
        <f t="shared" si="138"/>
        <v>2.8000000000000025E-2</v>
      </c>
      <c r="G560" s="81">
        <f t="shared" si="138"/>
        <v>2.4000000000000021E-2</v>
      </c>
      <c r="H560" s="81">
        <f t="shared" si="138"/>
        <v>2.6000000000000023E-2</v>
      </c>
      <c r="I560" s="82">
        <f t="shared" si="138"/>
        <v>5.0000000000000044E-2</v>
      </c>
      <c r="J560" s="82">
        <f t="shared" si="138"/>
        <v>5.0000000000000044E-2</v>
      </c>
      <c r="K560" s="82">
        <f t="shared" si="138"/>
        <v>5.0000000000000044E-2</v>
      </c>
      <c r="L560" s="82">
        <f t="shared" si="138"/>
        <v>6.9999999999999951E-2</v>
      </c>
    </row>
    <row r="561" spans="1:12">
      <c r="A561" s="79" t="s">
        <v>656</v>
      </c>
      <c r="B561" s="140">
        <f>B560*0.15</f>
        <v>2.25</v>
      </c>
      <c r="C561" s="140">
        <f>(100-D561)/100</f>
        <v>0.95499999999999996</v>
      </c>
      <c r="D561" s="140">
        <f>D560*0.15</f>
        <v>4.5</v>
      </c>
      <c r="E561" s="77">
        <v>0.96799999999999997</v>
      </c>
      <c r="F561" s="77">
        <v>0.97199999999999998</v>
      </c>
      <c r="G561" s="77">
        <v>0.97599999999999998</v>
      </c>
      <c r="H561" s="77">
        <v>0.97399999999999998</v>
      </c>
      <c r="I561" s="77">
        <v>0.95</v>
      </c>
      <c r="J561" s="77">
        <v>0.95</v>
      </c>
      <c r="K561" s="77">
        <v>0.95</v>
      </c>
      <c r="L561" s="77">
        <v>0.93</v>
      </c>
    </row>
    <row r="562" spans="1:12">
      <c r="A562" s="143" t="s">
        <v>978</v>
      </c>
      <c r="B562" s="141">
        <v>15</v>
      </c>
      <c r="C562" s="141"/>
      <c r="D562" s="141">
        <v>30</v>
      </c>
      <c r="E562" s="81">
        <f t="shared" si="138"/>
        <v>3.2000000000000028E-2</v>
      </c>
      <c r="F562" s="81">
        <f t="shared" si="138"/>
        <v>2.8000000000000025E-2</v>
      </c>
      <c r="G562" s="81">
        <f t="shared" si="138"/>
        <v>2.4000000000000021E-2</v>
      </c>
      <c r="H562" s="81">
        <f t="shared" si="138"/>
        <v>2.6000000000000023E-2</v>
      </c>
      <c r="I562" s="82">
        <f t="shared" si="138"/>
        <v>6.0000000000000053E-2</v>
      </c>
      <c r="J562" s="82">
        <f t="shared" si="138"/>
        <v>6.0000000000000053E-2</v>
      </c>
      <c r="K562" s="82">
        <f t="shared" si="138"/>
        <v>6.0000000000000053E-2</v>
      </c>
      <c r="L562" s="82">
        <f t="shared" si="138"/>
        <v>6.9999999999999951E-2</v>
      </c>
    </row>
    <row r="563" spans="1:12">
      <c r="A563" s="79" t="s">
        <v>656</v>
      </c>
      <c r="B563" s="140">
        <f>B562*0.15</f>
        <v>2.25</v>
      </c>
      <c r="C563" s="140">
        <f>(100-D563)/100</f>
        <v>0.95499999999999996</v>
      </c>
      <c r="D563" s="140">
        <f>D562*0.15</f>
        <v>4.5</v>
      </c>
      <c r="E563" s="77">
        <v>0.96799999999999997</v>
      </c>
      <c r="F563" s="77">
        <v>0.97199999999999998</v>
      </c>
      <c r="G563" s="77">
        <v>0.97599999999999998</v>
      </c>
      <c r="H563" s="77">
        <v>0.97399999999999998</v>
      </c>
      <c r="I563" s="77">
        <v>0.94</v>
      </c>
      <c r="J563" s="77">
        <v>0.94</v>
      </c>
      <c r="K563" s="77">
        <v>0.94</v>
      </c>
      <c r="L563" s="77">
        <v>0.93</v>
      </c>
    </row>
    <row r="564" spans="1:12">
      <c r="A564" s="143" t="s">
        <v>979</v>
      </c>
      <c r="B564" s="141">
        <v>15</v>
      </c>
      <c r="C564" s="141"/>
      <c r="D564" s="141">
        <v>30</v>
      </c>
      <c r="E564" s="81">
        <f t="shared" si="138"/>
        <v>3.2000000000000028E-2</v>
      </c>
      <c r="F564" s="81">
        <f t="shared" si="138"/>
        <v>2.8000000000000025E-2</v>
      </c>
      <c r="G564" s="81">
        <f t="shared" si="138"/>
        <v>2.4000000000000021E-2</v>
      </c>
      <c r="H564" s="81">
        <f t="shared" si="138"/>
        <v>2.6000000000000023E-2</v>
      </c>
      <c r="I564" s="82">
        <f t="shared" si="138"/>
        <v>4.0000000000000036E-2</v>
      </c>
      <c r="J564" s="82">
        <f t="shared" si="138"/>
        <v>4.0000000000000036E-2</v>
      </c>
      <c r="K564" s="82">
        <f t="shared" si="138"/>
        <v>6.9999999999999951E-2</v>
      </c>
      <c r="L564" s="82">
        <f t="shared" si="138"/>
        <v>5.0000000000000044E-2</v>
      </c>
    </row>
    <row r="565" spans="1:12">
      <c r="A565" s="79" t="s">
        <v>656</v>
      </c>
      <c r="B565" s="140">
        <f>B564*0.15</f>
        <v>2.25</v>
      </c>
      <c r="C565" s="140">
        <f>(100-D565)/100</f>
        <v>0.95499999999999996</v>
      </c>
      <c r="D565" s="140">
        <f>D564*0.15</f>
        <v>4.5</v>
      </c>
      <c r="E565" s="77">
        <v>0.96799999999999997</v>
      </c>
      <c r="F565" s="77">
        <v>0.97199999999999998</v>
      </c>
      <c r="G565" s="77">
        <v>0.97599999999999998</v>
      </c>
      <c r="H565" s="77">
        <v>0.97399999999999998</v>
      </c>
      <c r="I565" s="77">
        <v>0.96</v>
      </c>
      <c r="J565" s="77">
        <v>0.96</v>
      </c>
      <c r="K565" s="77">
        <v>0.93</v>
      </c>
      <c r="L565" s="77">
        <v>0.95</v>
      </c>
    </row>
    <row r="566" spans="1:12">
      <c r="A566" s="143" t="s">
        <v>980</v>
      </c>
      <c r="B566" s="141">
        <v>15</v>
      </c>
      <c r="C566" s="141"/>
      <c r="D566" s="141">
        <v>30</v>
      </c>
      <c r="E566" s="81">
        <f t="shared" si="138"/>
        <v>3.2000000000000028E-2</v>
      </c>
      <c r="F566" s="81">
        <f t="shared" si="138"/>
        <v>2.8000000000000025E-2</v>
      </c>
      <c r="G566" s="81">
        <f t="shared" si="138"/>
        <v>2.4000000000000021E-2</v>
      </c>
      <c r="H566" s="81">
        <f t="shared" si="138"/>
        <v>2.6000000000000023E-2</v>
      </c>
      <c r="I566" s="82">
        <f t="shared" si="138"/>
        <v>5.0000000000000044E-2</v>
      </c>
      <c r="J566" s="82">
        <f t="shared" si="138"/>
        <v>5.0000000000000044E-2</v>
      </c>
      <c r="K566" s="82">
        <f t="shared" si="138"/>
        <v>5.0000000000000044E-2</v>
      </c>
      <c r="L566" s="82">
        <f t="shared" si="138"/>
        <v>5.0000000000000044E-2</v>
      </c>
    </row>
    <row r="567" spans="1:12">
      <c r="A567" s="79" t="s">
        <v>656</v>
      </c>
      <c r="B567" s="140">
        <f>B566*0.15</f>
        <v>2.25</v>
      </c>
      <c r="C567" s="140">
        <f>(100-D567)/100</f>
        <v>0.95499999999999996</v>
      </c>
      <c r="D567" s="140">
        <f>D566*0.15</f>
        <v>4.5</v>
      </c>
      <c r="E567" s="77">
        <v>0.96799999999999997</v>
      </c>
      <c r="F567" s="77">
        <v>0.97199999999999998</v>
      </c>
      <c r="G567" s="77">
        <v>0.97599999999999998</v>
      </c>
      <c r="H567" s="77">
        <v>0.97399999999999998</v>
      </c>
      <c r="I567" s="77">
        <v>0.95</v>
      </c>
      <c r="J567" s="77">
        <v>0.95</v>
      </c>
      <c r="K567" s="77">
        <v>0.95</v>
      </c>
      <c r="L567" s="77">
        <v>0.95</v>
      </c>
    </row>
    <row r="568" spans="1:12">
      <c r="A568" s="55" t="s">
        <v>740</v>
      </c>
      <c r="B568" s="141">
        <v>15</v>
      </c>
      <c r="C568" s="141"/>
      <c r="D568" s="141">
        <v>30</v>
      </c>
      <c r="E568" s="81">
        <f>1 - (E569) * (E570) * (E571)</f>
        <v>0.16643584</v>
      </c>
      <c r="F568" s="81">
        <f>1 - (F569) * (F570) * (F571)</f>
        <v>0.1466617600000002</v>
      </c>
      <c r="G568" s="81">
        <f>1 - (G569) * (G570) * (G571)</f>
        <v>0.12659712000000012</v>
      </c>
      <c r="H568" s="81">
        <f>1 - (H569) * (H570) * (H571)</f>
        <v>0.13666588000000002</v>
      </c>
      <c r="I568" s="82">
        <f>1 - (I569) * (I570)  * (I571)</f>
        <v>0.25187500000000007</v>
      </c>
      <c r="J568" s="82">
        <f>1 - (J569) * (J570)  * (J571)</f>
        <v>0.25187500000000007</v>
      </c>
      <c r="K568" s="82">
        <f>1 - (K569) * (K570)  * (K571)</f>
        <v>0.20511999999999997</v>
      </c>
      <c r="L568" s="82">
        <f>1 - (L569) * (L570)  * (L571)</f>
        <v>0.27908608000000013</v>
      </c>
    </row>
    <row r="569" spans="1:12">
      <c r="A569" s="79" t="s">
        <v>656</v>
      </c>
      <c r="B569" s="140">
        <f>B568*0.15</f>
        <v>2.25</v>
      </c>
      <c r="C569" s="140">
        <f>(100-D569)/100</f>
        <v>0.95499999999999996</v>
      </c>
      <c r="D569" s="140">
        <f>D568*0.15</f>
        <v>4.5</v>
      </c>
      <c r="E569" s="77">
        <v>0.96799999999999997</v>
      </c>
      <c r="F569" s="77">
        <v>0.97199999999999998</v>
      </c>
      <c r="G569" s="77">
        <v>0.97599999999999998</v>
      </c>
      <c r="H569" s="77">
        <v>0.97399999999999998</v>
      </c>
      <c r="I569" s="77">
        <v>0.95</v>
      </c>
      <c r="J569" s="77">
        <v>0.95</v>
      </c>
      <c r="K569" s="77">
        <v>0.96</v>
      </c>
      <c r="L569" s="77">
        <v>0.94399999999999995</v>
      </c>
    </row>
    <row r="570" spans="1:12">
      <c r="A570" s="79" t="s">
        <v>657</v>
      </c>
      <c r="B570" s="140">
        <f>B568*0.4</f>
        <v>6</v>
      </c>
      <c r="C570" s="140">
        <f>(100-D570)/100</f>
        <v>0.88</v>
      </c>
      <c r="D570" s="140">
        <f>D568*0.4</f>
        <v>12</v>
      </c>
      <c r="E570" s="77">
        <v>0.92</v>
      </c>
      <c r="F570" s="77">
        <v>0.92999999999999994</v>
      </c>
      <c r="G570" s="77">
        <v>0.94</v>
      </c>
      <c r="H570" s="77">
        <v>0.93500000000000005</v>
      </c>
      <c r="I570" s="77">
        <v>0.875</v>
      </c>
      <c r="J570" s="77">
        <v>0.875</v>
      </c>
      <c r="K570" s="77">
        <v>0.9</v>
      </c>
      <c r="L570" s="77">
        <v>0.86</v>
      </c>
    </row>
    <row r="571" spans="1:12">
      <c r="A571" s="79" t="s">
        <v>659</v>
      </c>
      <c r="B571" s="140">
        <f>B568*0.3</f>
        <v>4.5</v>
      </c>
      <c r="C571" s="140">
        <f>(100-D571)/100</f>
        <v>0.95499999999999996</v>
      </c>
      <c r="D571" s="140">
        <f>D568*0.15</f>
        <v>4.5</v>
      </c>
      <c r="E571" s="77">
        <v>0.93599999999999994</v>
      </c>
      <c r="F571" s="77">
        <v>0.94399999999999995</v>
      </c>
      <c r="G571" s="77">
        <v>0.95199999999999996</v>
      </c>
      <c r="H571" s="77">
        <v>0.94799999999999995</v>
      </c>
      <c r="I571" s="77">
        <v>0.9</v>
      </c>
      <c r="J571" s="77">
        <v>0.9</v>
      </c>
      <c r="K571" s="77">
        <v>0.92</v>
      </c>
      <c r="L571" s="77">
        <v>0.88800000000000001</v>
      </c>
    </row>
    <row r="572" spans="1:12">
      <c r="A572" s="55" t="s">
        <v>780</v>
      </c>
      <c r="B572" s="141">
        <v>15</v>
      </c>
      <c r="C572" s="141"/>
      <c r="D572" s="141">
        <v>30</v>
      </c>
      <c r="E572" s="81">
        <f t="shared" ref="E572:L574" si="139">1 - (E573)</f>
        <v>3.2000000000000028E-2</v>
      </c>
      <c r="F572" s="81">
        <f t="shared" si="139"/>
        <v>2.8000000000000025E-2</v>
      </c>
      <c r="G572" s="81">
        <f t="shared" si="139"/>
        <v>2.4000000000000021E-2</v>
      </c>
      <c r="H572" s="81">
        <f t="shared" si="139"/>
        <v>2.6000000000000023E-2</v>
      </c>
      <c r="I572" s="82">
        <f t="shared" si="139"/>
        <v>5.0000000000000044E-2</v>
      </c>
      <c r="J572" s="82">
        <f t="shared" si="139"/>
        <v>5.0000000000000044E-2</v>
      </c>
      <c r="K572" s="82">
        <f t="shared" si="139"/>
        <v>4.0000000000000036E-2</v>
      </c>
      <c r="L572" s="82">
        <f t="shared" si="139"/>
        <v>5.600000000000005E-2</v>
      </c>
    </row>
    <row r="573" spans="1:12">
      <c r="A573" s="79" t="s">
        <v>656</v>
      </c>
      <c r="B573" s="140">
        <f>B572*0.15</f>
        <v>2.25</v>
      </c>
      <c r="C573" s="140">
        <f>(100-D573)/100</f>
        <v>0.95499999999999996</v>
      </c>
      <c r="D573" s="140">
        <f>D572*0.15</f>
        <v>4.5</v>
      </c>
      <c r="E573" s="77">
        <v>0.96799999999999997</v>
      </c>
      <c r="F573" s="77">
        <v>0.97199999999999998</v>
      </c>
      <c r="G573" s="77">
        <v>0.97599999999999998</v>
      </c>
      <c r="H573" s="77">
        <v>0.97399999999999998</v>
      </c>
      <c r="I573" s="77">
        <v>0.95</v>
      </c>
      <c r="J573" s="77">
        <v>0.95</v>
      </c>
      <c r="K573" s="77">
        <v>0.96</v>
      </c>
      <c r="L573" s="77">
        <v>0.94399999999999995</v>
      </c>
    </row>
    <row r="574" spans="1:12">
      <c r="A574" s="55" t="s">
        <v>982</v>
      </c>
      <c r="B574" s="141">
        <v>15</v>
      </c>
      <c r="C574" s="141"/>
      <c r="D574" s="141">
        <v>30</v>
      </c>
      <c r="E574" s="81">
        <f t="shared" si="139"/>
        <v>3.2000000000000028E-2</v>
      </c>
      <c r="F574" s="81">
        <f t="shared" si="139"/>
        <v>2.8000000000000025E-2</v>
      </c>
      <c r="G574" s="81">
        <f t="shared" si="139"/>
        <v>2.4000000000000021E-2</v>
      </c>
      <c r="H574" s="81">
        <f t="shared" si="139"/>
        <v>2.6000000000000023E-2</v>
      </c>
      <c r="I574" s="82">
        <f t="shared" si="139"/>
        <v>5.0000000000000044E-2</v>
      </c>
      <c r="J574" s="82">
        <f t="shared" si="139"/>
        <v>5.600000000000005E-2</v>
      </c>
      <c r="K574" s="82">
        <f t="shared" si="139"/>
        <v>4.0000000000000036E-2</v>
      </c>
      <c r="L574" s="82">
        <f t="shared" si="139"/>
        <v>5.0000000000000044E-2</v>
      </c>
    </row>
    <row r="575" spans="1:12">
      <c r="A575" s="79" t="s">
        <v>656</v>
      </c>
      <c r="B575" s="140">
        <f>B574*0.15</f>
        <v>2.25</v>
      </c>
      <c r="C575" s="140">
        <f>(100-D575)/100</f>
        <v>0.95499999999999996</v>
      </c>
      <c r="D575" s="140">
        <f>D574*0.15</f>
        <v>4.5</v>
      </c>
      <c r="E575" s="77">
        <v>0.96799999999999997</v>
      </c>
      <c r="F575" s="77">
        <v>0.97199999999999998</v>
      </c>
      <c r="G575" s="77">
        <v>0.97599999999999998</v>
      </c>
      <c r="H575" s="77">
        <v>0.97399999999999998</v>
      </c>
      <c r="I575" s="77">
        <v>0.95</v>
      </c>
      <c r="J575" s="77">
        <v>0.94399999999999995</v>
      </c>
      <c r="K575" s="77">
        <v>0.96</v>
      </c>
      <c r="L575" s="77">
        <v>0.95</v>
      </c>
    </row>
    <row r="576" spans="1:12">
      <c r="A576" s="55" t="s">
        <v>741</v>
      </c>
      <c r="B576" s="141">
        <v>15</v>
      </c>
      <c r="C576" s="141"/>
      <c r="D576" s="141">
        <v>30</v>
      </c>
      <c r="E576" s="81">
        <f t="shared" ref="E576:L576" si="140">1 - (E577) * (E578) * (E579) * (E580)</f>
        <v>0.18644137983999998</v>
      </c>
      <c r="F576" s="81">
        <f t="shared" si="140"/>
        <v>0.16458186304000011</v>
      </c>
      <c r="G576" s="81">
        <f>1 - (G577) * (G578) * (G579) * (G580)</f>
        <v>0.14231837184000007</v>
      </c>
      <c r="H576" s="81">
        <f t="shared" si="140"/>
        <v>0.15350089534</v>
      </c>
      <c r="I576" s="82">
        <f t="shared" si="140"/>
        <v>0.27992968750000002</v>
      </c>
      <c r="J576" s="82">
        <f t="shared" si="140"/>
        <v>0.27992968750000002</v>
      </c>
      <c r="K576" s="82">
        <f t="shared" si="140"/>
        <v>0.30936446464000011</v>
      </c>
      <c r="L576" s="82">
        <f t="shared" si="140"/>
        <v>0.27992968750000002</v>
      </c>
    </row>
    <row r="577" spans="1:12">
      <c r="A577" s="79" t="s">
        <v>656</v>
      </c>
      <c r="B577" s="140">
        <f>B576*0.15</f>
        <v>2.25</v>
      </c>
      <c r="C577" s="140">
        <f>(100-D577)/100</f>
        <v>0.95499999999999996</v>
      </c>
      <c r="D577" s="140">
        <f>D576*0.15</f>
        <v>4.5</v>
      </c>
      <c r="E577" s="77">
        <v>0.96799999999999997</v>
      </c>
      <c r="F577" s="77">
        <v>0.97199999999999998</v>
      </c>
      <c r="G577" s="77">
        <v>0.97599999999999998</v>
      </c>
      <c r="H577" s="77">
        <v>0.97399999999999998</v>
      </c>
      <c r="I577" s="77">
        <v>0.95</v>
      </c>
      <c r="J577" s="77">
        <v>0.95</v>
      </c>
      <c r="K577" s="77">
        <v>0.94399999999999995</v>
      </c>
      <c r="L577" s="77">
        <v>0.95</v>
      </c>
    </row>
    <row r="578" spans="1:12">
      <c r="A578" s="79" t="s">
        <v>657</v>
      </c>
      <c r="B578" s="140">
        <f>B576*0.4</f>
        <v>6</v>
      </c>
      <c r="C578" s="140">
        <f>(100-D578)/100</f>
        <v>0.88</v>
      </c>
      <c r="D578" s="140">
        <f>D576*0.4</f>
        <v>12</v>
      </c>
      <c r="E578" s="77">
        <v>0.92</v>
      </c>
      <c r="F578" s="77">
        <v>0.92999999999999994</v>
      </c>
      <c r="G578" s="77">
        <v>0.94</v>
      </c>
      <c r="H578" s="77">
        <v>0.93500000000000005</v>
      </c>
      <c r="I578" s="77">
        <v>0.875</v>
      </c>
      <c r="J578" s="77">
        <v>0.875</v>
      </c>
      <c r="K578" s="77">
        <v>0.86</v>
      </c>
      <c r="L578" s="77">
        <v>0.875</v>
      </c>
    </row>
    <row r="579" spans="1:12">
      <c r="A579" s="79" t="s">
        <v>797</v>
      </c>
      <c r="B579" s="140">
        <f>B576*0.15</f>
        <v>2.25</v>
      </c>
      <c r="C579" s="140">
        <f>(100-D579)/100</f>
        <v>0.95499999999999996</v>
      </c>
      <c r="D579" s="140">
        <f>D576*0.15</f>
        <v>4.5</v>
      </c>
      <c r="E579" s="77">
        <v>0.97599999999999998</v>
      </c>
      <c r="F579" s="77">
        <v>0.97899999999999998</v>
      </c>
      <c r="G579" s="77">
        <v>0.98199999999999998</v>
      </c>
      <c r="H579" s="77">
        <v>0.98050000000000004</v>
      </c>
      <c r="I579" s="77">
        <v>0.96250000000000002</v>
      </c>
      <c r="J579" s="77">
        <v>0.96250000000000002</v>
      </c>
      <c r="K579" s="77">
        <v>0.95799999999999996</v>
      </c>
      <c r="L579" s="77">
        <v>0.96250000000000002</v>
      </c>
    </row>
    <row r="580" spans="1:12">
      <c r="A580" s="79" t="s">
        <v>659</v>
      </c>
      <c r="B580" s="140">
        <f>B576*0.3</f>
        <v>4.5</v>
      </c>
      <c r="C580" s="140">
        <f>(100-D580)/100</f>
        <v>0.91</v>
      </c>
      <c r="D580" s="140">
        <f>D576*0.3</f>
        <v>9</v>
      </c>
      <c r="E580" s="77">
        <v>0.93599999999999994</v>
      </c>
      <c r="F580" s="77">
        <v>0.94399999999999995</v>
      </c>
      <c r="G580" s="77">
        <v>0.95199999999999996</v>
      </c>
      <c r="H580" s="77">
        <v>0.94799999999999995</v>
      </c>
      <c r="I580" s="77">
        <v>0.9</v>
      </c>
      <c r="J580" s="77">
        <v>0.9</v>
      </c>
      <c r="K580" s="77">
        <v>0.88800000000000001</v>
      </c>
      <c r="L580" s="77">
        <v>0.9</v>
      </c>
    </row>
    <row r="581" spans="1:12">
      <c r="A581" s="143" t="s">
        <v>742</v>
      </c>
      <c r="B581" s="141">
        <v>14</v>
      </c>
      <c r="C581" s="141"/>
      <c r="D581" s="141">
        <v>28</v>
      </c>
      <c r="E581" s="81">
        <f t="shared" ref="E581:L581" si="141">1 - (E582) * (E583) * (E584) * (E585)</f>
        <v>0.1755618375000001</v>
      </c>
      <c r="F581" s="81">
        <f t="shared" si="141"/>
        <v>0.15350089534</v>
      </c>
      <c r="G581" s="81">
        <f>1 - (G582) * (G583) * (G584) * (G585)</f>
        <v>0.13103372853999995</v>
      </c>
      <c r="H581" s="81">
        <f t="shared" si="141"/>
        <v>0.14231837184000007</v>
      </c>
      <c r="I581" s="82">
        <f t="shared" si="141"/>
        <v>0.27992968750000002</v>
      </c>
      <c r="J581" s="82">
        <f t="shared" si="141"/>
        <v>0.27992968750000002</v>
      </c>
      <c r="K581" s="82">
        <f t="shared" si="141"/>
        <v>0.30936446464000011</v>
      </c>
      <c r="L581" s="82">
        <f t="shared" si="141"/>
        <v>0.22896640000000001</v>
      </c>
    </row>
    <row r="582" spans="1:12">
      <c r="A582" s="79" t="s">
        <v>656</v>
      </c>
      <c r="B582" s="140">
        <f>B581*0.15</f>
        <v>2.1</v>
      </c>
      <c r="C582" s="140">
        <f>(100-D582)/100</f>
        <v>0.95799999999999996</v>
      </c>
      <c r="D582" s="140">
        <f>D581*0.15</f>
        <v>4.2</v>
      </c>
      <c r="E582" s="77">
        <v>0.97</v>
      </c>
      <c r="F582" s="77">
        <v>0.97399999999999998</v>
      </c>
      <c r="G582" s="77">
        <v>0.97799999999999998</v>
      </c>
      <c r="H582" s="77">
        <v>0.97599999999999998</v>
      </c>
      <c r="I582" s="77">
        <v>0.95</v>
      </c>
      <c r="J582" s="77">
        <v>0.95</v>
      </c>
      <c r="K582" s="77">
        <v>0.94399999999999995</v>
      </c>
      <c r="L582" s="77">
        <v>0.96</v>
      </c>
    </row>
    <row r="583" spans="1:12">
      <c r="A583" s="79" t="s">
        <v>657</v>
      </c>
      <c r="B583" s="140">
        <f>B581*0.4</f>
        <v>5.6000000000000005</v>
      </c>
      <c r="C583" s="140">
        <f>(100-D583)/100</f>
        <v>0.88800000000000001</v>
      </c>
      <c r="D583" s="140">
        <f>D581*0.4</f>
        <v>11.200000000000001</v>
      </c>
      <c r="E583" s="77">
        <v>0.92500000000000004</v>
      </c>
      <c r="F583" s="77">
        <v>0.93500000000000005</v>
      </c>
      <c r="G583" s="77">
        <v>0.94499999999999995</v>
      </c>
      <c r="H583" s="77">
        <v>0.94</v>
      </c>
      <c r="I583" s="77">
        <v>0.875</v>
      </c>
      <c r="J583" s="77">
        <v>0.875</v>
      </c>
      <c r="K583" s="77">
        <v>0.86</v>
      </c>
      <c r="L583" s="77">
        <v>0.9</v>
      </c>
    </row>
    <row r="584" spans="1:12">
      <c r="A584" s="79" t="s">
        <v>797</v>
      </c>
      <c r="B584" s="140">
        <f>B581*0.15</f>
        <v>2.1</v>
      </c>
      <c r="C584" s="140">
        <f>(100-D584)/100</f>
        <v>0.95799999999999996</v>
      </c>
      <c r="D584" s="140">
        <f>D581*0.15</f>
        <v>4.2</v>
      </c>
      <c r="E584" s="77">
        <v>0.97750000000000004</v>
      </c>
      <c r="F584" s="77">
        <v>0.98050000000000004</v>
      </c>
      <c r="G584" s="77">
        <v>0.98350000000000004</v>
      </c>
      <c r="H584" s="77">
        <v>0.98199999999999998</v>
      </c>
      <c r="I584" s="77">
        <v>0.96250000000000002</v>
      </c>
      <c r="J584" s="77">
        <v>0.96250000000000002</v>
      </c>
      <c r="K584" s="77">
        <v>0.95799999999999996</v>
      </c>
      <c r="L584" s="77">
        <v>0.97</v>
      </c>
    </row>
    <row r="585" spans="1:12">
      <c r="A585" s="79" t="s">
        <v>659</v>
      </c>
      <c r="B585" s="140">
        <f>B581*0.3</f>
        <v>4.2</v>
      </c>
      <c r="C585" s="140">
        <f>(100-D585)/100</f>
        <v>0.91599999999999993</v>
      </c>
      <c r="D585" s="140">
        <f>D581*0.3</f>
        <v>8.4</v>
      </c>
      <c r="E585" s="77">
        <v>0.94</v>
      </c>
      <c r="F585" s="77">
        <v>0.94799999999999995</v>
      </c>
      <c r="G585" s="77">
        <v>0.95599999999999996</v>
      </c>
      <c r="H585" s="77">
        <v>0.95199999999999996</v>
      </c>
      <c r="I585" s="77">
        <v>0.9</v>
      </c>
      <c r="J585" s="77">
        <v>0.9</v>
      </c>
      <c r="K585" s="77">
        <v>0.88800000000000001</v>
      </c>
      <c r="L585" s="77">
        <v>0.92</v>
      </c>
    </row>
    <row r="586" spans="1:12">
      <c r="A586" s="55" t="s">
        <v>743</v>
      </c>
      <c r="B586" s="141">
        <v>13</v>
      </c>
      <c r="C586" s="141"/>
      <c r="D586" s="141">
        <v>28</v>
      </c>
      <c r="E586" s="81">
        <f t="shared" ref="E586:L586" si="142">1 - (E587) * (E588) * (E589) * (E590)</f>
        <v>0.16458186304000011</v>
      </c>
      <c r="F586" s="81">
        <f t="shared" si="142"/>
        <v>0.14231837184000007</v>
      </c>
      <c r="G586" s="81">
        <f>1 - (G587) * (G588) * (G589) * (G590)</f>
        <v>0.11964640000000004</v>
      </c>
      <c r="H586" s="81">
        <f t="shared" si="142"/>
        <v>0.13103372853999995</v>
      </c>
      <c r="I586" s="82">
        <f t="shared" si="142"/>
        <v>0.27992968750000002</v>
      </c>
      <c r="J586" s="82">
        <f t="shared" si="142"/>
        <v>0.27992968750000002</v>
      </c>
      <c r="K586" s="82">
        <f t="shared" si="142"/>
        <v>0.30936446464000011</v>
      </c>
      <c r="L586" s="82">
        <f t="shared" si="142"/>
        <v>0.27992968750000002</v>
      </c>
    </row>
    <row r="587" spans="1:12">
      <c r="A587" s="79" t="s">
        <v>656</v>
      </c>
      <c r="B587" s="140">
        <f>B586*0.15</f>
        <v>1.95</v>
      </c>
      <c r="C587" s="140">
        <f>(100-D587)/100</f>
        <v>0.95799999999999996</v>
      </c>
      <c r="D587" s="140">
        <f>D586*0.15</f>
        <v>4.2</v>
      </c>
      <c r="E587" s="77">
        <v>0.97199999999999998</v>
      </c>
      <c r="F587" s="77">
        <v>0.97599999999999998</v>
      </c>
      <c r="G587" s="77">
        <v>0.98</v>
      </c>
      <c r="H587" s="77">
        <v>0.97799999999999998</v>
      </c>
      <c r="I587" s="77">
        <v>0.95</v>
      </c>
      <c r="J587" s="77">
        <v>0.95</v>
      </c>
      <c r="K587" s="77">
        <v>0.94399999999999995</v>
      </c>
      <c r="L587" s="77">
        <v>0.95</v>
      </c>
    </row>
    <row r="588" spans="1:12">
      <c r="A588" s="79" t="s">
        <v>657</v>
      </c>
      <c r="B588" s="140">
        <f>B586*0.4</f>
        <v>5.2</v>
      </c>
      <c r="C588" s="140">
        <f>(100-D588)/100</f>
        <v>0.88800000000000001</v>
      </c>
      <c r="D588" s="140">
        <f>D586*0.4</f>
        <v>11.200000000000001</v>
      </c>
      <c r="E588" s="77">
        <v>0.92999999999999994</v>
      </c>
      <c r="F588" s="77">
        <v>0.94</v>
      </c>
      <c r="G588" s="77">
        <v>0.95</v>
      </c>
      <c r="H588" s="77">
        <v>0.94499999999999995</v>
      </c>
      <c r="I588" s="77">
        <v>0.875</v>
      </c>
      <c r="J588" s="77">
        <v>0.875</v>
      </c>
      <c r="K588" s="77">
        <v>0.86</v>
      </c>
      <c r="L588" s="77">
        <v>0.875</v>
      </c>
    </row>
    <row r="589" spans="1:12">
      <c r="A589" s="79" t="s">
        <v>797</v>
      </c>
      <c r="B589" s="140">
        <f>B586*0.15</f>
        <v>1.95</v>
      </c>
      <c r="C589" s="140">
        <f>(100-D589)/100</f>
        <v>0.95799999999999996</v>
      </c>
      <c r="D589" s="140">
        <f>D586*0.15</f>
        <v>4.2</v>
      </c>
      <c r="E589" s="77">
        <v>0.97899999999999998</v>
      </c>
      <c r="F589" s="77">
        <v>0.98199999999999998</v>
      </c>
      <c r="G589" s="77">
        <v>0.98499999999999999</v>
      </c>
      <c r="H589" s="77">
        <v>0.98350000000000004</v>
      </c>
      <c r="I589" s="77">
        <v>0.96250000000000002</v>
      </c>
      <c r="J589" s="77">
        <v>0.96250000000000002</v>
      </c>
      <c r="K589" s="77">
        <v>0.95799999999999996</v>
      </c>
      <c r="L589" s="77">
        <v>0.96250000000000002</v>
      </c>
    </row>
    <row r="590" spans="1:12">
      <c r="A590" s="79" t="s">
        <v>659</v>
      </c>
      <c r="B590" s="140">
        <f>B586*0.3</f>
        <v>3.9</v>
      </c>
      <c r="C590" s="140">
        <f>(100-D590)/100</f>
        <v>0.91599999999999993</v>
      </c>
      <c r="D590" s="140">
        <f>D586*0.3</f>
        <v>8.4</v>
      </c>
      <c r="E590" s="77">
        <v>0.94399999999999995</v>
      </c>
      <c r="F590" s="77">
        <v>0.95199999999999996</v>
      </c>
      <c r="G590" s="77">
        <v>0.96</v>
      </c>
      <c r="H590" s="77">
        <v>0.95599999999999996</v>
      </c>
      <c r="I590" s="77">
        <v>0.9</v>
      </c>
      <c r="J590" s="77">
        <v>0.9</v>
      </c>
      <c r="K590" s="77">
        <v>0.88800000000000001</v>
      </c>
      <c r="L590" s="77">
        <v>0.9</v>
      </c>
    </row>
    <row r="591" spans="1:12">
      <c r="A591" s="55" t="s">
        <v>744</v>
      </c>
      <c r="B591" s="141">
        <v>13</v>
      </c>
      <c r="C591" s="141"/>
      <c r="D591" s="141">
        <v>28</v>
      </c>
      <c r="E591" s="81">
        <f t="shared" ref="E591:L591" si="143">1 - (E592) * (E593) * (E594) * (E595)</f>
        <v>0.16458186304000011</v>
      </c>
      <c r="F591" s="81">
        <f t="shared" si="143"/>
        <v>0.14231837184000007</v>
      </c>
      <c r="G591" s="81">
        <f>1 - (G592) * (G593) * (G594) * (G595)</f>
        <v>0.11964640000000004</v>
      </c>
      <c r="H591" s="81">
        <f t="shared" si="143"/>
        <v>0.13103372853999995</v>
      </c>
      <c r="I591" s="82">
        <f t="shared" si="143"/>
        <v>0.37480633750000003</v>
      </c>
      <c r="J591" s="82">
        <f t="shared" si="143"/>
        <v>0.37480633750000003</v>
      </c>
      <c r="K591" s="82">
        <f t="shared" si="143"/>
        <v>0.37480633750000003</v>
      </c>
      <c r="L591" s="82">
        <f t="shared" si="143"/>
        <v>0.27992968750000002</v>
      </c>
    </row>
    <row r="592" spans="1:12">
      <c r="A592" s="79" t="s">
        <v>656</v>
      </c>
      <c r="B592" s="140">
        <f>B591*0.15</f>
        <v>1.95</v>
      </c>
      <c r="C592" s="140">
        <f>(100-D592)/100</f>
        <v>0.95799999999999996</v>
      </c>
      <c r="D592" s="140">
        <f>D591*0.15</f>
        <v>4.2</v>
      </c>
      <c r="E592" s="77">
        <v>0.97199999999999998</v>
      </c>
      <c r="F592" s="77">
        <v>0.97599999999999998</v>
      </c>
      <c r="G592" s="77">
        <v>0.98</v>
      </c>
      <c r="H592" s="77">
        <v>0.97799999999999998</v>
      </c>
      <c r="I592" s="77">
        <v>0.93</v>
      </c>
      <c r="J592" s="77">
        <v>0.93</v>
      </c>
      <c r="K592" s="77">
        <v>0.93</v>
      </c>
      <c r="L592" s="77">
        <v>0.95</v>
      </c>
    </row>
    <row r="593" spans="1:12">
      <c r="A593" s="79" t="s">
        <v>657</v>
      </c>
      <c r="B593" s="140">
        <f>B591*0.4</f>
        <v>5.2</v>
      </c>
      <c r="C593" s="140">
        <f>(100-D593)/100</f>
        <v>0.88800000000000001</v>
      </c>
      <c r="D593" s="140">
        <f>D591*0.4</f>
        <v>11.200000000000001</v>
      </c>
      <c r="E593" s="77">
        <v>0.92999999999999994</v>
      </c>
      <c r="F593" s="77">
        <v>0.94</v>
      </c>
      <c r="G593" s="77">
        <v>0.95</v>
      </c>
      <c r="H593" s="77">
        <v>0.94499999999999995</v>
      </c>
      <c r="I593" s="77">
        <v>0.82499999999999996</v>
      </c>
      <c r="J593" s="77">
        <v>0.82499999999999996</v>
      </c>
      <c r="K593" s="77">
        <v>0.82499999999999996</v>
      </c>
      <c r="L593" s="77">
        <v>0.875</v>
      </c>
    </row>
    <row r="594" spans="1:12">
      <c r="A594" s="79" t="s">
        <v>797</v>
      </c>
      <c r="B594" s="140">
        <f>B591*0.15</f>
        <v>1.95</v>
      </c>
      <c r="C594" s="140">
        <f>(100-D594)/100</f>
        <v>0.95799999999999996</v>
      </c>
      <c r="D594" s="140">
        <f>D591*0.15</f>
        <v>4.2</v>
      </c>
      <c r="E594" s="77">
        <v>0.97899999999999998</v>
      </c>
      <c r="F594" s="77">
        <v>0.98199999999999998</v>
      </c>
      <c r="G594" s="77">
        <v>0.98499999999999999</v>
      </c>
      <c r="H594" s="77">
        <v>0.98350000000000004</v>
      </c>
      <c r="I594" s="77">
        <v>0.94750000000000001</v>
      </c>
      <c r="J594" s="77">
        <v>0.94750000000000001</v>
      </c>
      <c r="K594" s="77">
        <v>0.94750000000000001</v>
      </c>
      <c r="L594" s="77">
        <v>0.96250000000000002</v>
      </c>
    </row>
    <row r="595" spans="1:12">
      <c r="A595" s="79" t="s">
        <v>659</v>
      </c>
      <c r="B595" s="140">
        <f>B591*0.3</f>
        <v>3.9</v>
      </c>
      <c r="C595" s="140">
        <f>(100-D595)/100</f>
        <v>0.91599999999999993</v>
      </c>
      <c r="D595" s="140">
        <f>D591*0.3</f>
        <v>8.4</v>
      </c>
      <c r="E595" s="77">
        <v>0.94399999999999995</v>
      </c>
      <c r="F595" s="77">
        <v>0.95199999999999996</v>
      </c>
      <c r="G595" s="77">
        <v>0.96</v>
      </c>
      <c r="H595" s="77">
        <v>0.95599999999999996</v>
      </c>
      <c r="I595" s="77">
        <v>0.86</v>
      </c>
      <c r="J595" s="77">
        <v>0.86</v>
      </c>
      <c r="K595" s="77">
        <v>0.86</v>
      </c>
      <c r="L595" s="77">
        <v>0.9</v>
      </c>
    </row>
    <row r="596" spans="1:12">
      <c r="A596" s="143" t="s">
        <v>745</v>
      </c>
      <c r="B596" s="141">
        <v>12</v>
      </c>
      <c r="C596" s="141"/>
      <c r="D596" s="141">
        <v>25</v>
      </c>
      <c r="E596" s="81">
        <f t="shared" ref="E596:L596" si="144">1 - (E597) * (E598)</f>
        <v>8.931E-2</v>
      </c>
      <c r="F596" s="81">
        <f t="shared" si="144"/>
        <v>7.5790000000000024E-2</v>
      </c>
      <c r="G596" s="81">
        <f t="shared" si="144"/>
        <v>6.2190000000000079E-2</v>
      </c>
      <c r="H596" s="81">
        <f t="shared" si="144"/>
        <v>6.9000000000000061E-2</v>
      </c>
      <c r="I596" s="82">
        <f t="shared" si="144"/>
        <v>0.16875000000000007</v>
      </c>
      <c r="J596" s="82">
        <f t="shared" si="144"/>
        <v>0.16875000000000007</v>
      </c>
      <c r="K596" s="82">
        <f t="shared" si="144"/>
        <v>0.13600000000000001</v>
      </c>
      <c r="L596" s="82">
        <f t="shared" si="144"/>
        <v>0.13600000000000001</v>
      </c>
    </row>
    <row r="597" spans="1:12">
      <c r="A597" s="79" t="s">
        <v>656</v>
      </c>
      <c r="B597" s="140">
        <f>B596*0.15</f>
        <v>1.7999999999999998</v>
      </c>
      <c r="C597" s="140">
        <f>(100-D597)/100</f>
        <v>0.96250000000000002</v>
      </c>
      <c r="D597" s="140">
        <f>D596*0.15</f>
        <v>3.75</v>
      </c>
      <c r="E597" s="77">
        <v>0.97399999999999998</v>
      </c>
      <c r="F597" s="77">
        <v>0.97799999999999998</v>
      </c>
      <c r="G597" s="77">
        <v>0.98199999999999998</v>
      </c>
      <c r="H597" s="77">
        <v>0.98</v>
      </c>
      <c r="I597" s="77">
        <v>0.95</v>
      </c>
      <c r="J597" s="77">
        <v>0.95</v>
      </c>
      <c r="K597" s="77">
        <v>0.96</v>
      </c>
      <c r="L597" s="77">
        <v>0.96</v>
      </c>
    </row>
    <row r="598" spans="1:12">
      <c r="A598" s="79" t="s">
        <v>657</v>
      </c>
      <c r="B598" s="140">
        <f>B596*0.4</f>
        <v>4.8000000000000007</v>
      </c>
      <c r="C598" s="140">
        <f>(100-D598)/100</f>
        <v>0.9</v>
      </c>
      <c r="D598" s="140">
        <f>D596*0.4</f>
        <v>10</v>
      </c>
      <c r="E598" s="77">
        <v>0.93500000000000005</v>
      </c>
      <c r="F598" s="77">
        <v>0.94499999999999995</v>
      </c>
      <c r="G598" s="77">
        <v>0.95499999999999996</v>
      </c>
      <c r="H598" s="77">
        <v>0.95</v>
      </c>
      <c r="I598" s="77">
        <v>0.875</v>
      </c>
      <c r="J598" s="77">
        <v>0.875</v>
      </c>
      <c r="K598" s="77">
        <v>0.9</v>
      </c>
      <c r="L598" s="77">
        <v>0.9</v>
      </c>
    </row>
    <row r="599" spans="1:12">
      <c r="A599" s="55" t="s">
        <v>746</v>
      </c>
      <c r="B599" s="141">
        <v>12</v>
      </c>
      <c r="C599" s="141"/>
      <c r="D599" s="141">
        <v>25</v>
      </c>
      <c r="E599" s="81">
        <f t="shared" ref="E599:L599" si="145">1 - (E600) * (E601) * (E602) * (E603)</f>
        <v>0.15350089534</v>
      </c>
      <c r="F599" s="81">
        <f t="shared" si="145"/>
        <v>0.13103372853999995</v>
      </c>
      <c r="G599" s="81">
        <f>1 - (G600) * (G601) * (G602) * (G603)</f>
        <v>0.10815581934000007</v>
      </c>
      <c r="H599" s="81">
        <f t="shared" si="145"/>
        <v>0.11964640000000004</v>
      </c>
      <c r="I599" s="82">
        <f t="shared" si="145"/>
        <v>0.35656423374000001</v>
      </c>
      <c r="J599" s="82">
        <f t="shared" si="145"/>
        <v>0.37480633750000003</v>
      </c>
      <c r="K599" s="82">
        <f t="shared" si="145"/>
        <v>0.37480633750000003</v>
      </c>
      <c r="L599" s="82">
        <f t="shared" si="145"/>
        <v>0.35656423374000001</v>
      </c>
    </row>
    <row r="600" spans="1:12">
      <c r="A600" s="79" t="s">
        <v>656</v>
      </c>
      <c r="B600" s="140">
        <f>B599*0.15</f>
        <v>1.7999999999999998</v>
      </c>
      <c r="C600" s="140">
        <f>(100-D600)/100</f>
        <v>0.96250000000000002</v>
      </c>
      <c r="D600" s="140">
        <f>D599*0.15</f>
        <v>3.75</v>
      </c>
      <c r="E600" s="77">
        <v>0.97399999999999998</v>
      </c>
      <c r="F600" s="77">
        <v>0.97799999999999998</v>
      </c>
      <c r="G600" s="77">
        <v>0.98199999999999998</v>
      </c>
      <c r="H600" s="77">
        <v>0.98</v>
      </c>
      <c r="I600" s="77">
        <v>0.93400000000000005</v>
      </c>
      <c r="J600" s="77">
        <v>0.93</v>
      </c>
      <c r="K600" s="77">
        <v>0.93</v>
      </c>
      <c r="L600" s="77">
        <v>0.93400000000000005</v>
      </c>
    </row>
    <row r="601" spans="1:12">
      <c r="A601" s="79" t="s">
        <v>657</v>
      </c>
      <c r="B601" s="140">
        <f>B599*0.4</f>
        <v>4.8000000000000007</v>
      </c>
      <c r="C601" s="140">
        <f>(100-D601)/100</f>
        <v>0.9</v>
      </c>
      <c r="D601" s="140">
        <f>D599*0.4</f>
        <v>10</v>
      </c>
      <c r="E601" s="77">
        <v>0.93500000000000005</v>
      </c>
      <c r="F601" s="77">
        <v>0.94499999999999995</v>
      </c>
      <c r="G601" s="77">
        <v>0.95499999999999996</v>
      </c>
      <c r="H601" s="77">
        <v>0.95</v>
      </c>
      <c r="I601" s="77">
        <v>0.83499999999999996</v>
      </c>
      <c r="J601" s="77">
        <v>0.82499999999999996</v>
      </c>
      <c r="K601" s="77">
        <v>0.82499999999999996</v>
      </c>
      <c r="L601" s="77">
        <v>0.83499999999999996</v>
      </c>
    </row>
    <row r="602" spans="1:12">
      <c r="A602" s="79" t="s">
        <v>797</v>
      </c>
      <c r="B602" s="140">
        <f>B599*0.15</f>
        <v>1.7999999999999998</v>
      </c>
      <c r="C602" s="140">
        <f>(100-D602)/100</f>
        <v>0.96250000000000002</v>
      </c>
      <c r="D602" s="140">
        <f>D599*0.15</f>
        <v>3.75</v>
      </c>
      <c r="E602" s="77">
        <v>0.98050000000000004</v>
      </c>
      <c r="F602" s="77">
        <v>0.98350000000000004</v>
      </c>
      <c r="G602" s="77">
        <v>0.98650000000000004</v>
      </c>
      <c r="H602" s="77">
        <v>0.98499999999999999</v>
      </c>
      <c r="I602" s="77">
        <v>0.95050000000000001</v>
      </c>
      <c r="J602" s="77">
        <v>0.94750000000000001</v>
      </c>
      <c r="K602" s="77">
        <v>0.94750000000000001</v>
      </c>
      <c r="L602" s="77">
        <v>0.95050000000000001</v>
      </c>
    </row>
    <row r="603" spans="1:12">
      <c r="A603" s="79" t="s">
        <v>659</v>
      </c>
      <c r="B603" s="140">
        <f>B599*0.3</f>
        <v>3.5999999999999996</v>
      </c>
      <c r="C603" s="140">
        <f>(100-D603)/100</f>
        <v>0.92500000000000004</v>
      </c>
      <c r="D603" s="140">
        <f>D599*0.3</f>
        <v>7.5</v>
      </c>
      <c r="E603" s="77">
        <v>0.94799999999999995</v>
      </c>
      <c r="F603" s="77">
        <v>0.95599999999999996</v>
      </c>
      <c r="G603" s="77">
        <v>0.96399999999999997</v>
      </c>
      <c r="H603" s="77">
        <v>0.96</v>
      </c>
      <c r="I603" s="77">
        <v>0.86799999999999999</v>
      </c>
      <c r="J603" s="77">
        <v>0.86</v>
      </c>
      <c r="K603" s="77">
        <v>0.86</v>
      </c>
      <c r="L603" s="77">
        <v>0.86799999999999999</v>
      </c>
    </row>
    <row r="604" spans="1:12">
      <c r="A604" s="55" t="s">
        <v>1000</v>
      </c>
      <c r="B604" s="141">
        <v>12</v>
      </c>
      <c r="C604" s="141"/>
      <c r="D604" s="141">
        <v>25</v>
      </c>
      <c r="E604" s="81">
        <f t="shared" ref="E604:L604" si="146">1 - (E605) * (E606) * (E607) * (E608)</f>
        <v>0.15350089534</v>
      </c>
      <c r="F604" s="81">
        <f t="shared" si="146"/>
        <v>0.13103372853999995</v>
      </c>
      <c r="G604" s="81">
        <f>1 - (G605) * (G606) * (G607) * (G608)</f>
        <v>0.10815581934000007</v>
      </c>
      <c r="H604" s="81">
        <f t="shared" ref="H604:L604" si="147">1 - (H605) * (H606) * (H607) * (H608)</f>
        <v>0.11964640000000004</v>
      </c>
      <c r="I604" s="82">
        <f t="shared" si="147"/>
        <v>0.30936446464000011</v>
      </c>
      <c r="J604" s="82">
        <f t="shared" si="147"/>
        <v>0.37480633750000003</v>
      </c>
      <c r="K604" s="82">
        <f t="shared" si="147"/>
        <v>0.30936446464000011</v>
      </c>
      <c r="L604" s="82">
        <f t="shared" si="147"/>
        <v>0.35656423374000001</v>
      </c>
    </row>
    <row r="605" spans="1:12">
      <c r="A605" s="79" t="s">
        <v>656</v>
      </c>
      <c r="B605" s="140">
        <f>B604*0.15</f>
        <v>1.7999999999999998</v>
      </c>
      <c r="C605" s="140">
        <f>(100-D605)/100</f>
        <v>0.96250000000000002</v>
      </c>
      <c r="D605" s="140">
        <f>D604*0.15</f>
        <v>3.75</v>
      </c>
      <c r="E605" s="77">
        <v>0.97399999999999998</v>
      </c>
      <c r="F605" s="77">
        <v>0.97799999999999998</v>
      </c>
      <c r="G605" s="77">
        <v>0.98199999999999998</v>
      </c>
      <c r="H605" s="77">
        <v>0.98</v>
      </c>
      <c r="I605" s="77">
        <v>0.94399999999999995</v>
      </c>
      <c r="J605" s="77">
        <v>0.93</v>
      </c>
      <c r="K605" s="77">
        <v>0.94399999999999995</v>
      </c>
      <c r="L605" s="77">
        <v>0.93400000000000005</v>
      </c>
    </row>
    <row r="606" spans="1:12">
      <c r="A606" s="79" t="s">
        <v>657</v>
      </c>
      <c r="B606" s="140">
        <f>B604*0.4</f>
        <v>4.8000000000000007</v>
      </c>
      <c r="C606" s="140">
        <f>(100-D606)/100</f>
        <v>0.9</v>
      </c>
      <c r="D606" s="140">
        <f>D604*0.4</f>
        <v>10</v>
      </c>
      <c r="E606" s="77">
        <v>0.93500000000000005</v>
      </c>
      <c r="F606" s="77">
        <v>0.94499999999999995</v>
      </c>
      <c r="G606" s="77">
        <v>0.95499999999999996</v>
      </c>
      <c r="H606" s="77">
        <v>0.95</v>
      </c>
      <c r="I606" s="77">
        <v>0.86</v>
      </c>
      <c r="J606" s="77">
        <v>0.82499999999999996</v>
      </c>
      <c r="K606" s="77">
        <v>0.86</v>
      </c>
      <c r="L606" s="77">
        <v>0.83499999999999996</v>
      </c>
    </row>
    <row r="607" spans="1:12">
      <c r="A607" s="79" t="s">
        <v>797</v>
      </c>
      <c r="B607" s="140">
        <f>B604*0.15</f>
        <v>1.7999999999999998</v>
      </c>
      <c r="C607" s="140">
        <f>(100-D607)/100</f>
        <v>0.96250000000000002</v>
      </c>
      <c r="D607" s="140">
        <f>D604*0.15</f>
        <v>3.75</v>
      </c>
      <c r="E607" s="77">
        <v>0.98050000000000004</v>
      </c>
      <c r="F607" s="77">
        <v>0.98350000000000004</v>
      </c>
      <c r="G607" s="77">
        <v>0.98650000000000004</v>
      </c>
      <c r="H607" s="77">
        <v>0.98499999999999999</v>
      </c>
      <c r="I607" s="77">
        <v>0.95799999999999996</v>
      </c>
      <c r="J607" s="77">
        <v>0.94750000000000001</v>
      </c>
      <c r="K607" s="77">
        <v>0.95799999999999996</v>
      </c>
      <c r="L607" s="77">
        <v>0.95050000000000001</v>
      </c>
    </row>
    <row r="608" spans="1:12">
      <c r="A608" s="79" t="s">
        <v>659</v>
      </c>
      <c r="B608" s="140">
        <f>B604*0.3</f>
        <v>3.5999999999999996</v>
      </c>
      <c r="C608" s="140">
        <f>(100-D608)/100</f>
        <v>0.92500000000000004</v>
      </c>
      <c r="D608" s="140">
        <f>D604*0.3</f>
        <v>7.5</v>
      </c>
      <c r="E608" s="77">
        <v>0.94799999999999995</v>
      </c>
      <c r="F608" s="77">
        <v>0.95599999999999996</v>
      </c>
      <c r="G608" s="77">
        <v>0.96399999999999997</v>
      </c>
      <c r="H608" s="77">
        <v>0.96</v>
      </c>
      <c r="I608" s="77">
        <v>0.88800000000000001</v>
      </c>
      <c r="J608" s="77">
        <v>0.86</v>
      </c>
      <c r="K608" s="77">
        <v>0.88800000000000001</v>
      </c>
      <c r="L608" s="77">
        <v>0.86799999999999999</v>
      </c>
    </row>
    <row r="609" spans="1:12">
      <c r="A609" s="55" t="s">
        <v>747</v>
      </c>
      <c r="B609" s="141">
        <v>11</v>
      </c>
      <c r="C609" s="141"/>
      <c r="D609" s="141">
        <v>25</v>
      </c>
      <c r="E609" s="81">
        <f t="shared" ref="E609:L609" si="148">1 - (E610) * (E611) * (E612) * (E613)</f>
        <v>0.14231837184000007</v>
      </c>
      <c r="F609" s="81">
        <f t="shared" si="148"/>
        <v>0.11964640000000004</v>
      </c>
      <c r="G609" s="81">
        <f>1 - (G610) * (G611) * (G612) * (G613)</f>
        <v>9.6561418240000085E-2</v>
      </c>
      <c r="H609" s="81">
        <f t="shared" si="148"/>
        <v>0.10815581934000007</v>
      </c>
      <c r="I609" s="82">
        <f t="shared" si="148"/>
        <v>0.30936446464000011</v>
      </c>
      <c r="J609" s="82">
        <f t="shared" si="148"/>
        <v>0.37480633750000003</v>
      </c>
      <c r="K609" s="82">
        <f t="shared" si="148"/>
        <v>0.27992968750000002</v>
      </c>
      <c r="L609" s="82">
        <f t="shared" si="148"/>
        <v>0.37480633750000003</v>
      </c>
    </row>
    <row r="610" spans="1:12">
      <c r="A610" s="79" t="s">
        <v>656</v>
      </c>
      <c r="B610" s="140">
        <f>B609*0.15</f>
        <v>1.65</v>
      </c>
      <c r="C610" s="140">
        <f>(100-D610)/100</f>
        <v>0.96250000000000002</v>
      </c>
      <c r="D610" s="140">
        <f>D609*0.15</f>
        <v>3.75</v>
      </c>
      <c r="E610" s="77">
        <v>0.97599999999999998</v>
      </c>
      <c r="F610" s="77">
        <v>0.98</v>
      </c>
      <c r="G610" s="77">
        <v>0.98399999999999999</v>
      </c>
      <c r="H610" s="77">
        <v>0.98199999999999998</v>
      </c>
      <c r="I610" s="77">
        <v>0.94399999999999995</v>
      </c>
      <c r="J610" s="77">
        <v>0.93</v>
      </c>
      <c r="K610" s="77">
        <v>0.95</v>
      </c>
      <c r="L610" s="77">
        <v>0.93</v>
      </c>
    </row>
    <row r="611" spans="1:12">
      <c r="A611" s="79" t="s">
        <v>657</v>
      </c>
      <c r="B611" s="140">
        <f>B609*0.4</f>
        <v>4.4000000000000004</v>
      </c>
      <c r="C611" s="140">
        <f>(100-D611)/100</f>
        <v>0.9</v>
      </c>
      <c r="D611" s="140">
        <f>D609*0.4</f>
        <v>10</v>
      </c>
      <c r="E611" s="77">
        <v>0.94</v>
      </c>
      <c r="F611" s="77">
        <v>0.95</v>
      </c>
      <c r="G611" s="77">
        <v>0.96</v>
      </c>
      <c r="H611" s="77">
        <v>0.95499999999999996</v>
      </c>
      <c r="I611" s="77">
        <v>0.86</v>
      </c>
      <c r="J611" s="77">
        <v>0.82499999999999996</v>
      </c>
      <c r="K611" s="77">
        <v>0.875</v>
      </c>
      <c r="L611" s="77">
        <v>0.82499999999999996</v>
      </c>
    </row>
    <row r="612" spans="1:12">
      <c r="A612" s="79" t="s">
        <v>797</v>
      </c>
      <c r="B612" s="140">
        <f>B609*0.15</f>
        <v>1.65</v>
      </c>
      <c r="C612" s="140">
        <f>(100-D612)/100</f>
        <v>0.96250000000000002</v>
      </c>
      <c r="D612" s="140">
        <f>D609*0.15</f>
        <v>3.75</v>
      </c>
      <c r="E612" s="77">
        <v>0.98199999999999998</v>
      </c>
      <c r="F612" s="77">
        <v>0.98499999999999999</v>
      </c>
      <c r="G612" s="77">
        <v>0.98799999999999999</v>
      </c>
      <c r="H612" s="77">
        <v>0.98650000000000004</v>
      </c>
      <c r="I612" s="77">
        <v>0.95799999999999996</v>
      </c>
      <c r="J612" s="77">
        <v>0.94750000000000001</v>
      </c>
      <c r="K612" s="77">
        <v>0.96250000000000002</v>
      </c>
      <c r="L612" s="77">
        <v>0.94750000000000001</v>
      </c>
    </row>
    <row r="613" spans="1:12">
      <c r="A613" s="79" t="s">
        <v>659</v>
      </c>
      <c r="B613" s="140">
        <f>B609*0.3</f>
        <v>3.3</v>
      </c>
      <c r="C613" s="140">
        <f>(100-D613)/100</f>
        <v>0.92500000000000004</v>
      </c>
      <c r="D613" s="140">
        <f>D609*0.3</f>
        <v>7.5</v>
      </c>
      <c r="E613" s="77">
        <v>0.95199999999999996</v>
      </c>
      <c r="F613" s="77">
        <v>0.96</v>
      </c>
      <c r="G613" s="77">
        <v>0.96799999999999997</v>
      </c>
      <c r="H613" s="77">
        <v>0.96399999999999997</v>
      </c>
      <c r="I613" s="77">
        <v>0.88800000000000001</v>
      </c>
      <c r="J613" s="77">
        <v>0.86</v>
      </c>
      <c r="K613" s="77">
        <v>0.9</v>
      </c>
      <c r="L613" s="77">
        <v>0.86</v>
      </c>
    </row>
    <row r="614" spans="1:12">
      <c r="A614" s="55" t="s">
        <v>984</v>
      </c>
      <c r="B614" s="141">
        <v>11</v>
      </c>
      <c r="C614" s="141"/>
      <c r="D614" s="141">
        <v>25</v>
      </c>
      <c r="E614" s="81">
        <f t="shared" ref="E614:H616" si="149">1 - (E615)</f>
        <v>2.4000000000000021E-2</v>
      </c>
      <c r="F614" s="81">
        <f t="shared" si="149"/>
        <v>2.0000000000000018E-2</v>
      </c>
      <c r="G614" s="81">
        <f t="shared" si="149"/>
        <v>1.6000000000000014E-2</v>
      </c>
      <c r="H614" s="81">
        <f t="shared" si="149"/>
        <v>1.8000000000000016E-2</v>
      </c>
      <c r="I614" s="82">
        <f t="shared" ref="I614:L616" si="150">1 - (I615)</f>
        <v>6.9999999999999951E-2</v>
      </c>
      <c r="J614" s="82">
        <f t="shared" si="150"/>
        <v>5.600000000000005E-2</v>
      </c>
      <c r="K614" s="82">
        <f t="shared" si="150"/>
        <v>6.9999999999999951E-2</v>
      </c>
      <c r="L614" s="82">
        <f t="shared" si="150"/>
        <v>6.9999999999999951E-2</v>
      </c>
    </row>
    <row r="615" spans="1:12">
      <c r="A615" s="79" t="s">
        <v>656</v>
      </c>
      <c r="B615" s="140">
        <f>B614*0.15</f>
        <v>1.65</v>
      </c>
      <c r="C615" s="140">
        <f>(100-D615)/100</f>
        <v>0.96250000000000002</v>
      </c>
      <c r="D615" s="140">
        <f>D614*0.15</f>
        <v>3.75</v>
      </c>
      <c r="E615" s="77">
        <v>0.97599999999999998</v>
      </c>
      <c r="F615" s="77">
        <v>0.98</v>
      </c>
      <c r="G615" s="77">
        <v>0.98399999999999999</v>
      </c>
      <c r="H615" s="77">
        <v>0.98199999999999998</v>
      </c>
      <c r="I615" s="77">
        <v>0.93</v>
      </c>
      <c r="J615" s="77">
        <v>0.94399999999999995</v>
      </c>
      <c r="K615" s="77">
        <v>0.93</v>
      </c>
      <c r="L615" s="77">
        <v>0.93</v>
      </c>
    </row>
    <row r="616" spans="1:12">
      <c r="A616" s="55" t="s">
        <v>963</v>
      </c>
      <c r="B616" s="141">
        <v>11</v>
      </c>
      <c r="C616" s="141"/>
      <c r="D616" s="141">
        <v>25</v>
      </c>
      <c r="E616" s="81">
        <f t="shared" si="149"/>
        <v>2.4000000000000021E-2</v>
      </c>
      <c r="F616" s="81">
        <f t="shared" si="149"/>
        <v>2.0000000000000018E-2</v>
      </c>
      <c r="G616" s="81">
        <f t="shared" si="149"/>
        <v>1.6000000000000014E-2</v>
      </c>
      <c r="H616" s="81">
        <f t="shared" si="149"/>
        <v>1.8000000000000016E-2</v>
      </c>
      <c r="I616" s="82">
        <f t="shared" si="150"/>
        <v>6.9999999999999951E-2</v>
      </c>
      <c r="J616" s="82">
        <f t="shared" si="150"/>
        <v>5.600000000000005E-2</v>
      </c>
      <c r="K616" s="82">
        <f t="shared" si="150"/>
        <v>6.9999999999999951E-2</v>
      </c>
      <c r="L616" s="82">
        <f t="shared" si="150"/>
        <v>6.9999999999999951E-2</v>
      </c>
    </row>
    <row r="617" spans="1:12">
      <c r="A617" s="79" t="s">
        <v>656</v>
      </c>
      <c r="B617" s="140">
        <f>B616*0.15</f>
        <v>1.65</v>
      </c>
      <c r="C617" s="140">
        <f>(100-D617)/100</f>
        <v>0.96250000000000002</v>
      </c>
      <c r="D617" s="140">
        <f>D616*0.15</f>
        <v>3.75</v>
      </c>
      <c r="E617" s="77">
        <v>0.97599999999999998</v>
      </c>
      <c r="F617" s="77">
        <v>0.98</v>
      </c>
      <c r="G617" s="77">
        <v>0.98399999999999999</v>
      </c>
      <c r="H617" s="77">
        <v>0.98199999999999998</v>
      </c>
      <c r="I617" s="77">
        <v>0.93</v>
      </c>
      <c r="J617" s="77">
        <v>0.94399999999999995</v>
      </c>
      <c r="K617" s="77">
        <v>0.93</v>
      </c>
      <c r="L617" s="77">
        <v>0.93</v>
      </c>
    </row>
    <row r="618" spans="1:12">
      <c r="A618" s="143" t="s">
        <v>748</v>
      </c>
      <c r="B618" s="141">
        <v>11</v>
      </c>
      <c r="C618" s="141"/>
      <c r="D618" s="141">
        <v>25</v>
      </c>
      <c r="E618" s="81">
        <f t="shared" ref="E618:L618" si="151">1 - (E619) * (E620) * (E621) * (E622)</f>
        <v>0.14231837184000007</v>
      </c>
      <c r="F618" s="81">
        <f t="shared" si="151"/>
        <v>0.11964640000000004</v>
      </c>
      <c r="G618" s="81">
        <f>1 - (G619) * (G620) * (G621) * (G622)</f>
        <v>9.6561418240000085E-2</v>
      </c>
      <c r="H618" s="81">
        <f t="shared" si="151"/>
        <v>0.10815581934000007</v>
      </c>
      <c r="I618" s="82">
        <f t="shared" si="151"/>
        <v>0.37480633750000003</v>
      </c>
      <c r="J618" s="82">
        <f t="shared" si="151"/>
        <v>0.35656423374000001</v>
      </c>
      <c r="K618" s="82">
        <f t="shared" si="151"/>
        <v>0.37480633750000003</v>
      </c>
      <c r="L618" s="82">
        <f t="shared" si="151"/>
        <v>0.37480633750000003</v>
      </c>
    </row>
    <row r="619" spans="1:12">
      <c r="A619" s="79" t="s">
        <v>656</v>
      </c>
      <c r="B619" s="140">
        <f>B618*0.15</f>
        <v>1.65</v>
      </c>
      <c r="C619" s="140">
        <f>(100-D619)/100</f>
        <v>0.96250000000000002</v>
      </c>
      <c r="D619" s="140">
        <f>D618*0.15</f>
        <v>3.75</v>
      </c>
      <c r="E619" s="77">
        <v>0.97599999999999998</v>
      </c>
      <c r="F619" s="77">
        <v>0.98</v>
      </c>
      <c r="G619" s="77">
        <v>0.98399999999999999</v>
      </c>
      <c r="H619" s="77">
        <v>0.98199999999999998</v>
      </c>
      <c r="I619" s="77">
        <v>0.93</v>
      </c>
      <c r="J619" s="77">
        <v>0.93400000000000005</v>
      </c>
      <c r="K619" s="77">
        <v>0.93</v>
      </c>
      <c r="L619" s="77">
        <v>0.93</v>
      </c>
    </row>
    <row r="620" spans="1:12">
      <c r="A620" s="79" t="s">
        <v>657</v>
      </c>
      <c r="B620" s="140">
        <f>B618*0.4</f>
        <v>4.4000000000000004</v>
      </c>
      <c r="C620" s="140">
        <f>(100-D620)/100</f>
        <v>0.9</v>
      </c>
      <c r="D620" s="140">
        <f>D618*0.4</f>
        <v>10</v>
      </c>
      <c r="E620" s="77">
        <v>0.94</v>
      </c>
      <c r="F620" s="77">
        <v>0.95</v>
      </c>
      <c r="G620" s="77">
        <v>0.96</v>
      </c>
      <c r="H620" s="77">
        <v>0.95499999999999996</v>
      </c>
      <c r="I620" s="77">
        <v>0.82499999999999996</v>
      </c>
      <c r="J620" s="77">
        <v>0.83499999999999996</v>
      </c>
      <c r="K620" s="77">
        <v>0.82499999999999996</v>
      </c>
      <c r="L620" s="77">
        <v>0.82499999999999996</v>
      </c>
    </row>
    <row r="621" spans="1:12">
      <c r="A621" s="79" t="s">
        <v>797</v>
      </c>
      <c r="B621" s="140">
        <f>B618*0.15</f>
        <v>1.65</v>
      </c>
      <c r="C621" s="140">
        <f>(100-D621)/100</f>
        <v>0.96250000000000002</v>
      </c>
      <c r="D621" s="140">
        <f>D618*0.15</f>
        <v>3.75</v>
      </c>
      <c r="E621" s="77">
        <v>0.98199999999999998</v>
      </c>
      <c r="F621" s="77">
        <v>0.98499999999999999</v>
      </c>
      <c r="G621" s="77">
        <v>0.98799999999999999</v>
      </c>
      <c r="H621" s="77">
        <v>0.98650000000000004</v>
      </c>
      <c r="I621" s="77">
        <v>0.94750000000000001</v>
      </c>
      <c r="J621" s="77">
        <v>0.95050000000000001</v>
      </c>
      <c r="K621" s="77">
        <v>0.94750000000000001</v>
      </c>
      <c r="L621" s="77">
        <v>0.94750000000000001</v>
      </c>
    </row>
    <row r="622" spans="1:12">
      <c r="A622" s="79" t="s">
        <v>659</v>
      </c>
      <c r="B622" s="140">
        <f>B618*0.3</f>
        <v>3.3</v>
      </c>
      <c r="C622" s="140">
        <f>(100-D622)/100</f>
        <v>0.92500000000000004</v>
      </c>
      <c r="D622" s="140">
        <f>D618*0.3</f>
        <v>7.5</v>
      </c>
      <c r="E622" s="77">
        <v>0.95199999999999996</v>
      </c>
      <c r="F622" s="77">
        <v>0.96</v>
      </c>
      <c r="G622" s="77">
        <v>0.96799999999999997</v>
      </c>
      <c r="H622" s="77">
        <v>0.96399999999999997</v>
      </c>
      <c r="I622" s="77">
        <v>0.86</v>
      </c>
      <c r="J622" s="77">
        <v>0.86799999999999999</v>
      </c>
      <c r="K622" s="77">
        <v>0.86</v>
      </c>
      <c r="L622" s="77">
        <v>0.86</v>
      </c>
    </row>
    <row r="623" spans="1:12">
      <c r="A623" s="55" t="s">
        <v>863</v>
      </c>
      <c r="B623" s="141">
        <v>11</v>
      </c>
      <c r="C623" s="141"/>
      <c r="D623" s="141">
        <v>25</v>
      </c>
      <c r="E623" s="81">
        <f t="shared" ref="E623:L623" si="152">1 - (E624) * (E625) * (E626) * (E627)</f>
        <v>0.14231837184000007</v>
      </c>
      <c r="F623" s="81">
        <f t="shared" si="152"/>
        <v>0.11964640000000004</v>
      </c>
      <c r="G623" s="81">
        <f t="shared" si="152"/>
        <v>9.6561418240000085E-2</v>
      </c>
      <c r="H623" s="81">
        <f t="shared" si="152"/>
        <v>0.10815581934000007</v>
      </c>
      <c r="I623" s="82">
        <f t="shared" si="152"/>
        <v>0.37480633750000003</v>
      </c>
      <c r="J623" s="82">
        <f t="shared" si="152"/>
        <v>0.27992968750000002</v>
      </c>
      <c r="K623" s="82">
        <f t="shared" si="152"/>
        <v>0.37480633750000003</v>
      </c>
      <c r="L623" s="82">
        <f t="shared" si="152"/>
        <v>0.50049999999999994</v>
      </c>
    </row>
    <row r="624" spans="1:12">
      <c r="A624" s="79" t="s">
        <v>656</v>
      </c>
      <c r="B624" s="140">
        <f>B623*0.15</f>
        <v>1.65</v>
      </c>
      <c r="C624" s="140">
        <f>(100-D624)/100</f>
        <v>0.96250000000000002</v>
      </c>
      <c r="D624" s="140">
        <f>D623*0.15</f>
        <v>3.75</v>
      </c>
      <c r="E624" s="77">
        <v>0.97599999999999998</v>
      </c>
      <c r="F624" s="77">
        <v>0.98</v>
      </c>
      <c r="G624" s="77">
        <v>0.98399999999999999</v>
      </c>
      <c r="H624" s="77">
        <v>0.98199999999999998</v>
      </c>
      <c r="I624" s="77">
        <v>0.93</v>
      </c>
      <c r="J624" s="77">
        <v>0.95</v>
      </c>
      <c r="K624" s="77">
        <v>0.93</v>
      </c>
      <c r="L624" s="77">
        <v>0.9</v>
      </c>
    </row>
    <row r="625" spans="1:12">
      <c r="A625" s="79" t="s">
        <v>657</v>
      </c>
      <c r="B625" s="140">
        <f>B623*0.4</f>
        <v>4.4000000000000004</v>
      </c>
      <c r="C625" s="140">
        <f>(100-D625)/100</f>
        <v>0.9</v>
      </c>
      <c r="D625" s="140">
        <f>D623*0.4</f>
        <v>10</v>
      </c>
      <c r="E625" s="77">
        <v>0.94</v>
      </c>
      <c r="F625" s="77">
        <v>0.95</v>
      </c>
      <c r="G625" s="77">
        <v>0.96</v>
      </c>
      <c r="H625" s="77">
        <v>0.95499999999999996</v>
      </c>
      <c r="I625" s="77">
        <v>0.82499999999999996</v>
      </c>
      <c r="J625" s="77">
        <v>0.875</v>
      </c>
      <c r="K625" s="77">
        <v>0.82499999999999996</v>
      </c>
      <c r="L625" s="77">
        <v>0.75</v>
      </c>
    </row>
    <row r="626" spans="1:12">
      <c r="A626" s="79" t="s">
        <v>797</v>
      </c>
      <c r="B626" s="140">
        <f>B623*0.15</f>
        <v>1.65</v>
      </c>
      <c r="C626" s="140">
        <f>(100-D626)/100</f>
        <v>0.96250000000000002</v>
      </c>
      <c r="D626" s="140">
        <f>D623*0.15</f>
        <v>3.75</v>
      </c>
      <c r="E626" s="77">
        <v>0.98199999999999998</v>
      </c>
      <c r="F626" s="77">
        <v>0.98499999999999999</v>
      </c>
      <c r="G626" s="77">
        <v>0.98799999999999999</v>
      </c>
      <c r="H626" s="77">
        <v>0.98650000000000004</v>
      </c>
      <c r="I626" s="77">
        <v>0.94750000000000001</v>
      </c>
      <c r="J626" s="77">
        <v>0.96250000000000002</v>
      </c>
      <c r="K626" s="77">
        <v>0.94750000000000001</v>
      </c>
      <c r="L626" s="77">
        <v>0.92500000000000004</v>
      </c>
    </row>
    <row r="627" spans="1:12">
      <c r="A627" s="79" t="s">
        <v>659</v>
      </c>
      <c r="B627" s="140">
        <f>B623*0.3</f>
        <v>3.3</v>
      </c>
      <c r="C627" s="140">
        <f>(100-D627)/100</f>
        <v>0.92500000000000004</v>
      </c>
      <c r="D627" s="140">
        <f>D623*0.3</f>
        <v>7.5</v>
      </c>
      <c r="E627" s="77">
        <v>0.95199999999999996</v>
      </c>
      <c r="F627" s="77">
        <v>0.96</v>
      </c>
      <c r="G627" s="77">
        <v>0.96799999999999997</v>
      </c>
      <c r="H627" s="77">
        <v>0.96399999999999997</v>
      </c>
      <c r="I627" s="77">
        <v>0.86</v>
      </c>
      <c r="J627" s="77">
        <v>0.9</v>
      </c>
      <c r="K627" s="77">
        <v>0.86</v>
      </c>
      <c r="L627" s="77">
        <v>0.8</v>
      </c>
    </row>
    <row r="628" spans="1:12">
      <c r="A628" s="55" t="s">
        <v>749</v>
      </c>
      <c r="B628" s="141">
        <v>11</v>
      </c>
      <c r="C628" s="141"/>
      <c r="D628" s="141">
        <v>25</v>
      </c>
      <c r="E628" s="81">
        <f t="shared" ref="E628:L628" si="153">1 - (E629) * (E630) * (E631) * (E632)</f>
        <v>0.14231837184000007</v>
      </c>
      <c r="F628" s="81">
        <f t="shared" si="153"/>
        <v>0.11964640000000004</v>
      </c>
      <c r="G628" s="81">
        <f>1 - (G629) * (G630) * (G631) * (G632)</f>
        <v>9.6561418240000085E-2</v>
      </c>
      <c r="H628" s="81">
        <f t="shared" si="153"/>
        <v>0.10815581934000007</v>
      </c>
      <c r="I628" s="82">
        <f t="shared" si="153"/>
        <v>0.27992968750000002</v>
      </c>
      <c r="J628" s="82">
        <f t="shared" si="153"/>
        <v>0.22896640000000001</v>
      </c>
      <c r="K628" s="82">
        <f t="shared" si="153"/>
        <v>0.22896640000000001</v>
      </c>
      <c r="L628" s="82">
        <f t="shared" si="153"/>
        <v>0.37480633750000003</v>
      </c>
    </row>
    <row r="629" spans="1:12">
      <c r="A629" s="79" t="s">
        <v>656</v>
      </c>
      <c r="B629" s="140">
        <f>B628*0.15</f>
        <v>1.65</v>
      </c>
      <c r="C629" s="140">
        <f>(100-D629)/100</f>
        <v>0.96250000000000002</v>
      </c>
      <c r="D629" s="140">
        <f>D628*0.15</f>
        <v>3.75</v>
      </c>
      <c r="E629" s="77">
        <v>0.97599999999999998</v>
      </c>
      <c r="F629" s="77">
        <v>0.98</v>
      </c>
      <c r="G629" s="77">
        <v>0.98399999999999999</v>
      </c>
      <c r="H629" s="77">
        <v>0.98199999999999998</v>
      </c>
      <c r="I629" s="77">
        <v>0.95</v>
      </c>
      <c r="J629" s="77">
        <v>0.96</v>
      </c>
      <c r="K629" s="77">
        <v>0.96</v>
      </c>
      <c r="L629" s="77">
        <v>0.93</v>
      </c>
    </row>
    <row r="630" spans="1:12">
      <c r="A630" s="79" t="s">
        <v>657</v>
      </c>
      <c r="B630" s="140">
        <f>B628*0.4</f>
        <v>4.4000000000000004</v>
      </c>
      <c r="C630" s="140">
        <f>(100-D630)/100</f>
        <v>0.9</v>
      </c>
      <c r="D630" s="140">
        <f>D628*0.4</f>
        <v>10</v>
      </c>
      <c r="E630" s="77">
        <v>0.94</v>
      </c>
      <c r="F630" s="77">
        <v>0.95</v>
      </c>
      <c r="G630" s="77">
        <v>0.96</v>
      </c>
      <c r="H630" s="77">
        <v>0.95499999999999996</v>
      </c>
      <c r="I630" s="77">
        <v>0.875</v>
      </c>
      <c r="J630" s="77">
        <v>0.9</v>
      </c>
      <c r="K630" s="77">
        <v>0.9</v>
      </c>
      <c r="L630" s="77">
        <v>0.82499999999999996</v>
      </c>
    </row>
    <row r="631" spans="1:12">
      <c r="A631" s="79" t="s">
        <v>797</v>
      </c>
      <c r="B631" s="140">
        <f>B628*0.15</f>
        <v>1.65</v>
      </c>
      <c r="C631" s="140">
        <f>(100-D631)/100</f>
        <v>0.96250000000000002</v>
      </c>
      <c r="D631" s="140">
        <f>D628*0.15</f>
        <v>3.75</v>
      </c>
      <c r="E631" s="77">
        <v>0.98199999999999998</v>
      </c>
      <c r="F631" s="77">
        <v>0.98499999999999999</v>
      </c>
      <c r="G631" s="77">
        <v>0.98799999999999999</v>
      </c>
      <c r="H631" s="77">
        <v>0.98650000000000004</v>
      </c>
      <c r="I631" s="77">
        <v>0.96250000000000002</v>
      </c>
      <c r="J631" s="77">
        <v>0.97</v>
      </c>
      <c r="K631" s="77">
        <v>0.97</v>
      </c>
      <c r="L631" s="77">
        <v>0.94750000000000001</v>
      </c>
    </row>
    <row r="632" spans="1:12">
      <c r="A632" s="79" t="s">
        <v>659</v>
      </c>
      <c r="B632" s="140">
        <f>B628*0.3</f>
        <v>3.3</v>
      </c>
      <c r="C632" s="140">
        <f>(100-D632)/100</f>
        <v>0.92500000000000004</v>
      </c>
      <c r="D632" s="140">
        <f>D628*0.3</f>
        <v>7.5</v>
      </c>
      <c r="E632" s="77">
        <v>0.95199999999999996</v>
      </c>
      <c r="F632" s="77">
        <v>0.96</v>
      </c>
      <c r="G632" s="77">
        <v>0.96799999999999997</v>
      </c>
      <c r="H632" s="77">
        <v>0.96399999999999997</v>
      </c>
      <c r="I632" s="77">
        <v>0.9</v>
      </c>
      <c r="J632" s="77">
        <v>0.92</v>
      </c>
      <c r="K632" s="77">
        <v>0.92</v>
      </c>
      <c r="L632" s="77">
        <v>0.86</v>
      </c>
    </row>
    <row r="633" spans="1:12">
      <c r="A633" s="55" t="s">
        <v>787</v>
      </c>
      <c r="B633" s="141">
        <v>11</v>
      </c>
      <c r="C633" s="141"/>
      <c r="D633" s="141">
        <v>25</v>
      </c>
      <c r="E633" s="81">
        <f t="shared" ref="E633:L633" si="154">1 - (E634)</f>
        <v>2.4000000000000021E-2</v>
      </c>
      <c r="F633" s="81">
        <f t="shared" si="154"/>
        <v>2.0000000000000018E-2</v>
      </c>
      <c r="G633" s="81">
        <f t="shared" si="154"/>
        <v>1.6000000000000014E-2</v>
      </c>
      <c r="H633" s="81">
        <f t="shared" si="154"/>
        <v>1.8000000000000016E-2</v>
      </c>
      <c r="I633" s="82">
        <f t="shared" si="154"/>
        <v>5.0000000000000044E-2</v>
      </c>
      <c r="J633" s="82">
        <f t="shared" si="154"/>
        <v>4.0000000000000036E-2</v>
      </c>
      <c r="K633" s="82">
        <f t="shared" si="154"/>
        <v>4.0000000000000036E-2</v>
      </c>
      <c r="L633" s="82">
        <f t="shared" si="154"/>
        <v>6.9999999999999951E-2</v>
      </c>
    </row>
    <row r="634" spans="1:12">
      <c r="A634" s="79" t="s">
        <v>656</v>
      </c>
      <c r="B634" s="140">
        <f>B633*0.15</f>
        <v>1.65</v>
      </c>
      <c r="C634" s="140">
        <f>(100-D634)/100</f>
        <v>0.96250000000000002</v>
      </c>
      <c r="D634" s="140">
        <f>D633*0.15</f>
        <v>3.75</v>
      </c>
      <c r="E634" s="77">
        <v>0.97599999999999998</v>
      </c>
      <c r="F634" s="77">
        <v>0.98</v>
      </c>
      <c r="G634" s="77">
        <v>0.98399999999999999</v>
      </c>
      <c r="H634" s="77">
        <v>0.98199999999999998</v>
      </c>
      <c r="I634" s="77">
        <v>0.95</v>
      </c>
      <c r="J634" s="77">
        <v>0.96</v>
      </c>
      <c r="K634" s="77">
        <v>0.96</v>
      </c>
      <c r="L634" s="77">
        <v>0.93</v>
      </c>
    </row>
    <row r="635" spans="1:12">
      <c r="A635" s="143" t="s">
        <v>849</v>
      </c>
      <c r="B635" s="141">
        <v>11</v>
      </c>
      <c r="C635" s="141"/>
      <c r="D635" s="141">
        <v>25</v>
      </c>
      <c r="E635" s="81">
        <f t="shared" ref="E635:L635" si="155">1 - (E636) * (E637) * (E638) * (E639)</f>
        <v>0.14231837184000007</v>
      </c>
      <c r="F635" s="81">
        <f t="shared" si="155"/>
        <v>0.11964640000000004</v>
      </c>
      <c r="G635" s="81">
        <f t="shared" si="155"/>
        <v>9.6561418240000085E-2</v>
      </c>
      <c r="H635" s="81">
        <f t="shared" si="155"/>
        <v>0.10815581934000007</v>
      </c>
      <c r="I635" s="82">
        <f t="shared" si="155"/>
        <v>0.27992968750000002</v>
      </c>
      <c r="J635" s="82">
        <f t="shared" si="155"/>
        <v>0.27992968750000002</v>
      </c>
      <c r="K635" s="82">
        <f t="shared" si="155"/>
        <v>0.27992968750000002</v>
      </c>
      <c r="L635" s="82">
        <f t="shared" si="155"/>
        <v>0.27992968750000002</v>
      </c>
    </row>
    <row r="636" spans="1:12">
      <c r="A636" s="79" t="s">
        <v>656</v>
      </c>
      <c r="B636" s="140">
        <f>B635*0.15</f>
        <v>1.65</v>
      </c>
      <c r="C636" s="140">
        <f>(100-D636)/100</f>
        <v>0.96250000000000002</v>
      </c>
      <c r="D636" s="140">
        <f>D635*0.15</f>
        <v>3.75</v>
      </c>
      <c r="E636" s="77">
        <v>0.97599999999999998</v>
      </c>
      <c r="F636" s="77">
        <v>0.98</v>
      </c>
      <c r="G636" s="77">
        <v>0.98399999999999999</v>
      </c>
      <c r="H636" s="77">
        <v>0.98199999999999998</v>
      </c>
      <c r="I636" s="77">
        <v>0.95</v>
      </c>
      <c r="J636" s="77">
        <v>0.95</v>
      </c>
      <c r="K636" s="77">
        <v>0.95</v>
      </c>
      <c r="L636" s="77">
        <v>0.95</v>
      </c>
    </row>
    <row r="637" spans="1:12">
      <c r="A637" s="79" t="s">
        <v>657</v>
      </c>
      <c r="B637" s="140">
        <f>B635*0.4</f>
        <v>4.4000000000000004</v>
      </c>
      <c r="C637" s="140">
        <f>(100-D637)/100</f>
        <v>0.9</v>
      </c>
      <c r="D637" s="140">
        <f>D635*0.4</f>
        <v>10</v>
      </c>
      <c r="E637" s="77">
        <v>0.94</v>
      </c>
      <c r="F637" s="77">
        <v>0.95</v>
      </c>
      <c r="G637" s="77">
        <v>0.96</v>
      </c>
      <c r="H637" s="77">
        <v>0.95499999999999996</v>
      </c>
      <c r="I637" s="77">
        <v>0.875</v>
      </c>
      <c r="J637" s="77">
        <v>0.875</v>
      </c>
      <c r="K637" s="77">
        <v>0.875</v>
      </c>
      <c r="L637" s="77">
        <v>0.875</v>
      </c>
    </row>
    <row r="638" spans="1:12">
      <c r="A638" s="79" t="s">
        <v>797</v>
      </c>
      <c r="B638" s="140">
        <f>B635*0.15</f>
        <v>1.65</v>
      </c>
      <c r="C638" s="140">
        <f>(100-D638)/100</f>
        <v>0.96250000000000002</v>
      </c>
      <c r="D638" s="140">
        <f>D635*0.15</f>
        <v>3.75</v>
      </c>
      <c r="E638" s="77">
        <v>0.98199999999999998</v>
      </c>
      <c r="F638" s="77">
        <v>0.98499999999999999</v>
      </c>
      <c r="G638" s="77">
        <v>0.98799999999999999</v>
      </c>
      <c r="H638" s="77">
        <v>0.98650000000000004</v>
      </c>
      <c r="I638" s="77">
        <v>0.96250000000000002</v>
      </c>
      <c r="J638" s="77">
        <v>0.96250000000000002</v>
      </c>
      <c r="K638" s="77">
        <v>0.96250000000000002</v>
      </c>
      <c r="L638" s="77">
        <v>0.96250000000000002</v>
      </c>
    </row>
    <row r="639" spans="1:12">
      <c r="A639" s="79" t="s">
        <v>659</v>
      </c>
      <c r="B639" s="140">
        <f>B635*0.3</f>
        <v>3.3</v>
      </c>
      <c r="C639" s="140">
        <f>(100-D639)/100</f>
        <v>0.92500000000000004</v>
      </c>
      <c r="D639" s="140">
        <f>D635*0.3</f>
        <v>7.5</v>
      </c>
      <c r="E639" s="77">
        <v>0.95199999999999996</v>
      </c>
      <c r="F639" s="77">
        <v>0.96</v>
      </c>
      <c r="G639" s="77">
        <v>0.96799999999999997</v>
      </c>
      <c r="H639" s="77">
        <v>0.96399999999999997</v>
      </c>
      <c r="I639" s="77">
        <v>0.9</v>
      </c>
      <c r="J639" s="77">
        <v>0.9</v>
      </c>
      <c r="K639" s="77">
        <v>0.9</v>
      </c>
      <c r="L639" s="77">
        <v>0.9</v>
      </c>
    </row>
    <row r="640" spans="1:12">
      <c r="A640" s="55" t="s">
        <v>750</v>
      </c>
      <c r="B640" s="141">
        <v>10</v>
      </c>
      <c r="C640" s="141"/>
      <c r="D640" s="141">
        <v>20</v>
      </c>
      <c r="E640" s="81">
        <f t="shared" ref="E640:L640" si="156">1 - (E641) * (E642) * (E643) * (E644)</f>
        <v>0.13103372853999995</v>
      </c>
      <c r="F640" s="81">
        <f t="shared" si="156"/>
        <v>0.10815581934000007</v>
      </c>
      <c r="G640" s="81">
        <f>1 - (G641) * (G642) * (G643) * (G644)</f>
        <v>8.4862626940000019E-2</v>
      </c>
      <c r="H640" s="81">
        <f t="shared" si="156"/>
        <v>9.6561418240000085E-2</v>
      </c>
      <c r="I640" s="82">
        <f t="shared" si="156"/>
        <v>0.35656423374000001</v>
      </c>
      <c r="J640" s="82">
        <f t="shared" si="156"/>
        <v>0.37480633750000003</v>
      </c>
      <c r="K640" s="82">
        <f t="shared" si="156"/>
        <v>0.30936446464000011</v>
      </c>
      <c r="L640" s="82">
        <f t="shared" si="156"/>
        <v>0.27992968750000002</v>
      </c>
    </row>
    <row r="641" spans="1:13">
      <c r="A641" s="79" t="s">
        <v>656</v>
      </c>
      <c r="B641" s="140">
        <f>B640*0.15</f>
        <v>1.5</v>
      </c>
      <c r="C641" s="140">
        <f>(100-D641)/100</f>
        <v>0.97</v>
      </c>
      <c r="D641" s="140">
        <f>D640*0.15</f>
        <v>3</v>
      </c>
      <c r="E641" s="77">
        <v>0.97799999999999998</v>
      </c>
      <c r="F641" s="77">
        <v>0.98199999999999998</v>
      </c>
      <c r="G641" s="77">
        <v>0.98599999999999999</v>
      </c>
      <c r="H641" s="77">
        <v>0.98399999999999999</v>
      </c>
      <c r="I641" s="77">
        <v>0.93400000000000005</v>
      </c>
      <c r="J641" s="77">
        <v>0.93</v>
      </c>
      <c r="K641" s="77">
        <v>0.94399999999999995</v>
      </c>
      <c r="L641" s="77">
        <v>0.95</v>
      </c>
    </row>
    <row r="642" spans="1:13">
      <c r="A642" s="79" t="s">
        <v>657</v>
      </c>
      <c r="B642" s="140">
        <f>B640*0.4</f>
        <v>4</v>
      </c>
      <c r="C642" s="140">
        <f>(100-D642)/100</f>
        <v>0.92</v>
      </c>
      <c r="D642" s="140">
        <f>D640*0.4</f>
        <v>8</v>
      </c>
      <c r="E642" s="77">
        <v>0.94499999999999995</v>
      </c>
      <c r="F642" s="77">
        <v>0.95499999999999996</v>
      </c>
      <c r="G642" s="77">
        <v>0.96499999999999997</v>
      </c>
      <c r="H642" s="77">
        <v>0.96</v>
      </c>
      <c r="I642" s="77">
        <v>0.83499999999999996</v>
      </c>
      <c r="J642" s="77">
        <v>0.82499999999999996</v>
      </c>
      <c r="K642" s="77">
        <v>0.86</v>
      </c>
      <c r="L642" s="77">
        <v>0.875</v>
      </c>
    </row>
    <row r="643" spans="1:13">
      <c r="A643" s="79" t="s">
        <v>797</v>
      </c>
      <c r="B643" s="140">
        <f>B640*0.15</f>
        <v>1.5</v>
      </c>
      <c r="C643" s="140">
        <f>(100-D643)/100</f>
        <v>0.97</v>
      </c>
      <c r="D643" s="140">
        <f>D640*0.15</f>
        <v>3</v>
      </c>
      <c r="E643" s="77">
        <v>0.98350000000000004</v>
      </c>
      <c r="F643" s="77">
        <v>0.98650000000000004</v>
      </c>
      <c r="G643" s="77">
        <v>0.98950000000000005</v>
      </c>
      <c r="H643" s="77">
        <v>0.98799999999999999</v>
      </c>
      <c r="I643" s="77">
        <v>0.95050000000000001</v>
      </c>
      <c r="J643" s="77">
        <v>0.94750000000000001</v>
      </c>
      <c r="K643" s="77">
        <v>0.95799999999999996</v>
      </c>
      <c r="L643" s="77">
        <v>0.96250000000000002</v>
      </c>
    </row>
    <row r="644" spans="1:13">
      <c r="A644" s="79" t="s">
        <v>659</v>
      </c>
      <c r="B644" s="140">
        <f>B640*0.3</f>
        <v>3</v>
      </c>
      <c r="C644" s="140">
        <f>(100-D644)/100</f>
        <v>0.94</v>
      </c>
      <c r="D644" s="140">
        <f>D640*0.3</f>
        <v>6</v>
      </c>
      <c r="E644" s="77">
        <v>0.95599999999999996</v>
      </c>
      <c r="F644" s="77">
        <v>0.96399999999999997</v>
      </c>
      <c r="G644" s="77">
        <v>0.97199999999999998</v>
      </c>
      <c r="H644" s="77">
        <v>0.96799999999999997</v>
      </c>
      <c r="I644" s="77">
        <v>0.86799999999999999</v>
      </c>
      <c r="J644" s="77">
        <v>0.86</v>
      </c>
      <c r="K644" s="77">
        <v>0.88800000000000001</v>
      </c>
      <c r="L644" s="77">
        <v>0.9</v>
      </c>
    </row>
    <row r="645" spans="1:13">
      <c r="A645" s="55" t="s">
        <v>751</v>
      </c>
      <c r="B645" s="141">
        <v>10</v>
      </c>
      <c r="C645" s="141"/>
      <c r="D645" s="141">
        <v>20</v>
      </c>
      <c r="E645" s="81">
        <f t="shared" ref="E645:L645" si="157">1 - (E646) * (E647) * (E648) * (E649)</f>
        <v>0.13103372853999995</v>
      </c>
      <c r="F645" s="81">
        <f t="shared" si="157"/>
        <v>0.10815581934000007</v>
      </c>
      <c r="G645" s="81">
        <f>1 - (G646) * (G647) * (G648) * (G649)</f>
        <v>8.4862626940000019E-2</v>
      </c>
      <c r="H645" s="81">
        <f t="shared" si="157"/>
        <v>9.6561418240000085E-2</v>
      </c>
      <c r="I645" s="82">
        <f t="shared" si="157"/>
        <v>0.37480633750000003</v>
      </c>
      <c r="J645" s="82">
        <f t="shared" si="157"/>
        <v>0.27992968750000002</v>
      </c>
      <c r="K645" s="82">
        <f t="shared" si="157"/>
        <v>0.22896640000000001</v>
      </c>
      <c r="L645" s="82">
        <f t="shared" si="157"/>
        <v>0.22896640000000001</v>
      </c>
    </row>
    <row r="646" spans="1:13">
      <c r="A646" s="79" t="s">
        <v>656</v>
      </c>
      <c r="B646" s="140">
        <f>B645*0.15</f>
        <v>1.5</v>
      </c>
      <c r="C646" s="140">
        <f>(100-D646)/100</f>
        <v>0.97</v>
      </c>
      <c r="D646" s="140">
        <f>D645*0.15</f>
        <v>3</v>
      </c>
      <c r="E646" s="77">
        <v>0.97799999999999998</v>
      </c>
      <c r="F646" s="77">
        <v>0.98199999999999998</v>
      </c>
      <c r="G646" s="77">
        <v>0.98599999999999999</v>
      </c>
      <c r="H646" s="77">
        <v>0.98399999999999999</v>
      </c>
      <c r="I646" s="77">
        <v>0.93</v>
      </c>
      <c r="J646" s="77">
        <v>0.95</v>
      </c>
      <c r="K646" s="77">
        <v>0.96</v>
      </c>
      <c r="L646" s="77">
        <v>0.96</v>
      </c>
    </row>
    <row r="647" spans="1:13">
      <c r="A647" s="79" t="s">
        <v>657</v>
      </c>
      <c r="B647" s="140">
        <f>B645*0.4</f>
        <v>4</v>
      </c>
      <c r="C647" s="140">
        <f>(100-D647)/100</f>
        <v>0.92</v>
      </c>
      <c r="D647" s="140">
        <f>D645*0.4</f>
        <v>8</v>
      </c>
      <c r="E647" s="77">
        <v>0.94499999999999995</v>
      </c>
      <c r="F647" s="77">
        <v>0.95499999999999996</v>
      </c>
      <c r="G647" s="77">
        <v>0.96499999999999997</v>
      </c>
      <c r="H647" s="77">
        <v>0.96</v>
      </c>
      <c r="I647" s="77">
        <v>0.82499999999999996</v>
      </c>
      <c r="J647" s="77">
        <v>0.875</v>
      </c>
      <c r="K647" s="77">
        <v>0.9</v>
      </c>
      <c r="L647" s="77">
        <v>0.9</v>
      </c>
    </row>
    <row r="648" spans="1:13">
      <c r="A648" s="79" t="s">
        <v>797</v>
      </c>
      <c r="B648" s="140">
        <f>B645*0.15</f>
        <v>1.5</v>
      </c>
      <c r="C648" s="140">
        <f>(100-D648)/100</f>
        <v>0.97</v>
      </c>
      <c r="D648" s="140">
        <f>D645*0.15</f>
        <v>3</v>
      </c>
      <c r="E648" s="77">
        <v>0.98350000000000004</v>
      </c>
      <c r="F648" s="77">
        <v>0.98650000000000004</v>
      </c>
      <c r="G648" s="77">
        <v>0.98950000000000005</v>
      </c>
      <c r="H648" s="77">
        <v>0.98799999999999999</v>
      </c>
      <c r="I648" s="77">
        <v>0.94750000000000001</v>
      </c>
      <c r="J648" s="77">
        <v>0.96250000000000002</v>
      </c>
      <c r="K648" s="77">
        <v>0.97</v>
      </c>
      <c r="L648" s="77">
        <v>0.97</v>
      </c>
    </row>
    <row r="649" spans="1:13">
      <c r="A649" s="79" t="s">
        <v>659</v>
      </c>
      <c r="B649" s="140">
        <f>B645*0.3</f>
        <v>3</v>
      </c>
      <c r="C649" s="140">
        <f>(100-D649)/100</f>
        <v>0.94</v>
      </c>
      <c r="D649" s="140">
        <f>D645*0.3</f>
        <v>6</v>
      </c>
      <c r="E649" s="77">
        <v>0.95599999999999996</v>
      </c>
      <c r="F649" s="77">
        <v>0.96399999999999997</v>
      </c>
      <c r="G649" s="77">
        <v>0.97199999999999998</v>
      </c>
      <c r="H649" s="77">
        <v>0.96799999999999997</v>
      </c>
      <c r="I649" s="77">
        <v>0.86</v>
      </c>
      <c r="J649" s="77">
        <v>0.9</v>
      </c>
      <c r="K649" s="77">
        <v>0.92</v>
      </c>
      <c r="L649" s="77">
        <v>0.92</v>
      </c>
    </row>
    <row r="650" spans="1:13">
      <c r="A650" s="143" t="s">
        <v>752</v>
      </c>
      <c r="B650" s="141">
        <v>10</v>
      </c>
      <c r="C650" s="141"/>
      <c r="D650" s="141">
        <v>20</v>
      </c>
      <c r="E650" s="81">
        <f>1 -  (E651) * (E652) * (E653)</f>
        <v>0.11148643000000014</v>
      </c>
      <c r="F650" s="81">
        <f>1 -  (F651) * (F652) * (F653)</f>
        <v>9.1808370000000084E-2</v>
      </c>
      <c r="G650" s="81">
        <f>1 -  (G651) * (G652) * (G653)</f>
        <v>7.1868790000000016E-2</v>
      </c>
      <c r="H650" s="81">
        <f>1 -  (H651) * (H652) * (H653)</f>
        <v>8.187136000000006E-2</v>
      </c>
      <c r="I650" s="82">
        <f>1 - (I651) * (I652) * (I653)</f>
        <v>0.26839456000000006</v>
      </c>
      <c r="J650" s="82">
        <f>1 - (J651) * (J652) * (J653)</f>
        <v>0.24203125000000003</v>
      </c>
      <c r="K650" s="82">
        <f>1 - (K651) * (K652) * (K653)</f>
        <v>0.32774875000000003</v>
      </c>
      <c r="L650" s="82">
        <f>1 - (L651) * (L652) * (L653)</f>
        <v>0.26839456000000006</v>
      </c>
    </row>
    <row r="651" spans="1:13">
      <c r="A651" s="79" t="s">
        <v>657</v>
      </c>
      <c r="B651" s="140">
        <f>B650*0.4</f>
        <v>4</v>
      </c>
      <c r="C651" s="140">
        <f>(100-D651)/100</f>
        <v>0.92</v>
      </c>
      <c r="D651" s="140">
        <f>D650*0.4</f>
        <v>8</v>
      </c>
      <c r="E651" s="77">
        <v>0.94499999999999995</v>
      </c>
      <c r="F651" s="77">
        <v>0.95499999999999996</v>
      </c>
      <c r="G651" s="77">
        <v>0.96499999999999997</v>
      </c>
      <c r="H651" s="77">
        <v>0.96</v>
      </c>
      <c r="I651" s="77">
        <v>0.86</v>
      </c>
      <c r="J651" s="77">
        <v>0.875</v>
      </c>
      <c r="K651" s="77">
        <v>0.82499999999999996</v>
      </c>
      <c r="L651" s="77">
        <v>0.86</v>
      </c>
    </row>
    <row r="652" spans="1:13">
      <c r="A652" s="79" t="s">
        <v>797</v>
      </c>
      <c r="B652" s="140">
        <f>B650*0.15</f>
        <v>1.5</v>
      </c>
      <c r="C652" s="140">
        <f>(100-D652)/100</f>
        <v>0.97</v>
      </c>
      <c r="D652" s="140">
        <f>D650*0.15</f>
        <v>3</v>
      </c>
      <c r="E652" s="77">
        <v>0.98350000000000004</v>
      </c>
      <c r="F652" s="77">
        <v>0.98650000000000004</v>
      </c>
      <c r="G652" s="77">
        <v>0.98950000000000005</v>
      </c>
      <c r="H652" s="77">
        <v>0.98799999999999999</v>
      </c>
      <c r="I652" s="77">
        <v>0.95799999999999996</v>
      </c>
      <c r="J652" s="77">
        <v>0.96250000000000002</v>
      </c>
      <c r="K652" s="77">
        <v>0.94750000000000001</v>
      </c>
      <c r="L652" s="77">
        <v>0.95799999999999996</v>
      </c>
      <c r="M652" s="1"/>
    </row>
    <row r="653" spans="1:13">
      <c r="A653" s="79" t="s">
        <v>659</v>
      </c>
      <c r="B653" s="140">
        <f>B650*0.3</f>
        <v>3</v>
      </c>
      <c r="C653" s="140">
        <f>(100-D653)/100</f>
        <v>0.94</v>
      </c>
      <c r="D653" s="140">
        <f>D650*0.3</f>
        <v>6</v>
      </c>
      <c r="E653" s="77">
        <v>0.95599999999999996</v>
      </c>
      <c r="F653" s="77">
        <v>0.96399999999999997</v>
      </c>
      <c r="G653" s="77">
        <v>0.97199999999999998</v>
      </c>
      <c r="H653" s="77">
        <v>0.96799999999999997</v>
      </c>
      <c r="I653" s="77">
        <v>0.88800000000000001</v>
      </c>
      <c r="J653" s="77">
        <v>0.9</v>
      </c>
      <c r="K653" s="77">
        <v>0.86</v>
      </c>
      <c r="L653" s="77">
        <v>0.88800000000000001</v>
      </c>
      <c r="M653"/>
    </row>
    <row r="654" spans="1:13">
      <c r="A654" s="55" t="s">
        <v>753</v>
      </c>
      <c r="B654" s="141">
        <v>10</v>
      </c>
      <c r="C654" s="141"/>
      <c r="D654" s="141">
        <v>20</v>
      </c>
      <c r="E654" s="81">
        <f t="shared" ref="E654:L654" si="158">1 - (E655) * (E656)</f>
        <v>7.5790000000000024E-2</v>
      </c>
      <c r="F654" s="81">
        <f t="shared" si="158"/>
        <v>6.2190000000000079E-2</v>
      </c>
      <c r="G654" s="81">
        <f t="shared" si="158"/>
        <v>4.8510000000000053E-2</v>
      </c>
      <c r="H654" s="81">
        <f t="shared" si="158"/>
        <v>5.5360000000000076E-2</v>
      </c>
      <c r="I654" s="82">
        <f t="shared" si="158"/>
        <v>0.13600000000000001</v>
      </c>
      <c r="J654" s="82">
        <f t="shared" si="158"/>
        <v>0.23275000000000001</v>
      </c>
      <c r="K654" s="82">
        <f t="shared" si="158"/>
        <v>0.2639999999999999</v>
      </c>
      <c r="L654" s="82">
        <f t="shared" si="158"/>
        <v>0.13600000000000001</v>
      </c>
      <c r="M654"/>
    </row>
    <row r="655" spans="1:13">
      <c r="A655" s="79" t="s">
        <v>656</v>
      </c>
      <c r="B655" s="140">
        <f>B654*0.15</f>
        <v>1.5</v>
      </c>
      <c r="C655" s="140">
        <f>(100-D655)/100</f>
        <v>0.97</v>
      </c>
      <c r="D655" s="140">
        <f>D654*0.15</f>
        <v>3</v>
      </c>
      <c r="E655" s="77">
        <v>0.97799999999999998</v>
      </c>
      <c r="F655" s="77">
        <v>0.98199999999999998</v>
      </c>
      <c r="G655" s="77">
        <v>0.98599999999999999</v>
      </c>
      <c r="H655" s="77">
        <v>0.98399999999999999</v>
      </c>
      <c r="I655" s="77">
        <v>0.96</v>
      </c>
      <c r="J655" s="77">
        <v>0.93</v>
      </c>
      <c r="K655" s="77">
        <v>0.92</v>
      </c>
      <c r="L655" s="77">
        <v>0.96</v>
      </c>
      <c r="M655"/>
    </row>
    <row r="656" spans="1:13">
      <c r="A656" s="79" t="s">
        <v>659</v>
      </c>
      <c r="B656" s="140">
        <f>B654*0.4</f>
        <v>4</v>
      </c>
      <c r="C656" s="140">
        <f>(100-D656)/100</f>
        <v>0.92</v>
      </c>
      <c r="D656" s="140">
        <f>D654*0.4</f>
        <v>8</v>
      </c>
      <c r="E656" s="77">
        <v>0.94499999999999995</v>
      </c>
      <c r="F656" s="77">
        <v>0.95499999999999996</v>
      </c>
      <c r="G656" s="77">
        <v>0.96499999999999997</v>
      </c>
      <c r="H656" s="77">
        <v>0.96</v>
      </c>
      <c r="I656" s="77">
        <v>0.9</v>
      </c>
      <c r="J656" s="77">
        <v>0.82499999999999996</v>
      </c>
      <c r="K656" s="77">
        <v>0.8</v>
      </c>
      <c r="L656" s="77">
        <v>0.9</v>
      </c>
      <c r="M656"/>
    </row>
    <row r="657" spans="1:13">
      <c r="A657" s="55" t="s">
        <v>857</v>
      </c>
      <c r="B657" s="141">
        <v>10</v>
      </c>
      <c r="C657" s="141"/>
      <c r="D657" s="141">
        <v>20</v>
      </c>
      <c r="E657" s="81">
        <f t="shared" ref="E657:L657" si="159">1 - (E658) * (E659)</f>
        <v>7.5790000000000024E-2</v>
      </c>
      <c r="F657" s="81">
        <f t="shared" si="159"/>
        <v>6.2190000000000079E-2</v>
      </c>
      <c r="G657" s="81">
        <f t="shared" si="159"/>
        <v>4.8510000000000053E-2</v>
      </c>
      <c r="H657" s="81">
        <f t="shared" si="159"/>
        <v>5.5360000000000076E-2</v>
      </c>
      <c r="I657" s="82">
        <f t="shared" si="159"/>
        <v>0.13600000000000001</v>
      </c>
      <c r="J657" s="82">
        <f t="shared" si="159"/>
        <v>0.23275000000000001</v>
      </c>
      <c r="K657" s="82">
        <f t="shared" si="159"/>
        <v>0.13600000000000001</v>
      </c>
      <c r="L657" s="82">
        <f t="shared" si="159"/>
        <v>0.13600000000000001</v>
      </c>
      <c r="M657"/>
    </row>
    <row r="658" spans="1:13">
      <c r="A658" s="79" t="s">
        <v>656</v>
      </c>
      <c r="B658" s="140">
        <f>B657*0.15</f>
        <v>1.5</v>
      </c>
      <c r="C658" s="140">
        <f>(100-D658)/100</f>
        <v>0.97</v>
      </c>
      <c r="D658" s="140">
        <f>D657*0.15</f>
        <v>3</v>
      </c>
      <c r="E658" s="77">
        <v>0.97799999999999998</v>
      </c>
      <c r="F658" s="77">
        <v>0.98199999999999998</v>
      </c>
      <c r="G658" s="77">
        <v>0.98599999999999999</v>
      </c>
      <c r="H658" s="77">
        <v>0.98399999999999999</v>
      </c>
      <c r="I658" s="77">
        <v>0.96</v>
      </c>
      <c r="J658" s="77">
        <v>0.93</v>
      </c>
      <c r="K658" s="77">
        <v>0.96</v>
      </c>
      <c r="L658" s="77">
        <v>0.96</v>
      </c>
      <c r="M658"/>
    </row>
    <row r="659" spans="1:13">
      <c r="A659" s="79" t="s">
        <v>657</v>
      </c>
      <c r="B659" s="140">
        <f>B657*0.4</f>
        <v>4</v>
      </c>
      <c r="C659" s="140">
        <f>(100-D659)/100</f>
        <v>0.92</v>
      </c>
      <c r="D659" s="140">
        <f>D657*0.4</f>
        <v>8</v>
      </c>
      <c r="E659" s="77">
        <v>0.94499999999999995</v>
      </c>
      <c r="F659" s="77">
        <v>0.95499999999999996</v>
      </c>
      <c r="G659" s="77">
        <v>0.96499999999999997</v>
      </c>
      <c r="H659" s="77">
        <v>0.96</v>
      </c>
      <c r="I659" s="77">
        <v>0.9</v>
      </c>
      <c r="J659" s="77">
        <v>0.82499999999999996</v>
      </c>
      <c r="K659" s="77">
        <v>0.9</v>
      </c>
      <c r="L659" s="77">
        <v>0.9</v>
      </c>
      <c r="M659"/>
    </row>
    <row r="660" spans="1:13">
      <c r="A660" s="156" t="s">
        <v>671</v>
      </c>
      <c r="B660" s="156"/>
      <c r="C660" s="156"/>
      <c r="D660" s="156"/>
      <c r="E660" s="156"/>
      <c r="F660" s="156"/>
      <c r="G660" s="156"/>
      <c r="H660" s="156"/>
      <c r="I660" s="156"/>
      <c r="J660" s="156"/>
      <c r="K660" s="156"/>
      <c r="L660" s="156"/>
      <c r="M660"/>
    </row>
    <row r="661" spans="1:13">
      <c r="A661" s="22" t="s">
        <v>661</v>
      </c>
      <c r="B661" s="22" t="s">
        <v>655</v>
      </c>
      <c r="C661" s="22"/>
      <c r="D661" s="22" t="s">
        <v>660</v>
      </c>
      <c r="E661" s="22" t="s">
        <v>662</v>
      </c>
      <c r="F661" s="22" t="s">
        <v>663</v>
      </c>
      <c r="G661" s="22" t="s">
        <v>664</v>
      </c>
      <c r="H661" s="22" t="s">
        <v>665</v>
      </c>
      <c r="I661" s="22" t="s">
        <v>1</v>
      </c>
      <c r="J661" s="22" t="s">
        <v>2</v>
      </c>
      <c r="K661" s="22" t="s">
        <v>3</v>
      </c>
      <c r="L661" s="22" t="s">
        <v>4</v>
      </c>
      <c r="M661"/>
    </row>
    <row r="662" spans="1:13">
      <c r="A662" s="55" t="s">
        <v>754</v>
      </c>
      <c r="B662" s="141">
        <v>9.4</v>
      </c>
      <c r="C662" s="141"/>
      <c r="D662" s="141">
        <v>20</v>
      </c>
      <c r="E662" s="81">
        <f t="shared" ref="E662:L662" si="160">1 - (E663) * (E664) * (E665) * (E666)</f>
        <v>0.10815581934000007</v>
      </c>
      <c r="F662" s="81">
        <f t="shared" si="160"/>
        <v>8.4862626940000019E-2</v>
      </c>
      <c r="G662" s="81">
        <f>1 - (G663) * (G664) * (G665) * (G666)</f>
        <v>6.1149587499999991E-2</v>
      </c>
      <c r="H662" s="81">
        <f t="shared" si="160"/>
        <v>7.3058874240000016E-2</v>
      </c>
      <c r="I662" s="82">
        <f t="shared" si="160"/>
        <v>0.37480633750000003</v>
      </c>
      <c r="J662" s="82">
        <f t="shared" si="160"/>
        <v>0.41885439999999996</v>
      </c>
      <c r="K662" s="82">
        <f t="shared" si="160"/>
        <v>0.37480633750000003</v>
      </c>
      <c r="L662" s="82">
        <f t="shared" si="160"/>
        <v>0.41885439999999996</v>
      </c>
      <c r="M662"/>
    </row>
    <row r="663" spans="1:13">
      <c r="A663" s="79" t="s">
        <v>656</v>
      </c>
      <c r="B663" s="140">
        <f>B662*0.15</f>
        <v>1.41</v>
      </c>
      <c r="C663" s="140">
        <f>(100-D663)/100</f>
        <v>0.97</v>
      </c>
      <c r="D663" s="140">
        <f>D662*0.15</f>
        <v>3</v>
      </c>
      <c r="E663" s="77">
        <v>0.98199999999999998</v>
      </c>
      <c r="F663" s="77">
        <v>0.98599999999999999</v>
      </c>
      <c r="G663" s="77">
        <v>0.99</v>
      </c>
      <c r="H663" s="77">
        <v>0.98799999999999999</v>
      </c>
      <c r="I663" s="77">
        <v>0.93</v>
      </c>
      <c r="J663" s="77">
        <v>0.92</v>
      </c>
      <c r="K663" s="77">
        <v>0.93</v>
      </c>
      <c r="L663" s="77">
        <v>0.92</v>
      </c>
      <c r="M663"/>
    </row>
    <row r="664" spans="1:13">
      <c r="A664" s="79" t="s">
        <v>657</v>
      </c>
      <c r="B664" s="140">
        <f>B662*0.4</f>
        <v>3.7600000000000002</v>
      </c>
      <c r="C664" s="140">
        <f>(100-D664)/100</f>
        <v>0.92</v>
      </c>
      <c r="D664" s="140">
        <f>D662*0.4</f>
        <v>8</v>
      </c>
      <c r="E664" s="77">
        <v>0.95499999999999996</v>
      </c>
      <c r="F664" s="77">
        <v>0.96499999999999997</v>
      </c>
      <c r="G664" s="77">
        <v>0.97499999999999998</v>
      </c>
      <c r="H664" s="77">
        <v>0.97</v>
      </c>
      <c r="I664" s="77">
        <v>0.82499999999999996</v>
      </c>
      <c r="J664" s="77">
        <v>0.8</v>
      </c>
      <c r="K664" s="77">
        <v>0.82499999999999996</v>
      </c>
      <c r="L664" s="77">
        <v>0.8</v>
      </c>
      <c r="M664"/>
    </row>
    <row r="665" spans="1:13">
      <c r="A665" s="79" t="s">
        <v>797</v>
      </c>
      <c r="B665" s="140">
        <f>B662*0.15</f>
        <v>1.41</v>
      </c>
      <c r="C665" s="140">
        <f>(100-D665)/100</f>
        <v>0.97</v>
      </c>
      <c r="D665" s="140">
        <f>D662*0.15</f>
        <v>3</v>
      </c>
      <c r="E665" s="77">
        <v>0.98650000000000004</v>
      </c>
      <c r="F665" s="77">
        <v>0.98950000000000005</v>
      </c>
      <c r="G665" s="77">
        <v>0.99250000000000005</v>
      </c>
      <c r="H665" s="77">
        <v>0.99099999999999999</v>
      </c>
      <c r="I665" s="77">
        <v>0.94750000000000001</v>
      </c>
      <c r="J665" s="77">
        <v>0.94</v>
      </c>
      <c r="K665" s="77">
        <v>0.94750000000000001</v>
      </c>
      <c r="L665" s="77">
        <v>0.94</v>
      </c>
      <c r="M665"/>
    </row>
    <row r="666" spans="1:13">
      <c r="A666" s="79" t="s">
        <v>659</v>
      </c>
      <c r="B666" s="140">
        <f>B662*0.3</f>
        <v>2.82</v>
      </c>
      <c r="C666" s="140">
        <f>(100-D666)/100</f>
        <v>0.94</v>
      </c>
      <c r="D666" s="140">
        <f>D662*0.3</f>
        <v>6</v>
      </c>
      <c r="E666" s="77">
        <v>0.96399999999999997</v>
      </c>
      <c r="F666" s="77">
        <v>0.97199999999999998</v>
      </c>
      <c r="G666" s="77">
        <v>0.98</v>
      </c>
      <c r="H666" s="77">
        <v>0.97599999999999998</v>
      </c>
      <c r="I666" s="77">
        <v>0.86</v>
      </c>
      <c r="J666" s="77">
        <v>0.84</v>
      </c>
      <c r="K666" s="77">
        <v>0.86</v>
      </c>
      <c r="L666" s="77">
        <v>0.84</v>
      </c>
      <c r="M666"/>
    </row>
    <row r="667" spans="1:13">
      <c r="A667" s="143" t="s">
        <v>755</v>
      </c>
      <c r="B667" s="141">
        <v>9.1999999999999993</v>
      </c>
      <c r="C667" s="141"/>
      <c r="D667" s="141">
        <v>20</v>
      </c>
      <c r="E667" s="81">
        <f t="shared" ref="E667:L667" si="161">1 - (E668) * (E669) * (E670) * (E671)</f>
        <v>0.10815581934000007</v>
      </c>
      <c r="F667" s="81">
        <f t="shared" si="161"/>
        <v>8.4862626940000019E-2</v>
      </c>
      <c r="G667" s="81">
        <f>1 - (G668) * (G669) * (G670) * (G671)</f>
        <v>6.1149587499999991E-2</v>
      </c>
      <c r="H667" s="81">
        <f t="shared" si="161"/>
        <v>7.3058874240000016E-2</v>
      </c>
      <c r="I667" s="82">
        <f t="shared" si="161"/>
        <v>0.41885439999999996</v>
      </c>
      <c r="J667" s="82">
        <f t="shared" si="161"/>
        <v>0.41885439999999996</v>
      </c>
      <c r="K667" s="82">
        <f t="shared" si="161"/>
        <v>0.41885439999999996</v>
      </c>
      <c r="L667" s="82">
        <f t="shared" si="161"/>
        <v>0.41885439999999996</v>
      </c>
      <c r="M667"/>
    </row>
    <row r="668" spans="1:13">
      <c r="A668" s="79" t="s">
        <v>656</v>
      </c>
      <c r="B668" s="140">
        <f>B667*0.15</f>
        <v>1.38</v>
      </c>
      <c r="C668" s="140">
        <f>(100-D668)/100</f>
        <v>0.97</v>
      </c>
      <c r="D668" s="140">
        <f>D667*0.15</f>
        <v>3</v>
      </c>
      <c r="E668" s="77">
        <v>0.98199999999999998</v>
      </c>
      <c r="F668" s="77">
        <v>0.98599999999999999</v>
      </c>
      <c r="G668" s="77">
        <v>0.99</v>
      </c>
      <c r="H668" s="77">
        <v>0.98799999999999999</v>
      </c>
      <c r="I668" s="77">
        <v>0.92</v>
      </c>
      <c r="J668" s="77">
        <v>0.92</v>
      </c>
      <c r="K668" s="77">
        <v>0.92</v>
      </c>
      <c r="L668" s="77">
        <v>0.92</v>
      </c>
      <c r="M668"/>
    </row>
    <row r="669" spans="1:13">
      <c r="A669" s="79" t="s">
        <v>657</v>
      </c>
      <c r="B669" s="140">
        <f>B667*0.4</f>
        <v>3.6799999999999997</v>
      </c>
      <c r="C669" s="140">
        <f>(100-D669)/100</f>
        <v>0.92</v>
      </c>
      <c r="D669" s="140">
        <f>D667*0.4</f>
        <v>8</v>
      </c>
      <c r="E669" s="77">
        <v>0.95499999999999996</v>
      </c>
      <c r="F669" s="77">
        <v>0.96499999999999997</v>
      </c>
      <c r="G669" s="77">
        <v>0.97499999999999998</v>
      </c>
      <c r="H669" s="77">
        <v>0.97</v>
      </c>
      <c r="I669" s="77">
        <v>0.8</v>
      </c>
      <c r="J669" s="77">
        <v>0.8</v>
      </c>
      <c r="K669" s="77">
        <v>0.8</v>
      </c>
      <c r="L669" s="77">
        <v>0.8</v>
      </c>
      <c r="M669"/>
    </row>
    <row r="670" spans="1:13">
      <c r="A670" s="79" t="s">
        <v>797</v>
      </c>
      <c r="B670" s="140">
        <f>B667*0.15</f>
        <v>1.38</v>
      </c>
      <c r="C670" s="140">
        <f>(100-D670)/100</f>
        <v>0.97</v>
      </c>
      <c r="D670" s="140">
        <f>D667*0.15</f>
        <v>3</v>
      </c>
      <c r="E670" s="77">
        <v>0.98650000000000004</v>
      </c>
      <c r="F670" s="77">
        <v>0.98950000000000005</v>
      </c>
      <c r="G670" s="77">
        <v>0.99250000000000005</v>
      </c>
      <c r="H670" s="77">
        <v>0.99099999999999999</v>
      </c>
      <c r="I670" s="77">
        <v>0.94</v>
      </c>
      <c r="J670" s="77">
        <v>0.94</v>
      </c>
      <c r="K670" s="77">
        <v>0.94</v>
      </c>
      <c r="L670" s="77">
        <v>0.94</v>
      </c>
      <c r="M670"/>
    </row>
    <row r="671" spans="1:13">
      <c r="A671" s="79" t="s">
        <v>659</v>
      </c>
      <c r="B671" s="140">
        <f>B667*0.3</f>
        <v>2.76</v>
      </c>
      <c r="C671" s="140">
        <f>(100-D671)/100</f>
        <v>0.94</v>
      </c>
      <c r="D671" s="140">
        <f>D667*0.3</f>
        <v>6</v>
      </c>
      <c r="E671" s="77">
        <v>0.96399999999999997</v>
      </c>
      <c r="F671" s="77">
        <v>0.97199999999999998</v>
      </c>
      <c r="G671" s="77">
        <v>0.98</v>
      </c>
      <c r="H671" s="77">
        <v>0.97599999999999998</v>
      </c>
      <c r="I671" s="77">
        <v>0.84</v>
      </c>
      <c r="J671" s="77">
        <v>0.84</v>
      </c>
      <c r="K671" s="77">
        <v>0.84</v>
      </c>
      <c r="L671" s="77">
        <v>0.84</v>
      </c>
      <c r="M671"/>
    </row>
    <row r="672" spans="1:13">
      <c r="A672" s="55" t="s">
        <v>756</v>
      </c>
      <c r="B672" s="141">
        <v>9.1999999999999993</v>
      </c>
      <c r="C672" s="141"/>
      <c r="D672" s="141">
        <v>20</v>
      </c>
      <c r="E672" s="81">
        <f t="shared" ref="E672:L672" si="162">1 - (E673) * (E674) * (E675) * (E676)</f>
        <v>0.10815581934000007</v>
      </c>
      <c r="F672" s="81">
        <f t="shared" si="162"/>
        <v>8.4862626940000019E-2</v>
      </c>
      <c r="G672" s="81">
        <f>1 - (G673) * (G674) * (G675) * (G676)</f>
        <v>6.1149587499999991E-2</v>
      </c>
      <c r="H672" s="81">
        <f t="shared" si="162"/>
        <v>7.3058874240000016E-2</v>
      </c>
      <c r="I672" s="82">
        <f t="shared" si="162"/>
        <v>0.41885439999999996</v>
      </c>
      <c r="J672" s="82">
        <f t="shared" si="162"/>
        <v>0.41885439999999996</v>
      </c>
      <c r="K672" s="82">
        <f t="shared" si="162"/>
        <v>0.41885439999999996</v>
      </c>
      <c r="L672" s="82">
        <f t="shared" si="162"/>
        <v>0.41885439999999996</v>
      </c>
      <c r="M672"/>
    </row>
    <row r="673" spans="1:13">
      <c r="A673" s="79" t="s">
        <v>656</v>
      </c>
      <c r="B673" s="140">
        <f>B672*0.15</f>
        <v>1.38</v>
      </c>
      <c r="C673" s="140">
        <f>(100-D673)/100</f>
        <v>0.97</v>
      </c>
      <c r="D673" s="140">
        <f>D672*0.15</f>
        <v>3</v>
      </c>
      <c r="E673" s="77">
        <v>0.98199999999999998</v>
      </c>
      <c r="F673" s="77">
        <v>0.98599999999999999</v>
      </c>
      <c r="G673" s="77">
        <v>0.99</v>
      </c>
      <c r="H673" s="77">
        <v>0.98799999999999999</v>
      </c>
      <c r="I673" s="77">
        <v>0.92</v>
      </c>
      <c r="J673" s="77">
        <v>0.92</v>
      </c>
      <c r="K673" s="77">
        <v>0.92</v>
      </c>
      <c r="L673" s="77">
        <v>0.92</v>
      </c>
      <c r="M673"/>
    </row>
    <row r="674" spans="1:13">
      <c r="A674" s="79" t="s">
        <v>657</v>
      </c>
      <c r="B674" s="140">
        <f>B672*0.4</f>
        <v>3.6799999999999997</v>
      </c>
      <c r="C674" s="140">
        <f>(100-D674)/100</f>
        <v>0.92</v>
      </c>
      <c r="D674" s="140">
        <f>D672*0.4</f>
        <v>8</v>
      </c>
      <c r="E674" s="77">
        <v>0.95499999999999996</v>
      </c>
      <c r="F674" s="77">
        <v>0.96499999999999997</v>
      </c>
      <c r="G674" s="77">
        <v>0.97499999999999998</v>
      </c>
      <c r="H674" s="77">
        <v>0.97</v>
      </c>
      <c r="I674" s="77">
        <v>0.8</v>
      </c>
      <c r="J674" s="77">
        <v>0.8</v>
      </c>
      <c r="K674" s="77">
        <v>0.8</v>
      </c>
      <c r="L674" s="77">
        <v>0.8</v>
      </c>
      <c r="M674"/>
    </row>
    <row r="675" spans="1:13">
      <c r="A675" s="79" t="s">
        <v>797</v>
      </c>
      <c r="B675" s="140">
        <f>B672*0.15</f>
        <v>1.38</v>
      </c>
      <c r="C675" s="140">
        <f>(100-D675)/100</f>
        <v>0.97</v>
      </c>
      <c r="D675" s="140">
        <f>D672*0.15</f>
        <v>3</v>
      </c>
      <c r="E675" s="77">
        <v>0.98650000000000004</v>
      </c>
      <c r="F675" s="77">
        <v>0.98950000000000005</v>
      </c>
      <c r="G675" s="77">
        <v>0.99250000000000005</v>
      </c>
      <c r="H675" s="77">
        <v>0.99099999999999999</v>
      </c>
      <c r="I675" s="77">
        <v>0.94</v>
      </c>
      <c r="J675" s="77">
        <v>0.94</v>
      </c>
      <c r="K675" s="77">
        <v>0.94</v>
      </c>
      <c r="L675" s="77">
        <v>0.94</v>
      </c>
      <c r="M675"/>
    </row>
    <row r="676" spans="1:13">
      <c r="A676" s="79" t="s">
        <v>659</v>
      </c>
      <c r="B676" s="140">
        <f>B672*0.3</f>
        <v>2.76</v>
      </c>
      <c r="C676" s="140">
        <f>(100-D676)/100</f>
        <v>0.94</v>
      </c>
      <c r="D676" s="140">
        <f>D672*0.3</f>
        <v>6</v>
      </c>
      <c r="E676" s="77">
        <v>0.96399999999999997</v>
      </c>
      <c r="F676" s="77">
        <v>0.97199999999999998</v>
      </c>
      <c r="G676" s="77">
        <v>0.98</v>
      </c>
      <c r="H676" s="77">
        <v>0.97599999999999998</v>
      </c>
      <c r="I676" s="77">
        <v>0.84</v>
      </c>
      <c r="J676" s="77">
        <v>0.84</v>
      </c>
      <c r="K676" s="77">
        <v>0.84</v>
      </c>
      <c r="L676" s="77">
        <v>0.84</v>
      </c>
      <c r="M676"/>
    </row>
    <row r="677" spans="1:13">
      <c r="A677" s="55" t="s">
        <v>784</v>
      </c>
      <c r="B677" s="141">
        <v>9.1999999999999993</v>
      </c>
      <c r="C677" s="141"/>
      <c r="D677" s="141">
        <v>20</v>
      </c>
      <c r="E677" s="81">
        <f t="shared" ref="E677:L677" si="163">1 - (E678)</f>
        <v>1.8000000000000016E-2</v>
      </c>
      <c r="F677" s="81">
        <f t="shared" si="163"/>
        <v>1.4000000000000012E-2</v>
      </c>
      <c r="G677" s="81">
        <f t="shared" si="163"/>
        <v>1.0000000000000009E-2</v>
      </c>
      <c r="H677" s="81">
        <f t="shared" si="163"/>
        <v>1.2000000000000011E-2</v>
      </c>
      <c r="I677" s="82">
        <f t="shared" si="163"/>
        <v>7.999999999999996E-2</v>
      </c>
      <c r="J677" s="82">
        <f t="shared" si="163"/>
        <v>7.999999999999996E-2</v>
      </c>
      <c r="K677" s="82">
        <f t="shared" si="163"/>
        <v>7.999999999999996E-2</v>
      </c>
      <c r="L677" s="82">
        <f t="shared" si="163"/>
        <v>7.999999999999996E-2</v>
      </c>
      <c r="M677"/>
    </row>
    <row r="678" spans="1:13">
      <c r="A678" s="79" t="s">
        <v>656</v>
      </c>
      <c r="B678" s="140">
        <f>B677*0.15</f>
        <v>1.38</v>
      </c>
      <c r="C678" s="140">
        <f>(100-D678)/100</f>
        <v>0.97</v>
      </c>
      <c r="D678" s="140">
        <f>D677*0.15</f>
        <v>3</v>
      </c>
      <c r="E678" s="77">
        <v>0.98199999999999998</v>
      </c>
      <c r="F678" s="77">
        <v>0.98599999999999999</v>
      </c>
      <c r="G678" s="77">
        <v>0.99</v>
      </c>
      <c r="H678" s="77">
        <v>0.98799999999999999</v>
      </c>
      <c r="I678" s="77">
        <v>0.92</v>
      </c>
      <c r="J678" s="77">
        <v>0.92</v>
      </c>
      <c r="K678" s="77">
        <v>0.92</v>
      </c>
      <c r="L678" s="77">
        <v>0.92</v>
      </c>
      <c r="M678"/>
    </row>
    <row r="679" spans="1:13">
      <c r="A679" s="55" t="s">
        <v>757</v>
      </c>
      <c r="B679" s="141">
        <v>9</v>
      </c>
      <c r="C679" s="141"/>
      <c r="D679" s="141">
        <v>15</v>
      </c>
      <c r="E679" s="81">
        <f t="shared" ref="E679:L679" si="164">1 - (E680) * (E681) * (E682) * (E683)</f>
        <v>0.10815581934000007</v>
      </c>
      <c r="F679" s="81">
        <f t="shared" si="164"/>
        <v>8.4862626940000019E-2</v>
      </c>
      <c r="G679" s="81">
        <f>1 - (G680) * (G681) * (G682) * (G683)</f>
        <v>6.1149587499999991E-2</v>
      </c>
      <c r="H679" s="81">
        <f t="shared" si="164"/>
        <v>7.3058874240000016E-2</v>
      </c>
      <c r="I679" s="82">
        <f t="shared" si="164"/>
        <v>0.41885439999999996</v>
      </c>
      <c r="J679" s="82">
        <f t="shared" si="164"/>
        <v>0.37480633750000003</v>
      </c>
      <c r="K679" s="82">
        <f t="shared" si="164"/>
        <v>0.37480633750000003</v>
      </c>
      <c r="L679" s="82">
        <f t="shared" si="164"/>
        <v>0.37480633750000003</v>
      </c>
      <c r="M679"/>
    </row>
    <row r="680" spans="1:13">
      <c r="A680" s="79" t="s">
        <v>656</v>
      </c>
      <c r="B680" s="140">
        <f>B679*0.15</f>
        <v>1.3499999999999999</v>
      </c>
      <c r="C680" s="140">
        <f>(100-D680)/100</f>
        <v>0.97750000000000004</v>
      </c>
      <c r="D680" s="140">
        <f>D679*0.15</f>
        <v>2.25</v>
      </c>
      <c r="E680" s="77">
        <v>0.98199999999999998</v>
      </c>
      <c r="F680" s="77">
        <v>0.98599999999999999</v>
      </c>
      <c r="G680" s="77">
        <v>0.99</v>
      </c>
      <c r="H680" s="77">
        <v>0.98799999999999999</v>
      </c>
      <c r="I680" s="77">
        <v>0.92</v>
      </c>
      <c r="J680" s="77">
        <v>0.93</v>
      </c>
      <c r="K680" s="77">
        <v>0.93</v>
      </c>
      <c r="L680" s="77">
        <v>0.93</v>
      </c>
      <c r="M680"/>
    </row>
    <row r="681" spans="1:13">
      <c r="A681" s="79" t="s">
        <v>657</v>
      </c>
      <c r="B681" s="140">
        <f>B679*0.4</f>
        <v>3.6</v>
      </c>
      <c r="C681" s="140">
        <f>(100-D681)/100</f>
        <v>0.94</v>
      </c>
      <c r="D681" s="140">
        <f>D679*0.4</f>
        <v>6</v>
      </c>
      <c r="E681" s="77">
        <v>0.95499999999999996</v>
      </c>
      <c r="F681" s="77">
        <v>0.96499999999999997</v>
      </c>
      <c r="G681" s="77">
        <v>0.97499999999999998</v>
      </c>
      <c r="H681" s="77">
        <v>0.97</v>
      </c>
      <c r="I681" s="77">
        <v>0.8</v>
      </c>
      <c r="J681" s="77">
        <v>0.82499999999999996</v>
      </c>
      <c r="K681" s="77">
        <v>0.82499999999999996</v>
      </c>
      <c r="L681" s="77">
        <v>0.82499999999999996</v>
      </c>
      <c r="M681"/>
    </row>
    <row r="682" spans="1:13">
      <c r="A682" s="79" t="s">
        <v>797</v>
      </c>
      <c r="B682" s="140">
        <f>B679*0.15</f>
        <v>1.3499999999999999</v>
      </c>
      <c r="C682" s="140">
        <f>(100-D682)/100</f>
        <v>0.97750000000000004</v>
      </c>
      <c r="D682" s="140">
        <f>D679*0.15</f>
        <v>2.25</v>
      </c>
      <c r="E682" s="77">
        <v>0.98650000000000004</v>
      </c>
      <c r="F682" s="77">
        <v>0.98950000000000005</v>
      </c>
      <c r="G682" s="77">
        <v>0.99250000000000005</v>
      </c>
      <c r="H682" s="77">
        <v>0.99099999999999999</v>
      </c>
      <c r="I682" s="77">
        <v>0.94</v>
      </c>
      <c r="J682" s="77">
        <v>0.94750000000000001</v>
      </c>
      <c r="K682" s="77">
        <v>0.94750000000000001</v>
      </c>
      <c r="L682" s="77">
        <v>0.94750000000000001</v>
      </c>
      <c r="M682"/>
    </row>
    <row r="683" spans="1:13">
      <c r="A683" s="79" t="s">
        <v>659</v>
      </c>
      <c r="B683" s="140">
        <f>B679*0.3</f>
        <v>2.6999999999999997</v>
      </c>
      <c r="C683" s="140">
        <f>(100-D683)/100</f>
        <v>0.95499999999999996</v>
      </c>
      <c r="D683" s="140">
        <f>D679*0.3</f>
        <v>4.5</v>
      </c>
      <c r="E683" s="77">
        <v>0.96399999999999997</v>
      </c>
      <c r="F683" s="77">
        <v>0.97199999999999998</v>
      </c>
      <c r="G683" s="77">
        <v>0.98</v>
      </c>
      <c r="H683" s="77">
        <v>0.97599999999999998</v>
      </c>
      <c r="I683" s="77">
        <v>0.84</v>
      </c>
      <c r="J683" s="77">
        <v>0.86</v>
      </c>
      <c r="K683" s="77">
        <v>0.86</v>
      </c>
      <c r="L683" s="77">
        <v>0.86</v>
      </c>
      <c r="M683"/>
    </row>
    <row r="684" spans="1:13">
      <c r="A684" s="143" t="s">
        <v>758</v>
      </c>
      <c r="B684" s="141">
        <v>9</v>
      </c>
      <c r="C684" s="141"/>
      <c r="D684" s="141">
        <v>15</v>
      </c>
      <c r="E684" s="81">
        <f t="shared" ref="E684:L684" si="165">1 - (E685) * (E686) * (E687) * (E688)</f>
        <v>0.10815581934000007</v>
      </c>
      <c r="F684" s="81">
        <f t="shared" si="165"/>
        <v>8.4862626940000019E-2</v>
      </c>
      <c r="G684" s="81">
        <f>1 - (G685) * (G686) * (G687) * (G688)</f>
        <v>6.1149587499999991E-2</v>
      </c>
      <c r="H684" s="81">
        <f t="shared" si="165"/>
        <v>7.3058874240000016E-2</v>
      </c>
      <c r="I684" s="82">
        <f t="shared" si="165"/>
        <v>0.37480633750000003</v>
      </c>
      <c r="J684" s="82">
        <f t="shared" si="165"/>
        <v>0.37480633750000003</v>
      </c>
      <c r="K684" s="82">
        <f t="shared" si="165"/>
        <v>0.41885439999999996</v>
      </c>
      <c r="L684" s="82">
        <f t="shared" si="165"/>
        <v>0.41885439999999996</v>
      </c>
      <c r="M684"/>
    </row>
    <row r="685" spans="1:13">
      <c r="A685" s="79" t="s">
        <v>656</v>
      </c>
      <c r="B685" s="140">
        <f>B684*0.15</f>
        <v>1.3499999999999999</v>
      </c>
      <c r="C685" s="140">
        <f>(100-D685)/100</f>
        <v>0.97750000000000004</v>
      </c>
      <c r="D685" s="140">
        <f>D684*0.15</f>
        <v>2.25</v>
      </c>
      <c r="E685" s="77">
        <v>0.98199999999999998</v>
      </c>
      <c r="F685" s="77">
        <v>0.98599999999999999</v>
      </c>
      <c r="G685" s="77">
        <v>0.99</v>
      </c>
      <c r="H685" s="77">
        <v>0.98799999999999999</v>
      </c>
      <c r="I685" s="77">
        <v>0.93</v>
      </c>
      <c r="J685" s="77">
        <v>0.93</v>
      </c>
      <c r="K685" s="77">
        <v>0.92</v>
      </c>
      <c r="L685" s="77">
        <v>0.92</v>
      </c>
      <c r="M685"/>
    </row>
    <row r="686" spans="1:13">
      <c r="A686" s="79" t="s">
        <v>657</v>
      </c>
      <c r="B686" s="140">
        <f>B684*0.4</f>
        <v>3.6</v>
      </c>
      <c r="C686" s="140">
        <f>(100-D686)/100</f>
        <v>0.94</v>
      </c>
      <c r="D686" s="140">
        <f>D684*0.4</f>
        <v>6</v>
      </c>
      <c r="E686" s="77">
        <v>0.95499999999999996</v>
      </c>
      <c r="F686" s="77">
        <v>0.96499999999999997</v>
      </c>
      <c r="G686" s="77">
        <v>0.97499999999999998</v>
      </c>
      <c r="H686" s="77">
        <v>0.97</v>
      </c>
      <c r="I686" s="77">
        <v>0.82499999999999996</v>
      </c>
      <c r="J686" s="77">
        <v>0.82499999999999996</v>
      </c>
      <c r="K686" s="77">
        <v>0.8</v>
      </c>
      <c r="L686" s="77">
        <v>0.8</v>
      </c>
      <c r="M686"/>
    </row>
    <row r="687" spans="1:13">
      <c r="A687" s="79" t="s">
        <v>797</v>
      </c>
      <c r="B687" s="140">
        <f>B684*0.15</f>
        <v>1.3499999999999999</v>
      </c>
      <c r="C687" s="140">
        <f>(100-D687)/100</f>
        <v>0.97750000000000004</v>
      </c>
      <c r="D687" s="140">
        <f>D684*0.15</f>
        <v>2.25</v>
      </c>
      <c r="E687" s="77">
        <v>0.98650000000000004</v>
      </c>
      <c r="F687" s="77">
        <v>0.98950000000000005</v>
      </c>
      <c r="G687" s="77">
        <v>0.99250000000000005</v>
      </c>
      <c r="H687" s="77">
        <v>0.99099999999999999</v>
      </c>
      <c r="I687" s="77">
        <v>0.94750000000000001</v>
      </c>
      <c r="J687" s="77">
        <v>0.94750000000000001</v>
      </c>
      <c r="K687" s="77">
        <v>0.94</v>
      </c>
      <c r="L687" s="77">
        <v>0.94</v>
      </c>
      <c r="M687"/>
    </row>
    <row r="688" spans="1:13">
      <c r="A688" s="79" t="s">
        <v>659</v>
      </c>
      <c r="B688" s="140">
        <f>B684*0.3</f>
        <v>2.6999999999999997</v>
      </c>
      <c r="C688" s="140">
        <f>(100-D688)/100</f>
        <v>0.95499999999999996</v>
      </c>
      <c r="D688" s="140">
        <f>D684*0.3</f>
        <v>4.5</v>
      </c>
      <c r="E688" s="77">
        <v>0.96399999999999997</v>
      </c>
      <c r="F688" s="77">
        <v>0.97199999999999998</v>
      </c>
      <c r="G688" s="77">
        <v>0.98</v>
      </c>
      <c r="H688" s="77">
        <v>0.97599999999999998</v>
      </c>
      <c r="I688" s="77">
        <v>0.86</v>
      </c>
      <c r="J688" s="77">
        <v>0.86</v>
      </c>
      <c r="K688" s="77">
        <v>0.84</v>
      </c>
      <c r="L688" s="77">
        <v>0.84</v>
      </c>
      <c r="M688"/>
    </row>
    <row r="689" spans="1:13">
      <c r="A689" s="143" t="s">
        <v>785</v>
      </c>
      <c r="B689" s="141">
        <v>9</v>
      </c>
      <c r="C689" s="141"/>
      <c r="D689" s="141">
        <v>15</v>
      </c>
      <c r="E689" s="81">
        <f t="shared" ref="E689:L689" si="166">1 - (E690)</f>
        <v>4.500000000000004E-2</v>
      </c>
      <c r="F689" s="81">
        <f t="shared" si="166"/>
        <v>3.5000000000000031E-2</v>
      </c>
      <c r="G689" s="81">
        <f t="shared" si="166"/>
        <v>2.5000000000000022E-2</v>
      </c>
      <c r="H689" s="81">
        <f t="shared" si="166"/>
        <v>3.0000000000000027E-2</v>
      </c>
      <c r="I689" s="82">
        <f t="shared" si="166"/>
        <v>0.19999999999999996</v>
      </c>
      <c r="J689" s="82">
        <f t="shared" si="166"/>
        <v>0.17500000000000004</v>
      </c>
      <c r="K689" s="82">
        <f t="shared" si="166"/>
        <v>0.17500000000000004</v>
      </c>
      <c r="L689" s="82">
        <f t="shared" si="166"/>
        <v>0.17500000000000004</v>
      </c>
      <c r="M689"/>
    </row>
    <row r="690" spans="1:13">
      <c r="A690" s="79" t="s">
        <v>657</v>
      </c>
      <c r="B690" s="140">
        <f>B689*0.4</f>
        <v>3.6</v>
      </c>
      <c r="C690" s="140">
        <f>(100-D690)/100</f>
        <v>0.97750000000000004</v>
      </c>
      <c r="D690" s="140">
        <f>D689*0.15</f>
        <v>2.25</v>
      </c>
      <c r="E690" s="77">
        <v>0.95499999999999996</v>
      </c>
      <c r="F690" s="77">
        <v>0.96499999999999997</v>
      </c>
      <c r="G690" s="77">
        <v>0.97499999999999998</v>
      </c>
      <c r="H690" s="77">
        <v>0.97</v>
      </c>
      <c r="I690" s="77">
        <v>0.8</v>
      </c>
      <c r="J690" s="77">
        <v>0.82499999999999996</v>
      </c>
      <c r="K690" s="77">
        <v>0.82499999999999996</v>
      </c>
      <c r="L690" s="77">
        <v>0.82499999999999996</v>
      </c>
      <c r="M690"/>
    </row>
    <row r="691" spans="1:13">
      <c r="A691" s="143" t="s">
        <v>792</v>
      </c>
      <c r="B691" s="141">
        <v>9</v>
      </c>
      <c r="C691" s="141"/>
      <c r="D691" s="141">
        <v>15</v>
      </c>
      <c r="E691" s="81">
        <f t="shared" ref="E691:L691" si="167">1 - (E692)</f>
        <v>4.500000000000004E-2</v>
      </c>
      <c r="F691" s="81">
        <f t="shared" si="167"/>
        <v>3.5000000000000031E-2</v>
      </c>
      <c r="G691" s="81">
        <f t="shared" si="167"/>
        <v>2.5000000000000022E-2</v>
      </c>
      <c r="H691" s="81">
        <f t="shared" si="167"/>
        <v>3.0000000000000027E-2</v>
      </c>
      <c r="I691" s="82">
        <f t="shared" si="167"/>
        <v>0.17500000000000004</v>
      </c>
      <c r="J691" s="82">
        <f t="shared" si="167"/>
        <v>0.17500000000000004</v>
      </c>
      <c r="K691" s="82">
        <f t="shared" si="167"/>
        <v>0.17500000000000004</v>
      </c>
      <c r="L691" s="82">
        <f t="shared" si="167"/>
        <v>0.17500000000000004</v>
      </c>
      <c r="M691"/>
    </row>
    <row r="692" spans="1:13">
      <c r="A692" s="79" t="s">
        <v>657</v>
      </c>
      <c r="B692" s="140">
        <f>B691*0.4</f>
        <v>3.6</v>
      </c>
      <c r="C692" s="140">
        <f>(100-D692)/100</f>
        <v>0.97750000000000004</v>
      </c>
      <c r="D692" s="140">
        <f>D691*0.15</f>
        <v>2.25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0.82499999999999996</v>
      </c>
      <c r="J692" s="77">
        <v>0.82499999999999996</v>
      </c>
      <c r="K692" s="77">
        <v>0.82499999999999996</v>
      </c>
      <c r="L692" s="77">
        <v>0.82499999999999996</v>
      </c>
      <c r="M692"/>
    </row>
    <row r="693" spans="1:13">
      <c r="A693" s="55" t="s">
        <v>851</v>
      </c>
      <c r="B693" s="141">
        <v>9</v>
      </c>
      <c r="C693" s="141"/>
      <c r="D693" s="141">
        <v>15</v>
      </c>
      <c r="E693" s="81">
        <f t="shared" ref="E693:L693" si="168">1 - (E694) * (E695) * (E696) * (E697)</f>
        <v>0.10815581934000007</v>
      </c>
      <c r="F693" s="81">
        <f t="shared" si="168"/>
        <v>8.4862626940000019E-2</v>
      </c>
      <c r="G693" s="81">
        <f t="shared" si="168"/>
        <v>6.1149587499999991E-2</v>
      </c>
      <c r="H693" s="81">
        <f t="shared" si="168"/>
        <v>7.3058874240000016E-2</v>
      </c>
      <c r="I693" s="82">
        <f t="shared" si="168"/>
        <v>0.50049999999999994</v>
      </c>
      <c r="J693" s="82">
        <f t="shared" si="168"/>
        <v>0.37480633750000003</v>
      </c>
      <c r="K693" s="82">
        <f t="shared" si="168"/>
        <v>0.37480633750000003</v>
      </c>
      <c r="L693" s="82">
        <f t="shared" si="168"/>
        <v>0.37480633750000003</v>
      </c>
      <c r="M693"/>
    </row>
    <row r="694" spans="1:13">
      <c r="A694" s="79" t="s">
        <v>656</v>
      </c>
      <c r="B694" s="140">
        <f>B693*0.15</f>
        <v>1.3499999999999999</v>
      </c>
      <c r="C694" s="140">
        <f>(100-D694)/100</f>
        <v>0.97750000000000004</v>
      </c>
      <c r="D694" s="140">
        <f>D693*0.15</f>
        <v>2.25</v>
      </c>
      <c r="E694" s="77">
        <v>0.98199999999999998</v>
      </c>
      <c r="F694" s="77">
        <v>0.98599999999999999</v>
      </c>
      <c r="G694" s="77">
        <v>0.99</v>
      </c>
      <c r="H694" s="77">
        <v>0.98799999999999999</v>
      </c>
      <c r="I694" s="77">
        <v>0.9</v>
      </c>
      <c r="J694" s="77">
        <v>0.93</v>
      </c>
      <c r="K694" s="77">
        <v>0.93</v>
      </c>
      <c r="L694" s="77">
        <v>0.93</v>
      </c>
      <c r="M694"/>
    </row>
    <row r="695" spans="1:13">
      <c r="A695" s="79" t="s">
        <v>657</v>
      </c>
      <c r="B695" s="140">
        <f>B693*0.4</f>
        <v>3.6</v>
      </c>
      <c r="C695" s="140">
        <f>(100-D695)/100</f>
        <v>0.94</v>
      </c>
      <c r="D695" s="140">
        <f>D693*0.4</f>
        <v>6</v>
      </c>
      <c r="E695" s="77">
        <v>0.95499999999999996</v>
      </c>
      <c r="F695" s="77">
        <v>0.96499999999999997</v>
      </c>
      <c r="G695" s="77">
        <v>0.97499999999999998</v>
      </c>
      <c r="H695" s="77">
        <v>0.97</v>
      </c>
      <c r="I695" s="77">
        <v>0.75</v>
      </c>
      <c r="J695" s="77">
        <v>0.82499999999999996</v>
      </c>
      <c r="K695" s="77">
        <v>0.82499999999999996</v>
      </c>
      <c r="L695" s="77">
        <v>0.82499999999999996</v>
      </c>
      <c r="M695"/>
    </row>
    <row r="696" spans="1:13">
      <c r="A696" s="79" t="s">
        <v>797</v>
      </c>
      <c r="B696" s="140">
        <f>B693*0.15</f>
        <v>1.3499999999999999</v>
      </c>
      <c r="C696" s="140">
        <f>(100-D696)/100</f>
        <v>0.97750000000000004</v>
      </c>
      <c r="D696" s="140">
        <f>D693*0.15</f>
        <v>2.25</v>
      </c>
      <c r="E696" s="77">
        <v>0.98650000000000004</v>
      </c>
      <c r="F696" s="77">
        <v>0.98950000000000005</v>
      </c>
      <c r="G696" s="77">
        <v>0.99250000000000005</v>
      </c>
      <c r="H696" s="77">
        <v>0.99099999999999999</v>
      </c>
      <c r="I696" s="77">
        <v>0.92500000000000004</v>
      </c>
      <c r="J696" s="77">
        <v>0.94750000000000001</v>
      </c>
      <c r="K696" s="77">
        <v>0.94750000000000001</v>
      </c>
      <c r="L696" s="77">
        <v>0.94750000000000001</v>
      </c>
      <c r="M696"/>
    </row>
    <row r="697" spans="1:13">
      <c r="A697" s="79" t="s">
        <v>659</v>
      </c>
      <c r="B697" s="140">
        <f>B693*0.3</f>
        <v>2.6999999999999997</v>
      </c>
      <c r="C697" s="140">
        <f>(100-D697)/100</f>
        <v>0.95499999999999996</v>
      </c>
      <c r="D697" s="140">
        <f>D693*0.3</f>
        <v>4.5</v>
      </c>
      <c r="E697" s="77">
        <v>0.96399999999999997</v>
      </c>
      <c r="F697" s="77">
        <v>0.97199999999999998</v>
      </c>
      <c r="G697" s="77">
        <v>0.98</v>
      </c>
      <c r="H697" s="77">
        <v>0.97599999999999998</v>
      </c>
      <c r="I697" s="77">
        <v>0.8</v>
      </c>
      <c r="J697" s="77">
        <v>0.86</v>
      </c>
      <c r="K697" s="77">
        <v>0.86</v>
      </c>
      <c r="L697" s="77">
        <v>0.86</v>
      </c>
      <c r="M697"/>
    </row>
    <row r="698" spans="1:13">
      <c r="A698" s="55" t="s">
        <v>759</v>
      </c>
      <c r="B698" s="141">
        <v>9</v>
      </c>
      <c r="C698" s="141"/>
      <c r="D698" s="141">
        <v>15</v>
      </c>
      <c r="E698" s="81">
        <f t="shared" ref="E698:L698" si="169">1 - (E699) * (E700) * (E701) * (E702)</f>
        <v>0.10815581934000007</v>
      </c>
      <c r="F698" s="81">
        <f t="shared" si="169"/>
        <v>8.4862626940000019E-2</v>
      </c>
      <c r="G698" s="81">
        <f>1 - (G699) * (G700) * (G701) * (G702)</f>
        <v>6.1149587499999991E-2</v>
      </c>
      <c r="H698" s="81">
        <f t="shared" si="169"/>
        <v>7.3058874240000016E-2</v>
      </c>
      <c r="I698" s="82">
        <f t="shared" si="169"/>
        <v>0.41885439999999996</v>
      </c>
      <c r="J698" s="82">
        <f t="shared" si="169"/>
        <v>0.37480633750000003</v>
      </c>
      <c r="K698" s="82">
        <f t="shared" si="169"/>
        <v>0.37480633750000003</v>
      </c>
      <c r="L698" s="82">
        <f t="shared" si="169"/>
        <v>0.37480633750000003</v>
      </c>
      <c r="M698"/>
    </row>
    <row r="699" spans="1:13">
      <c r="A699" s="79" t="s">
        <v>656</v>
      </c>
      <c r="B699" s="140">
        <f>B698*0.15</f>
        <v>1.3499999999999999</v>
      </c>
      <c r="C699" s="140">
        <f>(100-D699)/100</f>
        <v>0.97750000000000004</v>
      </c>
      <c r="D699" s="140">
        <f>D698*0.15</f>
        <v>2.25</v>
      </c>
      <c r="E699" s="77">
        <v>0.98199999999999998</v>
      </c>
      <c r="F699" s="77">
        <v>0.98599999999999999</v>
      </c>
      <c r="G699" s="77">
        <v>0.99</v>
      </c>
      <c r="H699" s="77">
        <v>0.98799999999999999</v>
      </c>
      <c r="I699" s="77">
        <v>0.92</v>
      </c>
      <c r="J699" s="77">
        <v>0.93</v>
      </c>
      <c r="K699" s="77">
        <v>0.93</v>
      </c>
      <c r="L699" s="77">
        <v>0.93</v>
      </c>
      <c r="M699"/>
    </row>
    <row r="700" spans="1:13">
      <c r="A700" s="79" t="s">
        <v>657</v>
      </c>
      <c r="B700" s="140">
        <f>B698*0.4</f>
        <v>3.6</v>
      </c>
      <c r="C700" s="140">
        <f>(100-D700)/100</f>
        <v>0.94</v>
      </c>
      <c r="D700" s="140">
        <f>D698*0.4</f>
        <v>6</v>
      </c>
      <c r="E700" s="77">
        <v>0.95499999999999996</v>
      </c>
      <c r="F700" s="77">
        <v>0.96499999999999997</v>
      </c>
      <c r="G700" s="77">
        <v>0.97499999999999998</v>
      </c>
      <c r="H700" s="77">
        <v>0.97</v>
      </c>
      <c r="I700" s="77">
        <v>0.8</v>
      </c>
      <c r="J700" s="77">
        <v>0.82499999999999996</v>
      </c>
      <c r="K700" s="77">
        <v>0.82499999999999996</v>
      </c>
      <c r="L700" s="77">
        <v>0.82499999999999996</v>
      </c>
      <c r="M700"/>
    </row>
    <row r="701" spans="1:13">
      <c r="A701" s="79" t="s">
        <v>797</v>
      </c>
      <c r="B701" s="140">
        <f>B698*0.15</f>
        <v>1.3499999999999999</v>
      </c>
      <c r="C701" s="140">
        <f>(100-D701)/100</f>
        <v>0.97750000000000004</v>
      </c>
      <c r="D701" s="140">
        <f>D698*0.15</f>
        <v>2.25</v>
      </c>
      <c r="E701" s="77">
        <v>0.98650000000000004</v>
      </c>
      <c r="F701" s="77">
        <v>0.98950000000000005</v>
      </c>
      <c r="G701" s="77">
        <v>0.99250000000000005</v>
      </c>
      <c r="H701" s="77">
        <v>0.99099999999999999</v>
      </c>
      <c r="I701" s="77">
        <v>0.94</v>
      </c>
      <c r="J701" s="77">
        <v>0.94750000000000001</v>
      </c>
      <c r="K701" s="77">
        <v>0.94750000000000001</v>
      </c>
      <c r="L701" s="77">
        <v>0.94750000000000001</v>
      </c>
      <c r="M701"/>
    </row>
    <row r="702" spans="1:13">
      <c r="A702" s="79" t="s">
        <v>659</v>
      </c>
      <c r="B702" s="140">
        <f>B698*0.3</f>
        <v>2.6999999999999997</v>
      </c>
      <c r="C702" s="140">
        <f>(100-D702)/100</f>
        <v>0.95499999999999996</v>
      </c>
      <c r="D702" s="140">
        <f>D698*0.3</f>
        <v>4.5</v>
      </c>
      <c r="E702" s="77">
        <v>0.96399999999999997</v>
      </c>
      <c r="F702" s="77">
        <v>0.97199999999999998</v>
      </c>
      <c r="G702" s="77">
        <v>0.98</v>
      </c>
      <c r="H702" s="77">
        <v>0.97599999999999998</v>
      </c>
      <c r="I702" s="77">
        <v>0.84</v>
      </c>
      <c r="J702" s="77">
        <v>0.86</v>
      </c>
      <c r="K702" s="77">
        <v>0.86</v>
      </c>
      <c r="L702" s="77">
        <v>0.86</v>
      </c>
      <c r="M702"/>
    </row>
    <row r="703" spans="1:13">
      <c r="A703" s="55" t="s">
        <v>786</v>
      </c>
      <c r="B703" s="141">
        <v>9</v>
      </c>
      <c r="C703" s="141"/>
      <c r="D703" s="141">
        <v>15</v>
      </c>
      <c r="E703" s="81">
        <f t="shared" ref="E703:L703" si="170">1 - (E704)</f>
        <v>1.8000000000000016E-2</v>
      </c>
      <c r="F703" s="81">
        <f t="shared" si="170"/>
        <v>1.4000000000000012E-2</v>
      </c>
      <c r="G703" s="81">
        <f t="shared" si="170"/>
        <v>1.0000000000000009E-2</v>
      </c>
      <c r="H703" s="81">
        <f t="shared" si="170"/>
        <v>1.2000000000000011E-2</v>
      </c>
      <c r="I703" s="82">
        <f t="shared" si="170"/>
        <v>9.9999999999999978E-2</v>
      </c>
      <c r="J703" s="82">
        <f t="shared" si="170"/>
        <v>6.9999999999999951E-2</v>
      </c>
      <c r="K703" s="82">
        <f t="shared" si="170"/>
        <v>6.9999999999999951E-2</v>
      </c>
      <c r="L703" s="82">
        <f t="shared" si="170"/>
        <v>6.9999999999999951E-2</v>
      </c>
      <c r="M703"/>
    </row>
    <row r="704" spans="1:13">
      <c r="A704" s="79" t="s">
        <v>656</v>
      </c>
      <c r="B704" s="140">
        <f>B703*0.15</f>
        <v>1.3499999999999999</v>
      </c>
      <c r="C704" s="140">
        <f>(100-D704)/100</f>
        <v>0.97750000000000004</v>
      </c>
      <c r="D704" s="140">
        <f>D703*0.15</f>
        <v>2.25</v>
      </c>
      <c r="E704" s="77">
        <v>0.98199999999999998</v>
      </c>
      <c r="F704" s="77">
        <v>0.98599999999999999</v>
      </c>
      <c r="G704" s="77">
        <v>0.99</v>
      </c>
      <c r="H704" s="77">
        <v>0.98799999999999999</v>
      </c>
      <c r="I704" s="77">
        <v>0.9</v>
      </c>
      <c r="J704" s="77">
        <v>0.93</v>
      </c>
      <c r="K704" s="77">
        <v>0.93</v>
      </c>
      <c r="L704" s="77">
        <v>0.93</v>
      </c>
      <c r="M704"/>
    </row>
    <row r="705" spans="1:13">
      <c r="A705" s="143" t="s">
        <v>845</v>
      </c>
      <c r="B705" s="141">
        <v>9</v>
      </c>
      <c r="C705" s="141"/>
      <c r="D705" s="141">
        <v>15</v>
      </c>
      <c r="E705" s="81">
        <f t="shared" ref="E705:L705" si="171">1 - (E706) * (E707) * (E708) * (E709)</f>
        <v>0.10815581934000007</v>
      </c>
      <c r="F705" s="81">
        <f t="shared" si="171"/>
        <v>8.4862626940000019E-2</v>
      </c>
      <c r="G705" s="81">
        <f t="shared" si="171"/>
        <v>6.1149587499999991E-2</v>
      </c>
      <c r="H705" s="81">
        <f t="shared" si="171"/>
        <v>7.3058874240000016E-2</v>
      </c>
      <c r="I705" s="82">
        <f t="shared" si="171"/>
        <v>0.50049999999999994</v>
      </c>
      <c r="J705" s="82">
        <f t="shared" si="171"/>
        <v>0.37480633750000003</v>
      </c>
      <c r="K705" s="82">
        <f t="shared" si="171"/>
        <v>0.37480633750000003</v>
      </c>
      <c r="L705" s="82">
        <f t="shared" si="171"/>
        <v>0.37480633750000003</v>
      </c>
      <c r="M705"/>
    </row>
    <row r="706" spans="1:13">
      <c r="A706" s="79" t="s">
        <v>656</v>
      </c>
      <c r="B706" s="140">
        <f>B705*0.15</f>
        <v>1.3499999999999999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</v>
      </c>
      <c r="J706" s="77">
        <v>0.93</v>
      </c>
      <c r="K706" s="77">
        <v>0.93</v>
      </c>
      <c r="L706" s="77">
        <v>0.93</v>
      </c>
      <c r="M706"/>
    </row>
    <row r="707" spans="1:13">
      <c r="A707" s="79" t="s">
        <v>657</v>
      </c>
      <c r="B707" s="140">
        <f>B705*0.4</f>
        <v>3.6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0.75</v>
      </c>
      <c r="J707" s="77">
        <v>0.82499999999999996</v>
      </c>
      <c r="K707" s="77">
        <v>0.82499999999999996</v>
      </c>
      <c r="L707" s="77">
        <v>0.82499999999999996</v>
      </c>
      <c r="M707"/>
    </row>
    <row r="708" spans="1:13">
      <c r="A708" s="79" t="s">
        <v>797</v>
      </c>
      <c r="B708" s="140">
        <f>B705*0.15</f>
        <v>1.3499999999999999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0.92500000000000004</v>
      </c>
      <c r="J708" s="77">
        <v>0.94750000000000001</v>
      </c>
      <c r="K708" s="77">
        <v>0.94750000000000001</v>
      </c>
      <c r="L708" s="77">
        <v>0.94750000000000001</v>
      </c>
      <c r="M708"/>
    </row>
    <row r="709" spans="1:13">
      <c r="A709" s="79" t="s">
        <v>659</v>
      </c>
      <c r="B709" s="140">
        <f>B705*0.3</f>
        <v>2.6999999999999997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</v>
      </c>
      <c r="J709" s="77">
        <v>0.86</v>
      </c>
      <c r="K709" s="77">
        <v>0.86</v>
      </c>
      <c r="L709" s="77">
        <v>0.86</v>
      </c>
      <c r="M709"/>
    </row>
    <row r="710" spans="1:13">
      <c r="A710" s="143" t="s">
        <v>998</v>
      </c>
      <c r="B710" s="141">
        <v>9</v>
      </c>
      <c r="C710" s="141"/>
      <c r="D710" s="141">
        <v>15</v>
      </c>
      <c r="E710" s="81">
        <f t="shared" ref="E710:L710" si="172">1 - (E711) * (E712) * (E713) * (E714)</f>
        <v>0.10815581934000007</v>
      </c>
      <c r="F710" s="81">
        <f t="shared" si="172"/>
        <v>8.4862626940000019E-2</v>
      </c>
      <c r="G710" s="81">
        <f t="shared" si="172"/>
        <v>6.1149587499999991E-2</v>
      </c>
      <c r="H710" s="81">
        <f t="shared" si="172"/>
        <v>7.3058874240000016E-2</v>
      </c>
      <c r="I710" s="82">
        <f t="shared" si="172"/>
        <v>0.37480633750000003</v>
      </c>
      <c r="J710" s="82">
        <f t="shared" si="172"/>
        <v>0.59837499999999999</v>
      </c>
      <c r="K710" s="82">
        <f t="shared" si="172"/>
        <v>0.37480633750000003</v>
      </c>
      <c r="L710" s="82">
        <f t="shared" si="172"/>
        <v>0.37480633750000003</v>
      </c>
      <c r="M710"/>
    </row>
    <row r="711" spans="1:13">
      <c r="A711" s="79" t="s">
        <v>656</v>
      </c>
      <c r="B711" s="140">
        <f>B710*0.15</f>
        <v>1.3499999999999999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0.93</v>
      </c>
      <c r="J711" s="77">
        <v>0.85</v>
      </c>
      <c r="K711" s="77">
        <v>0.93</v>
      </c>
      <c r="L711" s="77">
        <v>0.93</v>
      </c>
      <c r="M711"/>
    </row>
    <row r="712" spans="1:13">
      <c r="A712" s="79" t="s">
        <v>657</v>
      </c>
      <c r="B712" s="140">
        <f>B710*0.4</f>
        <v>3.6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0.82499999999999996</v>
      </c>
      <c r="J712" s="77">
        <v>0.7</v>
      </c>
      <c r="K712" s="77">
        <v>0.82499999999999996</v>
      </c>
      <c r="L712" s="77">
        <v>0.82499999999999996</v>
      </c>
      <c r="M712"/>
    </row>
    <row r="713" spans="1:13">
      <c r="A713" s="79" t="s">
        <v>797</v>
      </c>
      <c r="B713" s="140">
        <f>B710*0.15</f>
        <v>1.3499999999999999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0.94750000000000001</v>
      </c>
      <c r="J713" s="77">
        <v>0.9</v>
      </c>
      <c r="K713" s="77">
        <v>0.94750000000000001</v>
      </c>
      <c r="L713" s="77">
        <v>0.94750000000000001</v>
      </c>
      <c r="M713"/>
    </row>
    <row r="714" spans="1:13">
      <c r="A714" s="79" t="s">
        <v>659</v>
      </c>
      <c r="B714" s="140">
        <f>B710*0.3</f>
        <v>2.6999999999999997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0.86</v>
      </c>
      <c r="J714" s="77">
        <v>0.75</v>
      </c>
      <c r="K714" s="77">
        <v>0.86</v>
      </c>
      <c r="L714" s="77">
        <v>0.86</v>
      </c>
      <c r="M714"/>
    </row>
    <row r="715" spans="1:13">
      <c r="A715" s="55" t="s">
        <v>760</v>
      </c>
      <c r="B715" s="141">
        <v>8.5</v>
      </c>
      <c r="C715" s="141"/>
      <c r="D715" s="141">
        <v>15</v>
      </c>
      <c r="E715" s="81">
        <f t="shared" ref="E715:L715" si="173">1 - (E716) * (E717) * (E718) * (E719)</f>
        <v>0.10815581934000007</v>
      </c>
      <c r="F715" s="81">
        <f t="shared" si="173"/>
        <v>8.4862626940000019E-2</v>
      </c>
      <c r="G715" s="81">
        <f>1 - (G716) * (G717) * (G718) * (G719)</f>
        <v>6.1149587499999991E-2</v>
      </c>
      <c r="H715" s="81">
        <f t="shared" si="173"/>
        <v>7.3058874240000016E-2</v>
      </c>
      <c r="I715" s="82">
        <f t="shared" si="173"/>
        <v>0.41885439999999996</v>
      </c>
      <c r="J715" s="82">
        <f t="shared" si="173"/>
        <v>0.37480633750000003</v>
      </c>
      <c r="K715" s="82">
        <f t="shared" si="173"/>
        <v>0.35656423374000001</v>
      </c>
      <c r="L715" s="82">
        <f t="shared" si="173"/>
        <v>0.35656423374000001</v>
      </c>
      <c r="M715"/>
    </row>
    <row r="716" spans="1:13">
      <c r="A716" s="79" t="s">
        <v>656</v>
      </c>
      <c r="B716" s="140">
        <f>B715*0.15</f>
        <v>1.2749999999999999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0.93</v>
      </c>
      <c r="K716" s="77">
        <v>0.93400000000000005</v>
      </c>
      <c r="L716" s="77">
        <v>0.93400000000000005</v>
      </c>
      <c r="M716"/>
    </row>
    <row r="717" spans="1:13">
      <c r="A717" s="79" t="s">
        <v>657</v>
      </c>
      <c r="B717" s="140">
        <f>B715*0.4</f>
        <v>3.4000000000000004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0.82499999999999996</v>
      </c>
      <c r="K717" s="77">
        <v>0.83499999999999996</v>
      </c>
      <c r="L717" s="77">
        <v>0.83499999999999996</v>
      </c>
      <c r="M717"/>
    </row>
    <row r="718" spans="1:13">
      <c r="A718" s="79" t="s">
        <v>797</v>
      </c>
      <c r="B718" s="140">
        <f>B715*0.15</f>
        <v>1.2749999999999999</v>
      </c>
      <c r="C718" s="140">
        <f>(100-D718)/100</f>
        <v>0.97750000000000004</v>
      </c>
      <c r="D718" s="140">
        <f>D715*0.15</f>
        <v>2.25</v>
      </c>
      <c r="E718" s="77">
        <v>0.98650000000000004</v>
      </c>
      <c r="F718" s="77">
        <v>0.98950000000000005</v>
      </c>
      <c r="G718" s="77">
        <v>0.99250000000000005</v>
      </c>
      <c r="H718" s="77">
        <v>0.99099999999999999</v>
      </c>
      <c r="I718" s="77">
        <v>0.94</v>
      </c>
      <c r="J718" s="77">
        <v>0.94750000000000001</v>
      </c>
      <c r="K718" s="77">
        <v>0.95050000000000001</v>
      </c>
      <c r="L718" s="77">
        <v>0.95050000000000001</v>
      </c>
      <c r="M718"/>
    </row>
    <row r="719" spans="1:13">
      <c r="A719" s="79" t="s">
        <v>659</v>
      </c>
      <c r="B719" s="140">
        <f>B715*0.3</f>
        <v>2.5499999999999998</v>
      </c>
      <c r="C719" s="140">
        <f>(100-D719)/100</f>
        <v>0.95499999999999996</v>
      </c>
      <c r="D719" s="140">
        <f>D715*0.3</f>
        <v>4.5</v>
      </c>
      <c r="E719" s="77">
        <v>0.96399999999999997</v>
      </c>
      <c r="F719" s="77">
        <v>0.97199999999999998</v>
      </c>
      <c r="G719" s="77">
        <v>0.98</v>
      </c>
      <c r="H719" s="77">
        <v>0.97599999999999998</v>
      </c>
      <c r="I719" s="77">
        <v>0.84</v>
      </c>
      <c r="J719" s="77">
        <v>0.86</v>
      </c>
      <c r="K719" s="77">
        <v>0.86799999999999999</v>
      </c>
      <c r="L719" s="77">
        <v>0.86799999999999999</v>
      </c>
      <c r="M719"/>
    </row>
    <row r="720" spans="1:13">
      <c r="A720" s="55" t="s">
        <v>761</v>
      </c>
      <c r="B720" s="141">
        <v>8</v>
      </c>
      <c r="C720" s="141"/>
      <c r="D720" s="141">
        <v>15</v>
      </c>
      <c r="E720" s="81">
        <f t="shared" ref="E720:L720" si="174">1 - (E721) * (E722) * (E723) * (E724)</f>
        <v>0.10815581934000007</v>
      </c>
      <c r="F720" s="81">
        <f t="shared" si="174"/>
        <v>8.4862626940000019E-2</v>
      </c>
      <c r="G720" s="81">
        <f>1 - (G721) * (G722) * (G723) * (G724)</f>
        <v>6.1149587499999991E-2</v>
      </c>
      <c r="H720" s="81">
        <f t="shared" si="174"/>
        <v>7.3058874240000016E-2</v>
      </c>
      <c r="I720" s="82">
        <f t="shared" si="174"/>
        <v>0.22896640000000001</v>
      </c>
      <c r="J720" s="82">
        <f t="shared" si="174"/>
        <v>0.22896640000000001</v>
      </c>
      <c r="K720" s="82">
        <f t="shared" si="174"/>
        <v>0.27992968750000002</v>
      </c>
      <c r="L720" s="82">
        <f t="shared" si="174"/>
        <v>0.22896640000000001</v>
      </c>
      <c r="M720"/>
    </row>
    <row r="721" spans="1:13">
      <c r="A721" s="79" t="s">
        <v>656</v>
      </c>
      <c r="B721" s="140">
        <f>B720*0.15</f>
        <v>1.2</v>
      </c>
      <c r="C721" s="140">
        <f>(100-D721)/100</f>
        <v>0.97750000000000004</v>
      </c>
      <c r="D721" s="140">
        <f>D720*0.15</f>
        <v>2.25</v>
      </c>
      <c r="E721" s="77">
        <v>0.98199999999999998</v>
      </c>
      <c r="F721" s="77">
        <v>0.98599999999999999</v>
      </c>
      <c r="G721" s="77">
        <v>0.99</v>
      </c>
      <c r="H721" s="77">
        <v>0.98799999999999999</v>
      </c>
      <c r="I721" s="77">
        <v>0.96</v>
      </c>
      <c r="J721" s="77">
        <v>0.96</v>
      </c>
      <c r="K721" s="77">
        <v>0.95</v>
      </c>
      <c r="L721" s="77">
        <v>0.96</v>
      </c>
      <c r="M721"/>
    </row>
    <row r="722" spans="1:13">
      <c r="A722" s="79" t="s">
        <v>657</v>
      </c>
      <c r="B722" s="140">
        <f>B720*0.4</f>
        <v>3.2</v>
      </c>
      <c r="C722" s="140">
        <f>(100-D722)/100</f>
        <v>0.94</v>
      </c>
      <c r="D722" s="140">
        <f>D720*0.4</f>
        <v>6</v>
      </c>
      <c r="E722" s="77">
        <v>0.95499999999999996</v>
      </c>
      <c r="F722" s="77">
        <v>0.96499999999999997</v>
      </c>
      <c r="G722" s="77">
        <v>0.97499999999999998</v>
      </c>
      <c r="H722" s="77">
        <v>0.97</v>
      </c>
      <c r="I722" s="77">
        <v>0.9</v>
      </c>
      <c r="J722" s="77">
        <v>0.9</v>
      </c>
      <c r="K722" s="77">
        <v>0.875</v>
      </c>
      <c r="L722" s="77">
        <v>0.9</v>
      </c>
      <c r="M722"/>
    </row>
    <row r="723" spans="1:13">
      <c r="A723" s="79" t="s">
        <v>797</v>
      </c>
      <c r="B723" s="140">
        <f>B720*0.15</f>
        <v>1.2</v>
      </c>
      <c r="C723" s="140">
        <f>(100-D723)/100</f>
        <v>0.97750000000000004</v>
      </c>
      <c r="D723" s="140">
        <f>D720*0.15</f>
        <v>2.25</v>
      </c>
      <c r="E723" s="77">
        <v>0.98650000000000004</v>
      </c>
      <c r="F723" s="77">
        <v>0.98950000000000005</v>
      </c>
      <c r="G723" s="77">
        <v>0.99250000000000005</v>
      </c>
      <c r="H723" s="77">
        <v>0.99099999999999999</v>
      </c>
      <c r="I723" s="77">
        <v>0.97</v>
      </c>
      <c r="J723" s="77">
        <v>0.97</v>
      </c>
      <c r="K723" s="77">
        <v>0.96250000000000002</v>
      </c>
      <c r="L723" s="77">
        <v>0.97</v>
      </c>
      <c r="M723"/>
    </row>
    <row r="724" spans="1:13">
      <c r="A724" s="79" t="s">
        <v>659</v>
      </c>
      <c r="B724" s="140">
        <f>B720*0.3</f>
        <v>2.4</v>
      </c>
      <c r="C724" s="140">
        <f>(100-D724)/100</f>
        <v>0.95499999999999996</v>
      </c>
      <c r="D724" s="140">
        <f>D720*0.3</f>
        <v>4.5</v>
      </c>
      <c r="E724" s="77">
        <v>0.96399999999999997</v>
      </c>
      <c r="F724" s="77">
        <v>0.97199999999999998</v>
      </c>
      <c r="G724" s="77">
        <v>0.98</v>
      </c>
      <c r="H724" s="77">
        <v>0.97599999999999998</v>
      </c>
      <c r="I724" s="77">
        <v>0.92</v>
      </c>
      <c r="J724" s="77">
        <v>0.92</v>
      </c>
      <c r="K724" s="77">
        <v>0.9</v>
      </c>
      <c r="L724" s="77">
        <v>0.92</v>
      </c>
      <c r="M724"/>
    </row>
    <row r="725" spans="1:13">
      <c r="A725" s="143" t="s">
        <v>762</v>
      </c>
      <c r="B725" s="141">
        <v>8</v>
      </c>
      <c r="C725" s="141"/>
      <c r="D725" s="141">
        <v>15</v>
      </c>
      <c r="E725" s="81">
        <f t="shared" ref="E725:L725" si="175">1 - (E726) * (E727) * (E728) * (E729)</f>
        <v>0.10815581934000007</v>
      </c>
      <c r="F725" s="81">
        <f t="shared" si="175"/>
        <v>8.4862626940000019E-2</v>
      </c>
      <c r="G725" s="81">
        <f>1 - (G726) * (G727) * (G728) * (G729)</f>
        <v>6.1149587499999991E-2</v>
      </c>
      <c r="H725" s="81">
        <f t="shared" si="175"/>
        <v>7.3058874240000016E-2</v>
      </c>
      <c r="I725" s="82">
        <f t="shared" si="175"/>
        <v>0.37480633750000003</v>
      </c>
      <c r="J725" s="82">
        <f t="shared" si="175"/>
        <v>0.37480633750000003</v>
      </c>
      <c r="K725" s="82">
        <f t="shared" si="175"/>
        <v>0.37480633750000003</v>
      </c>
      <c r="L725" s="82">
        <f t="shared" si="175"/>
        <v>0.37480633750000003</v>
      </c>
      <c r="M725"/>
    </row>
    <row r="726" spans="1:13">
      <c r="A726" s="79" t="s">
        <v>656</v>
      </c>
      <c r="B726" s="140">
        <f>B725*0.15</f>
        <v>1.2</v>
      </c>
      <c r="C726" s="140">
        <f>(100-D726)/100</f>
        <v>0.97750000000000004</v>
      </c>
      <c r="D726" s="140">
        <f>D725*0.15</f>
        <v>2.25</v>
      </c>
      <c r="E726" s="77">
        <v>0.98199999999999998</v>
      </c>
      <c r="F726" s="77">
        <v>0.98599999999999999</v>
      </c>
      <c r="G726" s="77">
        <v>0.99</v>
      </c>
      <c r="H726" s="77">
        <v>0.98799999999999999</v>
      </c>
      <c r="I726" s="77">
        <v>0.93</v>
      </c>
      <c r="J726" s="77">
        <v>0.93</v>
      </c>
      <c r="K726" s="77">
        <v>0.93</v>
      </c>
      <c r="L726" s="77">
        <v>0.93</v>
      </c>
      <c r="M726"/>
    </row>
    <row r="727" spans="1:13">
      <c r="A727" s="79" t="s">
        <v>657</v>
      </c>
      <c r="B727" s="140">
        <f>B725*0.4</f>
        <v>3.2</v>
      </c>
      <c r="C727" s="140">
        <f>(100-D727)/100</f>
        <v>0.94</v>
      </c>
      <c r="D727" s="140">
        <f>D725*0.4</f>
        <v>6</v>
      </c>
      <c r="E727" s="77">
        <v>0.95499999999999996</v>
      </c>
      <c r="F727" s="77">
        <v>0.96499999999999997</v>
      </c>
      <c r="G727" s="77">
        <v>0.97499999999999998</v>
      </c>
      <c r="H727" s="77">
        <v>0.97</v>
      </c>
      <c r="I727" s="77">
        <v>0.82499999999999996</v>
      </c>
      <c r="J727" s="77">
        <v>0.82499999999999996</v>
      </c>
      <c r="K727" s="77">
        <v>0.82499999999999996</v>
      </c>
      <c r="L727" s="77">
        <v>0.82499999999999996</v>
      </c>
      <c r="M727"/>
    </row>
    <row r="728" spans="1:13">
      <c r="A728" s="79" t="s">
        <v>797</v>
      </c>
      <c r="B728" s="140">
        <f>B725*0.15</f>
        <v>1.2</v>
      </c>
      <c r="C728" s="140">
        <f>(100-D728)/100</f>
        <v>0.97750000000000004</v>
      </c>
      <c r="D728" s="140">
        <f>D725*0.15</f>
        <v>2.25</v>
      </c>
      <c r="E728" s="77">
        <v>0.98650000000000004</v>
      </c>
      <c r="F728" s="77">
        <v>0.98950000000000005</v>
      </c>
      <c r="G728" s="77">
        <v>0.99250000000000005</v>
      </c>
      <c r="H728" s="77">
        <v>0.99099999999999999</v>
      </c>
      <c r="I728" s="77">
        <v>0.94750000000000001</v>
      </c>
      <c r="J728" s="77">
        <v>0.94750000000000001</v>
      </c>
      <c r="K728" s="77">
        <v>0.94750000000000001</v>
      </c>
      <c r="L728" s="77">
        <v>0.94750000000000001</v>
      </c>
      <c r="M728"/>
    </row>
    <row r="729" spans="1:13">
      <c r="A729" s="79" t="s">
        <v>659</v>
      </c>
      <c r="B729" s="140">
        <f>B725*0.3</f>
        <v>2.4</v>
      </c>
      <c r="C729" s="140">
        <f>(100-D729)/100</f>
        <v>0.95499999999999996</v>
      </c>
      <c r="D729" s="140">
        <f>D725*0.3</f>
        <v>4.5</v>
      </c>
      <c r="E729" s="77">
        <v>0.96399999999999997</v>
      </c>
      <c r="F729" s="77">
        <v>0.97199999999999998</v>
      </c>
      <c r="G729" s="77">
        <v>0.98</v>
      </c>
      <c r="H729" s="77">
        <v>0.97599999999999998</v>
      </c>
      <c r="I729" s="77">
        <v>0.86</v>
      </c>
      <c r="J729" s="77">
        <v>0.86</v>
      </c>
      <c r="K729" s="77">
        <v>0.86</v>
      </c>
      <c r="L729" s="77">
        <v>0.86</v>
      </c>
      <c r="M729"/>
    </row>
    <row r="730" spans="1:13">
      <c r="A730" s="55" t="s">
        <v>763</v>
      </c>
      <c r="B730" s="141">
        <v>8</v>
      </c>
      <c r="C730" s="141"/>
      <c r="D730" s="141">
        <v>15</v>
      </c>
      <c r="E730" s="81">
        <f t="shared" ref="E730:L730" si="176">1 - (E731) * (E732) * (E733) * (E734)</f>
        <v>0.10815581934000007</v>
      </c>
      <c r="F730" s="81">
        <f t="shared" si="176"/>
        <v>8.4862626940000019E-2</v>
      </c>
      <c r="G730" s="81">
        <f>1 - (G731) * (G732) * (G733) * (G734)</f>
        <v>6.1149587499999991E-2</v>
      </c>
      <c r="H730" s="81">
        <f t="shared" si="176"/>
        <v>7.3058874240000016E-2</v>
      </c>
      <c r="I730" s="82">
        <f t="shared" si="176"/>
        <v>0.35656423374000001</v>
      </c>
      <c r="J730" s="82">
        <f t="shared" si="176"/>
        <v>0.27992968750000002</v>
      </c>
      <c r="K730" s="82">
        <f t="shared" si="176"/>
        <v>0.37480633750000003</v>
      </c>
      <c r="L730" s="82">
        <f t="shared" si="176"/>
        <v>0.41885439999999996</v>
      </c>
      <c r="M730"/>
    </row>
    <row r="731" spans="1:13">
      <c r="A731" s="79" t="s">
        <v>656</v>
      </c>
      <c r="B731" s="140">
        <f>B730*0.15</f>
        <v>1.2</v>
      </c>
      <c r="C731" s="140">
        <f>(100-D731)/100</f>
        <v>0.97750000000000004</v>
      </c>
      <c r="D731" s="140">
        <f>D730*0.15</f>
        <v>2.25</v>
      </c>
      <c r="E731" s="77">
        <v>0.98199999999999998</v>
      </c>
      <c r="F731" s="77">
        <v>0.98599999999999999</v>
      </c>
      <c r="G731" s="77">
        <v>0.99</v>
      </c>
      <c r="H731" s="77">
        <v>0.98799999999999999</v>
      </c>
      <c r="I731" s="77">
        <v>0.93400000000000005</v>
      </c>
      <c r="J731" s="77">
        <v>0.95</v>
      </c>
      <c r="K731" s="77">
        <v>0.93</v>
      </c>
      <c r="L731" s="77">
        <v>0.92</v>
      </c>
      <c r="M731"/>
    </row>
    <row r="732" spans="1:13">
      <c r="A732" s="79" t="s">
        <v>657</v>
      </c>
      <c r="B732" s="140">
        <f>B730*0.4</f>
        <v>3.2</v>
      </c>
      <c r="C732" s="140">
        <f>(100-D732)/100</f>
        <v>0.94</v>
      </c>
      <c r="D732" s="140">
        <f>D730*0.4</f>
        <v>6</v>
      </c>
      <c r="E732" s="77">
        <v>0.95499999999999996</v>
      </c>
      <c r="F732" s="77">
        <v>0.96499999999999997</v>
      </c>
      <c r="G732" s="77">
        <v>0.97499999999999998</v>
      </c>
      <c r="H732" s="77">
        <v>0.97</v>
      </c>
      <c r="I732" s="77">
        <v>0.83499999999999996</v>
      </c>
      <c r="J732" s="77">
        <v>0.875</v>
      </c>
      <c r="K732" s="77">
        <v>0.82499999999999996</v>
      </c>
      <c r="L732" s="77">
        <v>0.8</v>
      </c>
      <c r="M732"/>
    </row>
    <row r="733" spans="1:13">
      <c r="A733" s="79" t="s">
        <v>797</v>
      </c>
      <c r="B733" s="140">
        <f>B730*0.15</f>
        <v>1.2</v>
      </c>
      <c r="C733" s="140">
        <f>(100-D733)/100</f>
        <v>0.97750000000000004</v>
      </c>
      <c r="D733" s="140">
        <f>D730*0.15</f>
        <v>2.25</v>
      </c>
      <c r="E733" s="77">
        <v>0.98650000000000004</v>
      </c>
      <c r="F733" s="77">
        <v>0.98950000000000005</v>
      </c>
      <c r="G733" s="77">
        <v>0.99250000000000005</v>
      </c>
      <c r="H733" s="77">
        <v>0.99099999999999999</v>
      </c>
      <c r="I733" s="77">
        <v>0.95050000000000001</v>
      </c>
      <c r="J733" s="77">
        <v>0.96250000000000002</v>
      </c>
      <c r="K733" s="77">
        <v>0.94750000000000001</v>
      </c>
      <c r="L733" s="77">
        <v>0.94</v>
      </c>
      <c r="M733"/>
    </row>
    <row r="734" spans="1:13">
      <c r="A734" s="79" t="s">
        <v>659</v>
      </c>
      <c r="B734" s="140">
        <f>B730*0.3</f>
        <v>2.4</v>
      </c>
      <c r="C734" s="140">
        <f>(100-D734)/100</f>
        <v>0.95499999999999996</v>
      </c>
      <c r="D734" s="140">
        <f>D730*0.3</f>
        <v>4.5</v>
      </c>
      <c r="E734" s="77">
        <v>0.96399999999999997</v>
      </c>
      <c r="F734" s="77">
        <v>0.97199999999999998</v>
      </c>
      <c r="G734" s="77">
        <v>0.98</v>
      </c>
      <c r="H734" s="77">
        <v>0.97599999999999998</v>
      </c>
      <c r="I734" s="77">
        <v>0.86799999999999999</v>
      </c>
      <c r="J734" s="77">
        <v>0.9</v>
      </c>
      <c r="K734" s="77">
        <v>0.86</v>
      </c>
      <c r="L734" s="77">
        <v>0.84</v>
      </c>
      <c r="M734"/>
    </row>
    <row r="735" spans="1:13">
      <c r="A735" s="55" t="s">
        <v>764</v>
      </c>
      <c r="B735" s="141">
        <v>8</v>
      </c>
      <c r="C735" s="141"/>
      <c r="D735" s="141">
        <v>15</v>
      </c>
      <c r="E735" s="81">
        <f t="shared" ref="E735:L735" si="177">1 - (E736) * (E737) * (E738) * (E739)</f>
        <v>0.10815581934000007</v>
      </c>
      <c r="F735" s="81">
        <f t="shared" si="177"/>
        <v>8.4862626940000019E-2</v>
      </c>
      <c r="G735" s="81">
        <f>1 - (G736) * (G737) * (G738) * (G739)</f>
        <v>6.1149587499999991E-2</v>
      </c>
      <c r="H735" s="81">
        <f t="shared" si="177"/>
        <v>7.3058874240000016E-2</v>
      </c>
      <c r="I735" s="82">
        <f t="shared" si="177"/>
        <v>0.35656423374000001</v>
      </c>
      <c r="J735" s="82">
        <f t="shared" si="177"/>
        <v>0.41885439999999996</v>
      </c>
      <c r="K735" s="82">
        <f t="shared" si="177"/>
        <v>0.35656423374000001</v>
      </c>
      <c r="L735" s="82">
        <f t="shared" si="177"/>
        <v>0.35656423374000001</v>
      </c>
      <c r="M735"/>
    </row>
    <row r="736" spans="1:13">
      <c r="A736" s="79" t="s">
        <v>656</v>
      </c>
      <c r="B736" s="140">
        <f>B735*0.15</f>
        <v>1.2</v>
      </c>
      <c r="C736" s="140">
        <f>(100-D736)/100</f>
        <v>0.97750000000000004</v>
      </c>
      <c r="D736" s="140">
        <f>D735*0.15</f>
        <v>2.25</v>
      </c>
      <c r="E736" s="77">
        <v>0.98199999999999998</v>
      </c>
      <c r="F736" s="77">
        <v>0.98599999999999999</v>
      </c>
      <c r="G736" s="77">
        <v>0.99</v>
      </c>
      <c r="H736" s="77">
        <v>0.98799999999999999</v>
      </c>
      <c r="I736" s="77">
        <v>0.93400000000000005</v>
      </c>
      <c r="J736" s="77">
        <v>0.92</v>
      </c>
      <c r="K736" s="77">
        <v>0.93400000000000005</v>
      </c>
      <c r="L736" s="77">
        <v>0.93400000000000005</v>
      </c>
      <c r="M736"/>
    </row>
    <row r="737" spans="1:13">
      <c r="A737" s="79" t="s">
        <v>657</v>
      </c>
      <c r="B737" s="140">
        <f>B735*0.4</f>
        <v>3.2</v>
      </c>
      <c r="C737" s="140">
        <f>(100-D737)/100</f>
        <v>0.94</v>
      </c>
      <c r="D737" s="140">
        <f>D735*0.4</f>
        <v>6</v>
      </c>
      <c r="E737" s="77">
        <v>0.95499999999999996</v>
      </c>
      <c r="F737" s="77">
        <v>0.96499999999999997</v>
      </c>
      <c r="G737" s="77">
        <v>0.97499999999999998</v>
      </c>
      <c r="H737" s="77">
        <v>0.97</v>
      </c>
      <c r="I737" s="77">
        <v>0.83499999999999996</v>
      </c>
      <c r="J737" s="77">
        <v>0.8</v>
      </c>
      <c r="K737" s="77">
        <v>0.83499999999999996</v>
      </c>
      <c r="L737" s="77">
        <v>0.83499999999999996</v>
      </c>
      <c r="M737"/>
    </row>
    <row r="738" spans="1:13">
      <c r="A738" s="79" t="s">
        <v>797</v>
      </c>
      <c r="B738" s="140">
        <f>B735*0.15</f>
        <v>1.2</v>
      </c>
      <c r="C738" s="140">
        <f>(100-D738)/100</f>
        <v>0.97750000000000004</v>
      </c>
      <c r="D738" s="140">
        <f>D735*0.15</f>
        <v>2.25</v>
      </c>
      <c r="E738" s="77">
        <v>0.98650000000000004</v>
      </c>
      <c r="F738" s="77">
        <v>0.98950000000000005</v>
      </c>
      <c r="G738" s="77">
        <v>0.99250000000000005</v>
      </c>
      <c r="H738" s="77">
        <v>0.99099999999999999</v>
      </c>
      <c r="I738" s="77">
        <v>0.95050000000000001</v>
      </c>
      <c r="J738" s="77">
        <v>0.94</v>
      </c>
      <c r="K738" s="77">
        <v>0.95050000000000001</v>
      </c>
      <c r="L738" s="77">
        <v>0.95050000000000001</v>
      </c>
      <c r="M738"/>
    </row>
    <row r="739" spans="1:13">
      <c r="A739" s="79" t="s">
        <v>659</v>
      </c>
      <c r="B739" s="140">
        <f>B735*0.3</f>
        <v>2.4</v>
      </c>
      <c r="C739" s="140">
        <f>(100-D739)/100</f>
        <v>0.95499999999999996</v>
      </c>
      <c r="D739" s="140">
        <f>D735*0.3</f>
        <v>4.5</v>
      </c>
      <c r="E739" s="77">
        <v>0.96399999999999997</v>
      </c>
      <c r="F739" s="77">
        <v>0.97199999999999998</v>
      </c>
      <c r="G739" s="77">
        <v>0.98</v>
      </c>
      <c r="H739" s="77">
        <v>0.97599999999999998</v>
      </c>
      <c r="I739" s="77">
        <v>0.86799999999999999</v>
      </c>
      <c r="J739" s="77">
        <v>0.84</v>
      </c>
      <c r="K739" s="77">
        <v>0.86799999999999999</v>
      </c>
      <c r="L739" s="77">
        <v>0.86799999999999999</v>
      </c>
      <c r="M739"/>
    </row>
    <row r="740" spans="1:13">
      <c r="A740" s="143" t="s">
        <v>765</v>
      </c>
      <c r="B740" s="141">
        <v>8</v>
      </c>
      <c r="C740" s="141"/>
      <c r="D740" s="141">
        <v>15</v>
      </c>
      <c r="E740" s="81">
        <f t="shared" ref="E740:L740" si="178">1 - (E741) * (E742) * (E743) * (E744)</f>
        <v>0.10815581934000007</v>
      </c>
      <c r="F740" s="81">
        <f t="shared" si="178"/>
        <v>8.4862626940000019E-2</v>
      </c>
      <c r="G740" s="81">
        <f>1 - (G741) * (G742) * (G743) * (G744)</f>
        <v>6.1149587499999991E-2</v>
      </c>
      <c r="H740" s="81">
        <f t="shared" si="178"/>
        <v>7.3058874240000016E-2</v>
      </c>
      <c r="I740" s="82">
        <f t="shared" si="178"/>
        <v>0.30936446464000011</v>
      </c>
      <c r="J740" s="82">
        <f t="shared" si="178"/>
        <v>0.30936446464000011</v>
      </c>
      <c r="K740" s="82">
        <f t="shared" si="178"/>
        <v>0.35656423374000001</v>
      </c>
      <c r="L740" s="82">
        <f t="shared" si="178"/>
        <v>0.1755618375000001</v>
      </c>
      <c r="M740"/>
    </row>
    <row r="741" spans="1:13">
      <c r="A741" s="79" t="s">
        <v>656</v>
      </c>
      <c r="B741" s="140">
        <f>B740*0.15</f>
        <v>1.2</v>
      </c>
      <c r="C741" s="140">
        <f>(100-D741)/100</f>
        <v>0.97750000000000004</v>
      </c>
      <c r="D741" s="140">
        <f>D740*0.15</f>
        <v>2.25</v>
      </c>
      <c r="E741" s="77">
        <v>0.98199999999999998</v>
      </c>
      <c r="F741" s="77">
        <v>0.98599999999999999</v>
      </c>
      <c r="G741" s="77">
        <v>0.99</v>
      </c>
      <c r="H741" s="77">
        <v>0.98799999999999999</v>
      </c>
      <c r="I741" s="77">
        <v>0.94399999999999995</v>
      </c>
      <c r="J741" s="77">
        <v>0.94399999999999995</v>
      </c>
      <c r="K741" s="77">
        <v>0.93400000000000005</v>
      </c>
      <c r="L741" s="77">
        <v>0.97</v>
      </c>
      <c r="M741"/>
    </row>
    <row r="742" spans="1:13">
      <c r="A742" s="79" t="s">
        <v>657</v>
      </c>
      <c r="B742" s="140">
        <f>B740*0.4</f>
        <v>3.2</v>
      </c>
      <c r="C742" s="140">
        <f>(100-D742)/100</f>
        <v>0.94</v>
      </c>
      <c r="D742" s="140">
        <f>D740*0.4</f>
        <v>6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0.86</v>
      </c>
      <c r="J742" s="77">
        <v>0.86</v>
      </c>
      <c r="K742" s="77">
        <v>0.83499999999999996</v>
      </c>
      <c r="L742" s="77">
        <v>0.92500000000000004</v>
      </c>
      <c r="M742"/>
    </row>
    <row r="743" spans="1:13">
      <c r="A743" s="79" t="s">
        <v>797</v>
      </c>
      <c r="B743" s="140">
        <f>B740*0.15</f>
        <v>1.2</v>
      </c>
      <c r="C743" s="140">
        <f>(100-D743)/100</f>
        <v>0.97750000000000004</v>
      </c>
      <c r="D743" s="140">
        <f>D740*0.15</f>
        <v>2.25</v>
      </c>
      <c r="E743" s="77">
        <v>0.98650000000000004</v>
      </c>
      <c r="F743" s="77">
        <v>0.98950000000000005</v>
      </c>
      <c r="G743" s="77">
        <v>0.99250000000000005</v>
      </c>
      <c r="H743" s="77">
        <v>0.99099999999999999</v>
      </c>
      <c r="I743" s="77">
        <v>0.95799999999999996</v>
      </c>
      <c r="J743" s="77">
        <v>0.95799999999999996</v>
      </c>
      <c r="K743" s="77">
        <v>0.95050000000000001</v>
      </c>
      <c r="L743" s="77">
        <v>0.97750000000000004</v>
      </c>
      <c r="M743"/>
    </row>
    <row r="744" spans="1:13">
      <c r="A744" s="79" t="s">
        <v>659</v>
      </c>
      <c r="B744" s="140">
        <f>B740*0.3</f>
        <v>2.4</v>
      </c>
      <c r="C744" s="140">
        <f>(100-D744)/100</f>
        <v>0.95499999999999996</v>
      </c>
      <c r="D744" s="140">
        <f>D740*0.3</f>
        <v>4.5</v>
      </c>
      <c r="E744" s="77">
        <v>0.96399999999999997</v>
      </c>
      <c r="F744" s="77">
        <v>0.97199999999999998</v>
      </c>
      <c r="G744" s="77">
        <v>0.98</v>
      </c>
      <c r="H744" s="77">
        <v>0.97599999999999998</v>
      </c>
      <c r="I744" s="77">
        <v>0.88800000000000001</v>
      </c>
      <c r="J744" s="77">
        <v>0.88800000000000001</v>
      </c>
      <c r="K744" s="77">
        <v>0.86799999999999999</v>
      </c>
      <c r="L744" s="77">
        <v>0.94</v>
      </c>
      <c r="M744"/>
    </row>
    <row r="745" spans="1:13">
      <c r="A745" s="55" t="s">
        <v>766</v>
      </c>
      <c r="B745" s="141">
        <v>8</v>
      </c>
      <c r="C745" s="141"/>
      <c r="D745" s="141">
        <v>15</v>
      </c>
      <c r="E745" s="81">
        <f t="shared" ref="E745:L745" si="179">1 - (E746) * (E747) * (E748)</f>
        <v>9.5951160000000146E-2</v>
      </c>
      <c r="F745" s="81">
        <f t="shared" si="179"/>
        <v>7.5151720000000033E-2</v>
      </c>
      <c r="G745" s="81">
        <f t="shared" si="179"/>
        <v>5.4055000000000075E-2</v>
      </c>
      <c r="H745" s="81">
        <f t="shared" si="179"/>
        <v>6.4640640000000027E-2</v>
      </c>
      <c r="I745" s="82">
        <f t="shared" si="179"/>
        <v>0.38175999999999999</v>
      </c>
      <c r="J745" s="82">
        <f t="shared" si="179"/>
        <v>0.27908608000000013</v>
      </c>
      <c r="K745" s="82">
        <f t="shared" si="179"/>
        <v>0.27908608000000013</v>
      </c>
      <c r="L745" s="82">
        <f t="shared" si="179"/>
        <v>0.27908608000000013</v>
      </c>
      <c r="M745"/>
    </row>
    <row r="746" spans="1:13">
      <c r="A746" s="79" t="s">
        <v>656</v>
      </c>
      <c r="B746" s="140">
        <f>B745*0.15</f>
        <v>1.2</v>
      </c>
      <c r="C746" s="140">
        <f>(100-D746)/100</f>
        <v>0.97750000000000004</v>
      </c>
      <c r="D746" s="140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0.92</v>
      </c>
      <c r="J746" s="77">
        <v>0.94399999999999995</v>
      </c>
      <c r="K746" s="77">
        <v>0.94399999999999995</v>
      </c>
      <c r="L746" s="77">
        <v>0.94399999999999995</v>
      </c>
      <c r="M746"/>
    </row>
    <row r="747" spans="1:13">
      <c r="A747" s="79" t="s">
        <v>657</v>
      </c>
      <c r="B747" s="140">
        <f>B745*0.4</f>
        <v>3.2</v>
      </c>
      <c r="C747" s="140">
        <f>(100-D747)/100</f>
        <v>0.94</v>
      </c>
      <c r="D747" s="140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0.8</v>
      </c>
      <c r="J747" s="77">
        <v>0.86</v>
      </c>
      <c r="K747" s="77">
        <v>0.86</v>
      </c>
      <c r="L747" s="77">
        <v>0.86</v>
      </c>
      <c r="M747"/>
    </row>
    <row r="748" spans="1:13">
      <c r="A748" s="79" t="s">
        <v>659</v>
      </c>
      <c r="B748" s="140">
        <f>B745*0.3</f>
        <v>2.4</v>
      </c>
      <c r="C748" s="140">
        <f>(100-D748)/100</f>
        <v>0.95499999999999996</v>
      </c>
      <c r="D748" s="140">
        <f>D745*0.3</f>
        <v>4.5</v>
      </c>
      <c r="E748" s="77">
        <v>0.96399999999999997</v>
      </c>
      <c r="F748" s="77">
        <v>0.97199999999999998</v>
      </c>
      <c r="G748" s="77">
        <v>0.98</v>
      </c>
      <c r="H748" s="77">
        <v>0.97599999999999998</v>
      </c>
      <c r="I748" s="77">
        <v>0.84</v>
      </c>
      <c r="J748" s="77">
        <v>0.88800000000000001</v>
      </c>
      <c r="K748" s="77">
        <v>0.88800000000000001</v>
      </c>
      <c r="L748" s="77">
        <v>0.88800000000000001</v>
      </c>
      <c r="M748"/>
    </row>
    <row r="749" spans="1:13">
      <c r="A749" s="55" t="s">
        <v>767</v>
      </c>
      <c r="B749" s="141">
        <v>7</v>
      </c>
      <c r="C749" s="141"/>
      <c r="D749" s="141">
        <v>10</v>
      </c>
      <c r="E749" s="81">
        <f t="shared" ref="E749:L749" si="180">1 - (E750) * (E751) * (E752) * (E753)</f>
        <v>0.10815581934000007</v>
      </c>
      <c r="F749" s="81">
        <f t="shared" si="180"/>
        <v>8.4862626940000019E-2</v>
      </c>
      <c r="G749" s="81">
        <f>1 - (G750) * (G751) * (G752) * (G753)</f>
        <v>6.1149587499999991E-2</v>
      </c>
      <c r="H749" s="81">
        <f t="shared" si="180"/>
        <v>7.3058874240000016E-2</v>
      </c>
      <c r="I749" s="82">
        <f t="shared" si="180"/>
        <v>0.30936446464000011</v>
      </c>
      <c r="J749" s="82">
        <f t="shared" si="180"/>
        <v>0.37480633750000003</v>
      </c>
      <c r="K749" s="82">
        <f t="shared" si="180"/>
        <v>0.35656423374000001</v>
      </c>
      <c r="L749" s="82">
        <f t="shared" si="180"/>
        <v>0.37480633750000003</v>
      </c>
      <c r="M749"/>
    </row>
    <row r="750" spans="1:13">
      <c r="A750" s="79" t="s">
        <v>656</v>
      </c>
      <c r="B750" s="140">
        <f>B749*0.15</f>
        <v>1.05</v>
      </c>
      <c r="C750" s="140">
        <f>(100-D750)/100</f>
        <v>0.98499999999999999</v>
      </c>
      <c r="D750" s="140">
        <f>D749*0.15</f>
        <v>1.5</v>
      </c>
      <c r="E750" s="77">
        <v>0.98199999999999998</v>
      </c>
      <c r="F750" s="77">
        <v>0.98599999999999999</v>
      </c>
      <c r="G750" s="77">
        <v>0.99</v>
      </c>
      <c r="H750" s="77">
        <v>0.98799999999999999</v>
      </c>
      <c r="I750" s="77">
        <v>0.94399999999999995</v>
      </c>
      <c r="J750" s="77">
        <v>0.93</v>
      </c>
      <c r="K750" s="77">
        <v>0.93400000000000005</v>
      </c>
      <c r="L750" s="77">
        <v>0.93</v>
      </c>
      <c r="M750"/>
    </row>
    <row r="751" spans="1:13">
      <c r="A751" s="79" t="s">
        <v>657</v>
      </c>
      <c r="B751" s="140">
        <f>B749*0.4</f>
        <v>2.8000000000000003</v>
      </c>
      <c r="C751" s="140">
        <f>(100-D751)/100</f>
        <v>0.96</v>
      </c>
      <c r="D751" s="140">
        <f>D749*0.4</f>
        <v>4</v>
      </c>
      <c r="E751" s="77">
        <v>0.95499999999999996</v>
      </c>
      <c r="F751" s="77">
        <v>0.96499999999999997</v>
      </c>
      <c r="G751" s="77">
        <v>0.97499999999999998</v>
      </c>
      <c r="H751" s="77">
        <v>0.97</v>
      </c>
      <c r="I751" s="77">
        <v>0.86</v>
      </c>
      <c r="J751" s="77">
        <v>0.82499999999999996</v>
      </c>
      <c r="K751" s="77">
        <v>0.83499999999999996</v>
      </c>
      <c r="L751" s="77">
        <v>0.82499999999999996</v>
      </c>
      <c r="M751"/>
    </row>
    <row r="752" spans="1:13">
      <c r="A752" s="79" t="s">
        <v>797</v>
      </c>
      <c r="B752" s="140">
        <f>B749*0.15</f>
        <v>1.05</v>
      </c>
      <c r="C752" s="140">
        <f>(100-D752)/100</f>
        <v>0.98499999999999999</v>
      </c>
      <c r="D752" s="140">
        <f>D749*0.15</f>
        <v>1.5</v>
      </c>
      <c r="E752" s="77">
        <v>0.98650000000000004</v>
      </c>
      <c r="F752" s="77">
        <v>0.98950000000000005</v>
      </c>
      <c r="G752" s="77">
        <v>0.99250000000000005</v>
      </c>
      <c r="H752" s="77">
        <v>0.99099999999999999</v>
      </c>
      <c r="I752" s="77">
        <v>0.95799999999999996</v>
      </c>
      <c r="J752" s="77">
        <v>0.94750000000000001</v>
      </c>
      <c r="K752" s="77">
        <v>0.95050000000000001</v>
      </c>
      <c r="L752" s="77">
        <v>0.94750000000000001</v>
      </c>
      <c r="M752"/>
    </row>
    <row r="753" spans="1:13">
      <c r="A753" s="79" t="s">
        <v>659</v>
      </c>
      <c r="B753" s="140">
        <f>B749*0.3</f>
        <v>2.1</v>
      </c>
      <c r="C753" s="140">
        <f>(100-D753)/100</f>
        <v>0.97</v>
      </c>
      <c r="D753" s="140">
        <f>D749*0.3</f>
        <v>3</v>
      </c>
      <c r="E753" s="77">
        <v>0.96399999999999997</v>
      </c>
      <c r="F753" s="77">
        <v>0.97199999999999998</v>
      </c>
      <c r="G753" s="77">
        <v>0.98</v>
      </c>
      <c r="H753" s="77">
        <v>0.97599999999999998</v>
      </c>
      <c r="I753" s="77">
        <v>0.88800000000000001</v>
      </c>
      <c r="J753" s="77">
        <v>0.86</v>
      </c>
      <c r="K753" s="77">
        <v>0.86799999999999999</v>
      </c>
      <c r="L753" s="77">
        <v>0.86</v>
      </c>
      <c r="M753"/>
    </row>
    <row r="754" spans="1:13">
      <c r="A754" s="143" t="s">
        <v>768</v>
      </c>
      <c r="B754" s="141">
        <v>6.8</v>
      </c>
      <c r="C754" s="141"/>
      <c r="D754" s="141">
        <v>10</v>
      </c>
      <c r="E754" s="81">
        <f t="shared" ref="E754:L754" si="181">1 - (E755) * (E756) * (E757)</f>
        <v>9.5951160000000146E-2</v>
      </c>
      <c r="F754" s="81">
        <f t="shared" si="181"/>
        <v>7.5151720000000033E-2</v>
      </c>
      <c r="G754" s="81">
        <f t="shared" si="181"/>
        <v>5.4055000000000075E-2</v>
      </c>
      <c r="H754" s="81">
        <f t="shared" si="181"/>
        <v>6.4640640000000027E-2</v>
      </c>
      <c r="I754" s="82">
        <f t="shared" si="181"/>
        <v>0.32305548000000006</v>
      </c>
      <c r="J754" s="82">
        <f t="shared" si="181"/>
        <v>0.27908608000000013</v>
      </c>
      <c r="K754" s="82">
        <f t="shared" si="181"/>
        <v>0.27908608000000013</v>
      </c>
      <c r="L754" s="82">
        <f t="shared" si="181"/>
        <v>0.34016500000000005</v>
      </c>
      <c r="M754"/>
    </row>
    <row r="755" spans="1:13">
      <c r="A755" s="79" t="s">
        <v>656</v>
      </c>
      <c r="B755" s="140">
        <f>B754*0.15</f>
        <v>1.02</v>
      </c>
      <c r="C755" s="140">
        <f>(100-D755)/100</f>
        <v>0.98499999999999999</v>
      </c>
      <c r="D755" s="140">
        <f>D754*0.15</f>
        <v>1.5</v>
      </c>
      <c r="E755" s="77">
        <v>0.98199999999999998</v>
      </c>
      <c r="F755" s="77">
        <v>0.98599999999999999</v>
      </c>
      <c r="G755" s="77">
        <v>0.99</v>
      </c>
      <c r="H755" s="77">
        <v>0.98799999999999999</v>
      </c>
      <c r="I755" s="77">
        <v>0.93400000000000005</v>
      </c>
      <c r="J755" s="77">
        <v>0.94399999999999995</v>
      </c>
      <c r="K755" s="77">
        <v>0.94399999999999995</v>
      </c>
      <c r="L755" s="77">
        <v>0.93</v>
      </c>
      <c r="M755"/>
    </row>
    <row r="756" spans="1:13">
      <c r="A756" s="79" t="s">
        <v>657</v>
      </c>
      <c r="B756" s="140">
        <f>B754*0.4</f>
        <v>2.72</v>
      </c>
      <c r="C756" s="140">
        <f>(100-D756)/100</f>
        <v>0.96</v>
      </c>
      <c r="D756" s="140">
        <f>D754*0.4</f>
        <v>4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0.83499999999999996</v>
      </c>
      <c r="J756" s="77">
        <v>0.86</v>
      </c>
      <c r="K756" s="77">
        <v>0.86</v>
      </c>
      <c r="L756" s="77">
        <v>0.82499999999999996</v>
      </c>
      <c r="M756"/>
    </row>
    <row r="757" spans="1:13">
      <c r="A757" s="79" t="s">
        <v>659</v>
      </c>
      <c r="B757" s="140">
        <f>B754*0.3</f>
        <v>2.04</v>
      </c>
      <c r="C757" s="140">
        <f>(100-D757)/100</f>
        <v>0.98499999999999999</v>
      </c>
      <c r="D757" s="140">
        <f>D754*0.15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0.86799999999999999</v>
      </c>
      <c r="J757" s="77">
        <v>0.88800000000000001</v>
      </c>
      <c r="K757" s="77">
        <v>0.88800000000000001</v>
      </c>
      <c r="L757" s="77">
        <v>0.86</v>
      </c>
      <c r="M757"/>
    </row>
    <row r="758" spans="1:13">
      <c r="A758" s="55" t="s">
        <v>769</v>
      </c>
      <c r="B758" s="141">
        <v>6</v>
      </c>
      <c r="C758" s="141"/>
      <c r="D758" s="141">
        <v>10</v>
      </c>
      <c r="E758" s="81">
        <f t="shared" ref="E758:L758" si="182">1 - (E759) * (E760) * (E761)</f>
        <v>9.5951160000000146E-2</v>
      </c>
      <c r="F758" s="81">
        <f t="shared" si="182"/>
        <v>7.5151720000000033E-2</v>
      </c>
      <c r="G758" s="81">
        <f t="shared" si="182"/>
        <v>5.4055000000000075E-2</v>
      </c>
      <c r="H758" s="81">
        <f t="shared" si="182"/>
        <v>6.4640640000000027E-2</v>
      </c>
      <c r="I758" s="82">
        <f t="shared" si="182"/>
        <v>0.32305548000000006</v>
      </c>
      <c r="J758" s="82">
        <f t="shared" si="182"/>
        <v>0.32305548000000006</v>
      </c>
      <c r="K758" s="82">
        <f t="shared" si="182"/>
        <v>0.32305548000000006</v>
      </c>
      <c r="L758" s="82">
        <f t="shared" si="182"/>
        <v>0.34016500000000005</v>
      </c>
      <c r="M758"/>
    </row>
    <row r="759" spans="1:13">
      <c r="A759" s="79" t="s">
        <v>656</v>
      </c>
      <c r="B759" s="140">
        <f>B758*0.15</f>
        <v>0.89999999999999991</v>
      </c>
      <c r="C759" s="140">
        <f>(100-D759)/100</f>
        <v>0.98499999999999999</v>
      </c>
      <c r="D759" s="140">
        <f>D758*0.15</f>
        <v>1.5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0.93400000000000005</v>
      </c>
      <c r="J759" s="77">
        <v>0.93400000000000005</v>
      </c>
      <c r="K759" s="77">
        <v>0.93400000000000005</v>
      </c>
      <c r="L759" s="77">
        <v>0.93</v>
      </c>
      <c r="M759"/>
    </row>
    <row r="760" spans="1:13">
      <c r="A760" s="79" t="s">
        <v>657</v>
      </c>
      <c r="B760" s="140">
        <f>B758*0.4</f>
        <v>2.4000000000000004</v>
      </c>
      <c r="C760" s="140">
        <f>(100-D760)/100</f>
        <v>0.96</v>
      </c>
      <c r="D760" s="140">
        <f>D758*0.4</f>
        <v>4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0.83499999999999996</v>
      </c>
      <c r="J760" s="77">
        <v>0.83499999999999996</v>
      </c>
      <c r="K760" s="77">
        <v>0.83499999999999996</v>
      </c>
      <c r="L760" s="77">
        <v>0.82499999999999996</v>
      </c>
      <c r="M760"/>
    </row>
    <row r="761" spans="1:13">
      <c r="A761" s="79" t="s">
        <v>659</v>
      </c>
      <c r="B761" s="140">
        <f>B758*0.3</f>
        <v>1.7999999999999998</v>
      </c>
      <c r="C761" s="140">
        <f>(100-D761)/100</f>
        <v>0.98499999999999999</v>
      </c>
      <c r="D761" s="140">
        <f>D758*0.15</f>
        <v>1.5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0.86799999999999999</v>
      </c>
      <c r="J761" s="77">
        <v>0.86799999999999999</v>
      </c>
      <c r="K761" s="77">
        <v>0.86799999999999999</v>
      </c>
      <c r="L761" s="77">
        <v>0.86</v>
      </c>
      <c r="M761"/>
    </row>
    <row r="762" spans="1:13">
      <c r="A762" s="55" t="s">
        <v>770</v>
      </c>
      <c r="B762" s="141">
        <v>6</v>
      </c>
      <c r="C762" s="141"/>
      <c r="D762" s="141">
        <v>10</v>
      </c>
      <c r="E762" s="81">
        <f t="shared" ref="E762:L762" si="183">1 - (E763) * (E764) * (E765) * (E766)</f>
        <v>0.10815581934000007</v>
      </c>
      <c r="F762" s="81">
        <f t="shared" si="183"/>
        <v>8.4862626940000019E-2</v>
      </c>
      <c r="G762" s="81">
        <f>1 - (G763) * (G764) * (G765) * (G766)</f>
        <v>6.1149587499999991E-2</v>
      </c>
      <c r="H762" s="81">
        <f t="shared" si="183"/>
        <v>7.3058874240000016E-2</v>
      </c>
      <c r="I762" s="82">
        <f t="shared" si="183"/>
        <v>0.27992968750000002</v>
      </c>
      <c r="J762" s="82">
        <f t="shared" si="183"/>
        <v>0.30936446464000011</v>
      </c>
      <c r="K762" s="82">
        <f t="shared" si="183"/>
        <v>0.27992968750000002</v>
      </c>
      <c r="L762" s="82">
        <f t="shared" si="183"/>
        <v>0.35656423374000001</v>
      </c>
      <c r="M762"/>
    </row>
    <row r="763" spans="1:13">
      <c r="A763" s="79" t="s">
        <v>656</v>
      </c>
      <c r="B763" s="140">
        <f>B762*0.15</f>
        <v>0.89999999999999991</v>
      </c>
      <c r="C763" s="140">
        <f>(100-D763)/100</f>
        <v>0.98499999999999999</v>
      </c>
      <c r="D763" s="140">
        <f>D762*0.15</f>
        <v>1.5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0.95</v>
      </c>
      <c r="J763" s="77">
        <v>0.94399999999999995</v>
      </c>
      <c r="K763" s="77">
        <v>0.95</v>
      </c>
      <c r="L763" s="77">
        <v>0.93400000000000005</v>
      </c>
      <c r="M763"/>
    </row>
    <row r="764" spans="1:13">
      <c r="A764" s="79" t="s">
        <v>657</v>
      </c>
      <c r="B764" s="140">
        <f>B762*0.4</f>
        <v>2.4000000000000004</v>
      </c>
      <c r="C764" s="140">
        <f>(100-D764)/100</f>
        <v>0.96</v>
      </c>
      <c r="D764" s="140">
        <f>D762*0.4</f>
        <v>4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0.875</v>
      </c>
      <c r="J764" s="77">
        <v>0.86</v>
      </c>
      <c r="K764" s="77">
        <v>0.875</v>
      </c>
      <c r="L764" s="77">
        <v>0.83499999999999996</v>
      </c>
      <c r="M764"/>
    </row>
    <row r="765" spans="1:13">
      <c r="A765" s="79" t="s">
        <v>797</v>
      </c>
      <c r="B765" s="140">
        <f>B762*0.15</f>
        <v>0.89999999999999991</v>
      </c>
      <c r="C765" s="140">
        <f>(100-D765)/100</f>
        <v>0.98499999999999999</v>
      </c>
      <c r="D765" s="140">
        <f>D762*0.15</f>
        <v>1.5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0.96250000000000002</v>
      </c>
      <c r="J765" s="77">
        <v>0.95799999999999996</v>
      </c>
      <c r="K765" s="77">
        <v>0.96250000000000002</v>
      </c>
      <c r="L765" s="77">
        <v>0.95050000000000001</v>
      </c>
      <c r="M765"/>
    </row>
    <row r="766" spans="1:13">
      <c r="A766" s="79" t="s">
        <v>659</v>
      </c>
      <c r="B766" s="140">
        <f>B762*0.3</f>
        <v>1.7999999999999998</v>
      </c>
      <c r="C766" s="140">
        <f>(100-D766)/100</f>
        <v>0.97</v>
      </c>
      <c r="D766" s="140">
        <f>D762*0.3</f>
        <v>3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0.9</v>
      </c>
      <c r="J766" s="77">
        <v>0.88800000000000001</v>
      </c>
      <c r="K766" s="77">
        <v>0.9</v>
      </c>
      <c r="L766" s="77">
        <v>0.86799999999999999</v>
      </c>
      <c r="M766"/>
    </row>
    <row r="767" spans="1:13">
      <c r="A767" s="55" t="s">
        <v>783</v>
      </c>
      <c r="B767" s="141">
        <v>6</v>
      </c>
      <c r="C767" s="141"/>
      <c r="D767" s="141">
        <v>10</v>
      </c>
      <c r="E767" s="81">
        <f t="shared" ref="E767:L769" si="184">1 - (E768)</f>
        <v>1.8000000000000016E-2</v>
      </c>
      <c r="F767" s="81">
        <f t="shared" si="184"/>
        <v>1.4000000000000012E-2</v>
      </c>
      <c r="G767" s="81">
        <f t="shared" si="184"/>
        <v>1.0000000000000009E-2</v>
      </c>
      <c r="H767" s="81">
        <f t="shared" si="184"/>
        <v>1.2000000000000011E-2</v>
      </c>
      <c r="I767" s="82">
        <f t="shared" si="184"/>
        <v>5.0000000000000044E-2</v>
      </c>
      <c r="J767" s="82">
        <f t="shared" si="184"/>
        <v>5.600000000000005E-2</v>
      </c>
      <c r="K767" s="82">
        <f t="shared" si="184"/>
        <v>5.0000000000000044E-2</v>
      </c>
      <c r="L767" s="82">
        <f t="shared" si="184"/>
        <v>6.5999999999999948E-2</v>
      </c>
      <c r="M767"/>
    </row>
    <row r="768" spans="1:13">
      <c r="A768" s="79" t="s">
        <v>656</v>
      </c>
      <c r="B768" s="140">
        <f>B767*0.15</f>
        <v>0.89999999999999991</v>
      </c>
      <c r="C768" s="140">
        <f>(100-D768)/100</f>
        <v>0.98499999999999999</v>
      </c>
      <c r="D768" s="140">
        <f>D767*0.15</f>
        <v>1.5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0.95</v>
      </c>
      <c r="J768" s="77">
        <v>0.94399999999999995</v>
      </c>
      <c r="K768" s="77">
        <v>0.95</v>
      </c>
      <c r="L768" s="77">
        <v>0.93400000000000005</v>
      </c>
      <c r="M768"/>
    </row>
    <row r="769" spans="1:13">
      <c r="A769" s="55" t="s">
        <v>971</v>
      </c>
      <c r="B769" s="141">
        <v>6</v>
      </c>
      <c r="C769" s="141"/>
      <c r="D769" s="141">
        <v>10</v>
      </c>
      <c r="E769" s="81">
        <f t="shared" si="184"/>
        <v>1.8000000000000016E-2</v>
      </c>
      <c r="F769" s="81">
        <f t="shared" si="184"/>
        <v>1.4000000000000012E-2</v>
      </c>
      <c r="G769" s="81">
        <f t="shared" si="184"/>
        <v>1.0000000000000009E-2</v>
      </c>
      <c r="H769" s="81">
        <f t="shared" si="184"/>
        <v>1.2000000000000011E-2</v>
      </c>
      <c r="I769" s="82">
        <f t="shared" si="184"/>
        <v>5.600000000000005E-2</v>
      </c>
      <c r="J769" s="82">
        <f t="shared" si="184"/>
        <v>5.600000000000005E-2</v>
      </c>
      <c r="K769" s="82">
        <f t="shared" si="184"/>
        <v>5.600000000000005E-2</v>
      </c>
      <c r="L769" s="82">
        <f t="shared" si="184"/>
        <v>5.600000000000005E-2</v>
      </c>
      <c r="M769"/>
    </row>
    <row r="770" spans="1:13">
      <c r="A770" s="79" t="s">
        <v>656</v>
      </c>
      <c r="B770" s="140">
        <f>B769*0.15</f>
        <v>0.89999999999999991</v>
      </c>
      <c r="C770" s="140">
        <f>(100-D770)/100</f>
        <v>0.98499999999999999</v>
      </c>
      <c r="D770" s="140">
        <f>D769*0.15</f>
        <v>1.5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0.94399999999999995</v>
      </c>
      <c r="J770" s="77">
        <v>0.94399999999999995</v>
      </c>
      <c r="K770" s="77">
        <v>0.94399999999999995</v>
      </c>
      <c r="L770" s="77">
        <v>0.94399999999999995</v>
      </c>
      <c r="M770"/>
    </row>
    <row r="771" spans="1:13">
      <c r="A771" s="143" t="s">
        <v>771</v>
      </c>
      <c r="B771" s="141">
        <v>6</v>
      </c>
      <c r="C771" s="141"/>
      <c r="D771" s="141">
        <v>10</v>
      </c>
      <c r="E771" s="81">
        <f t="shared" ref="E771:L771" si="185">1 - (E772) * (E773) * (E774) * (E775)</f>
        <v>0.10815581934000007</v>
      </c>
      <c r="F771" s="81">
        <f t="shared" si="185"/>
        <v>8.4862626940000019E-2</v>
      </c>
      <c r="G771" s="81">
        <f>1 - (G772) * (G773) * (G774) * (G775)</f>
        <v>6.1149587499999991E-2</v>
      </c>
      <c r="H771" s="81">
        <f t="shared" si="185"/>
        <v>7.3058874240000016E-2</v>
      </c>
      <c r="I771" s="82">
        <f t="shared" si="185"/>
        <v>0.50049999999999994</v>
      </c>
      <c r="J771" s="82">
        <f t="shared" si="185"/>
        <v>0.27992968750000002</v>
      </c>
      <c r="K771" s="82">
        <f t="shared" si="185"/>
        <v>0.30936446464000011</v>
      </c>
      <c r="L771" s="82">
        <f t="shared" si="185"/>
        <v>0.30936446464000011</v>
      </c>
      <c r="M771"/>
    </row>
    <row r="772" spans="1:13">
      <c r="A772" s="79" t="s">
        <v>656</v>
      </c>
      <c r="B772" s="140">
        <f>B771*0.15</f>
        <v>0.89999999999999991</v>
      </c>
      <c r="C772" s="140">
        <f>(100-D772)/100</f>
        <v>0.98499999999999999</v>
      </c>
      <c r="D772" s="140">
        <f>D771*0.15</f>
        <v>1.5</v>
      </c>
      <c r="E772" s="77">
        <v>0.98199999999999998</v>
      </c>
      <c r="F772" s="77">
        <v>0.98599999999999999</v>
      </c>
      <c r="G772" s="77">
        <v>0.99</v>
      </c>
      <c r="H772" s="77">
        <v>0.98799999999999999</v>
      </c>
      <c r="I772" s="77">
        <v>0.9</v>
      </c>
      <c r="J772" s="77">
        <v>0.95</v>
      </c>
      <c r="K772" s="77">
        <v>0.94399999999999995</v>
      </c>
      <c r="L772" s="77">
        <v>0.94399999999999995</v>
      </c>
      <c r="M772"/>
    </row>
    <row r="773" spans="1:13">
      <c r="A773" s="79" t="s">
        <v>657</v>
      </c>
      <c r="B773" s="140">
        <f>B771*0.4</f>
        <v>2.4000000000000004</v>
      </c>
      <c r="C773" s="140">
        <f>(100-D773)/100</f>
        <v>0.96</v>
      </c>
      <c r="D773" s="140">
        <f>D771*0.4</f>
        <v>4</v>
      </c>
      <c r="E773" s="77">
        <v>0.95499999999999996</v>
      </c>
      <c r="F773" s="77">
        <v>0.96499999999999997</v>
      </c>
      <c r="G773" s="77">
        <v>0.97499999999999998</v>
      </c>
      <c r="H773" s="77">
        <v>0.97</v>
      </c>
      <c r="I773" s="77">
        <v>0.75</v>
      </c>
      <c r="J773" s="77">
        <v>0.875</v>
      </c>
      <c r="K773" s="77">
        <v>0.86</v>
      </c>
      <c r="L773" s="77">
        <v>0.86</v>
      </c>
      <c r="M773"/>
    </row>
    <row r="774" spans="1:13">
      <c r="A774" s="79" t="s">
        <v>797</v>
      </c>
      <c r="B774" s="140">
        <f>B771*0.15</f>
        <v>0.89999999999999991</v>
      </c>
      <c r="C774" s="140">
        <f>(100-D774)/100</f>
        <v>0.98499999999999999</v>
      </c>
      <c r="D774" s="140">
        <f>D771*0.15</f>
        <v>1.5</v>
      </c>
      <c r="E774" s="77">
        <v>0.98650000000000004</v>
      </c>
      <c r="F774" s="77">
        <v>0.98950000000000005</v>
      </c>
      <c r="G774" s="77">
        <v>0.99250000000000005</v>
      </c>
      <c r="H774" s="77">
        <v>0.99099999999999999</v>
      </c>
      <c r="I774" s="77">
        <v>0.92500000000000004</v>
      </c>
      <c r="J774" s="77">
        <v>0.96250000000000002</v>
      </c>
      <c r="K774" s="77">
        <v>0.95799999999999996</v>
      </c>
      <c r="L774" s="77">
        <v>0.95799999999999996</v>
      </c>
      <c r="M774"/>
    </row>
    <row r="775" spans="1:13">
      <c r="A775" s="79" t="s">
        <v>659</v>
      </c>
      <c r="B775" s="140">
        <f>B771*0.3</f>
        <v>1.7999999999999998</v>
      </c>
      <c r="C775" s="140">
        <f>(100-D775)/100</f>
        <v>0.97</v>
      </c>
      <c r="D775" s="140">
        <f>D771*0.3</f>
        <v>3</v>
      </c>
      <c r="E775" s="77">
        <v>0.96399999999999997</v>
      </c>
      <c r="F775" s="77">
        <v>0.97199999999999998</v>
      </c>
      <c r="G775" s="77">
        <v>0.98</v>
      </c>
      <c r="H775" s="77">
        <v>0.97599999999999998</v>
      </c>
      <c r="I775" s="77">
        <v>0.8</v>
      </c>
      <c r="J775" s="77">
        <v>0.9</v>
      </c>
      <c r="K775" s="77">
        <v>0.88800000000000001</v>
      </c>
      <c r="L775" s="77">
        <v>0.88800000000000001</v>
      </c>
      <c r="M775"/>
    </row>
    <row r="776" spans="1:13">
      <c r="A776" s="55" t="s">
        <v>772</v>
      </c>
      <c r="B776" s="141">
        <v>6</v>
      </c>
      <c r="C776" s="141"/>
      <c r="D776" s="141">
        <v>10</v>
      </c>
      <c r="E776" s="81">
        <f t="shared" ref="E776:L776" si="186">1 - (E777) * (E778) * (E779)</f>
        <v>9.1808370000000084E-2</v>
      </c>
      <c r="F776" s="81">
        <f t="shared" si="186"/>
        <v>7.1868790000000016E-2</v>
      </c>
      <c r="G776" s="81">
        <f t="shared" si="186"/>
        <v>5.1666250000000025E-2</v>
      </c>
      <c r="H776" s="81">
        <f t="shared" si="186"/>
        <v>6.1800480000000046E-2</v>
      </c>
      <c r="I776" s="82">
        <f t="shared" si="186"/>
        <v>0.44499999999999995</v>
      </c>
      <c r="J776" s="82">
        <f t="shared" si="186"/>
        <v>0.24203125000000003</v>
      </c>
      <c r="K776" s="82">
        <f t="shared" si="186"/>
        <v>0.26839456000000006</v>
      </c>
      <c r="L776" s="82">
        <f t="shared" si="186"/>
        <v>0.26839456000000006</v>
      </c>
      <c r="M776"/>
    </row>
    <row r="777" spans="1:13">
      <c r="A777" s="79" t="s">
        <v>657</v>
      </c>
      <c r="B777" s="140">
        <f>B776*0.4</f>
        <v>2.4000000000000004</v>
      </c>
      <c r="C777" s="140">
        <f>(100-D777)/100</f>
        <v>0.98499999999999999</v>
      </c>
      <c r="D777" s="140">
        <f>D776*0.15</f>
        <v>1.5</v>
      </c>
      <c r="E777" s="77">
        <v>0.95499999999999996</v>
      </c>
      <c r="F777" s="77">
        <v>0.96499999999999997</v>
      </c>
      <c r="G777" s="77">
        <v>0.97499999999999998</v>
      </c>
      <c r="H777" s="77">
        <v>0.97</v>
      </c>
      <c r="I777" s="77">
        <v>0.75</v>
      </c>
      <c r="J777" s="77">
        <v>0.875</v>
      </c>
      <c r="K777" s="77">
        <v>0.86</v>
      </c>
      <c r="L777" s="77">
        <v>0.86</v>
      </c>
      <c r="M777"/>
    </row>
    <row r="778" spans="1:13">
      <c r="A778" s="79" t="s">
        <v>797</v>
      </c>
      <c r="B778" s="140">
        <f>B776*0.15</f>
        <v>0.89999999999999991</v>
      </c>
      <c r="C778" s="140">
        <f>(100-D778)/100</f>
        <v>0.96</v>
      </c>
      <c r="D778" s="140">
        <f>D776*0.4</f>
        <v>4</v>
      </c>
      <c r="E778" s="77">
        <v>0.98650000000000004</v>
      </c>
      <c r="F778" s="77">
        <v>0.98950000000000005</v>
      </c>
      <c r="G778" s="77">
        <v>0.99250000000000005</v>
      </c>
      <c r="H778" s="77">
        <v>0.99099999999999999</v>
      </c>
      <c r="I778" s="77">
        <v>0.92500000000000004</v>
      </c>
      <c r="J778" s="77">
        <v>0.96250000000000002</v>
      </c>
      <c r="K778" s="77">
        <v>0.95799999999999996</v>
      </c>
      <c r="L778" s="77">
        <v>0.95799999999999996</v>
      </c>
      <c r="M778"/>
    </row>
    <row r="779" spans="1:13">
      <c r="A779" s="79" t="s">
        <v>659</v>
      </c>
      <c r="B779" s="140">
        <f>B776*0.3</f>
        <v>1.7999999999999998</v>
      </c>
      <c r="C779" s="140">
        <f>(100-D779)/100</f>
        <v>0.97</v>
      </c>
      <c r="D779" s="140">
        <f>D776*0.3</f>
        <v>3</v>
      </c>
      <c r="E779" s="77">
        <v>0.96399999999999997</v>
      </c>
      <c r="F779" s="77">
        <v>0.97199999999999998</v>
      </c>
      <c r="G779" s="77">
        <v>0.98</v>
      </c>
      <c r="H779" s="77">
        <v>0.97599999999999998</v>
      </c>
      <c r="I779" s="77">
        <v>0.8</v>
      </c>
      <c r="J779" s="77">
        <v>0.9</v>
      </c>
      <c r="K779" s="77">
        <v>0.88800000000000001</v>
      </c>
      <c r="L779" s="77">
        <v>0.88800000000000001</v>
      </c>
      <c r="M779"/>
    </row>
    <row r="780" spans="1:13">
      <c r="A780" s="55" t="s">
        <v>773</v>
      </c>
      <c r="B780" s="141">
        <v>5</v>
      </c>
      <c r="C780" s="141"/>
      <c r="D780" s="141">
        <v>5</v>
      </c>
      <c r="E780" s="81">
        <f t="shared" ref="E780:L780" si="187">1 - (E781) * (E782) * (E783) * (E784)</f>
        <v>0.10815581934000007</v>
      </c>
      <c r="F780" s="81">
        <f t="shared" si="187"/>
        <v>8.4862626940000019E-2</v>
      </c>
      <c r="G780" s="81">
        <f>1 - (G781) * (G782) * (G783) * (G784)</f>
        <v>6.1149587499999991E-2</v>
      </c>
      <c r="H780" s="81">
        <f t="shared" si="187"/>
        <v>7.3058874240000016E-2</v>
      </c>
      <c r="I780" s="82">
        <f t="shared" si="187"/>
        <v>0.1755618375000001</v>
      </c>
      <c r="J780" s="82">
        <f t="shared" si="187"/>
        <v>0.1755618375000001</v>
      </c>
      <c r="K780" s="82">
        <f t="shared" si="187"/>
        <v>0.1755618375000001</v>
      </c>
      <c r="L780" s="82">
        <f t="shared" si="187"/>
        <v>0.1755618375000001</v>
      </c>
      <c r="M780"/>
    </row>
    <row r="781" spans="1:13">
      <c r="A781" s="79" t="s">
        <v>656</v>
      </c>
      <c r="B781" s="140">
        <f>B780*0.15</f>
        <v>0.75</v>
      </c>
      <c r="C781" s="140">
        <f>(100-D781)/100</f>
        <v>0.99250000000000005</v>
      </c>
      <c r="D781" s="140">
        <f>D780*0.15</f>
        <v>0.75</v>
      </c>
      <c r="E781" s="77">
        <v>0.98199999999999998</v>
      </c>
      <c r="F781" s="77">
        <v>0.98599999999999999</v>
      </c>
      <c r="G781" s="77">
        <v>0.99</v>
      </c>
      <c r="H781" s="77">
        <v>0.98799999999999999</v>
      </c>
      <c r="I781" s="77">
        <v>0.97</v>
      </c>
      <c r="J781" s="77">
        <v>0.97</v>
      </c>
      <c r="K781" s="77">
        <v>0.97</v>
      </c>
      <c r="L781" s="77">
        <v>0.97</v>
      </c>
      <c r="M781"/>
    </row>
    <row r="782" spans="1:13">
      <c r="A782" s="79" t="s">
        <v>657</v>
      </c>
      <c r="B782" s="140">
        <f>B780*0.4</f>
        <v>2</v>
      </c>
      <c r="C782" s="140">
        <f>(100-D782)/100</f>
        <v>0.98</v>
      </c>
      <c r="D782" s="140">
        <f>D780*0.4</f>
        <v>2</v>
      </c>
      <c r="E782" s="77">
        <v>0.95499999999999996</v>
      </c>
      <c r="F782" s="77">
        <v>0.96499999999999997</v>
      </c>
      <c r="G782" s="77">
        <v>0.97499999999999998</v>
      </c>
      <c r="H782" s="77">
        <v>0.97</v>
      </c>
      <c r="I782" s="77">
        <v>0.92500000000000004</v>
      </c>
      <c r="J782" s="77">
        <v>0.92500000000000004</v>
      </c>
      <c r="K782" s="77">
        <v>0.92500000000000004</v>
      </c>
      <c r="L782" s="77">
        <v>0.92500000000000004</v>
      </c>
      <c r="M782"/>
    </row>
    <row r="783" spans="1:13">
      <c r="A783" s="79" t="s">
        <v>797</v>
      </c>
      <c r="B783" s="140">
        <f>B780*0.15</f>
        <v>0.75</v>
      </c>
      <c r="C783" s="140">
        <f>(100-D783)/100</f>
        <v>0.99250000000000005</v>
      </c>
      <c r="D783" s="140">
        <f>D780*0.15</f>
        <v>0.75</v>
      </c>
      <c r="E783" s="77">
        <v>0.98650000000000004</v>
      </c>
      <c r="F783" s="77">
        <v>0.98950000000000005</v>
      </c>
      <c r="G783" s="77">
        <v>0.99250000000000005</v>
      </c>
      <c r="H783" s="77">
        <v>0.99099999999999999</v>
      </c>
      <c r="I783" s="77">
        <v>0.97750000000000004</v>
      </c>
      <c r="J783" s="77">
        <v>0.97750000000000004</v>
      </c>
      <c r="K783" s="77">
        <v>0.97750000000000004</v>
      </c>
      <c r="L783" s="77">
        <v>0.97750000000000004</v>
      </c>
      <c r="M783"/>
    </row>
    <row r="784" spans="1:13">
      <c r="A784" s="79" t="s">
        <v>659</v>
      </c>
      <c r="B784" s="140">
        <f>B780*0.3</f>
        <v>1.5</v>
      </c>
      <c r="C784" s="140">
        <f>(100-D784)/100</f>
        <v>0.98499999999999999</v>
      </c>
      <c r="D784" s="140">
        <f>D780*0.3</f>
        <v>1.5</v>
      </c>
      <c r="E784" s="77">
        <v>0.96399999999999997</v>
      </c>
      <c r="F784" s="77">
        <v>0.97199999999999998</v>
      </c>
      <c r="G784" s="77">
        <v>0.98</v>
      </c>
      <c r="H784" s="77">
        <v>0.97599999999999998</v>
      </c>
      <c r="I784" s="77">
        <v>0.94</v>
      </c>
      <c r="J784" s="77">
        <v>0.94</v>
      </c>
      <c r="K784" s="77">
        <v>0.94</v>
      </c>
      <c r="L784" s="77">
        <v>0.94</v>
      </c>
      <c r="M784"/>
    </row>
    <row r="785" spans="1:13">
      <c r="A785" s="143" t="s">
        <v>774</v>
      </c>
      <c r="B785" s="141">
        <v>5</v>
      </c>
      <c r="C785" s="141"/>
      <c r="D785" s="141">
        <v>5</v>
      </c>
      <c r="E785" s="81">
        <f t="shared" ref="E785:L785" si="188">1 - (E786) * (E787)</f>
        <v>7.9380000000000117E-2</v>
      </c>
      <c r="F785" s="81">
        <f t="shared" si="188"/>
        <v>6.2020000000000075E-2</v>
      </c>
      <c r="G785" s="81">
        <f t="shared" si="188"/>
        <v>4.4499999999999984E-2</v>
      </c>
      <c r="H785" s="81">
        <f t="shared" si="188"/>
        <v>5.3279999999999994E-2</v>
      </c>
      <c r="I785" s="82">
        <f t="shared" si="188"/>
        <v>0.21250000000000002</v>
      </c>
      <c r="J785" s="82">
        <f t="shared" si="188"/>
        <v>0.21250000000000002</v>
      </c>
      <c r="K785" s="82">
        <f t="shared" si="188"/>
        <v>0.21250000000000002</v>
      </c>
      <c r="L785" s="82">
        <f t="shared" si="188"/>
        <v>0.23631999999999997</v>
      </c>
      <c r="M785"/>
    </row>
    <row r="786" spans="1:13">
      <c r="A786" s="79" t="s">
        <v>657</v>
      </c>
      <c r="B786" s="140">
        <f>B785*0.4</f>
        <v>2</v>
      </c>
      <c r="C786" s="140">
        <f>(100-D786)/100</f>
        <v>0.98</v>
      </c>
      <c r="D786" s="140">
        <f>D785*0.4</f>
        <v>2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0.875</v>
      </c>
      <c r="J786" s="77">
        <v>0.875</v>
      </c>
      <c r="K786" s="77">
        <v>0.875</v>
      </c>
      <c r="L786" s="77">
        <v>0.86</v>
      </c>
      <c r="M786"/>
    </row>
    <row r="787" spans="1:13">
      <c r="A787" s="79" t="s">
        <v>659</v>
      </c>
      <c r="B787" s="140">
        <f>B785*0.3</f>
        <v>1.5</v>
      </c>
      <c r="C787" s="140">
        <f>(100-D787)/100</f>
        <v>0.98499999999999999</v>
      </c>
      <c r="D787" s="140">
        <f>D785*0.3</f>
        <v>1.5</v>
      </c>
      <c r="E787" s="77">
        <v>0.96399999999999997</v>
      </c>
      <c r="F787" s="77">
        <v>0.97199999999999998</v>
      </c>
      <c r="G787" s="77">
        <v>0.98</v>
      </c>
      <c r="H787" s="77">
        <v>0.97599999999999998</v>
      </c>
      <c r="I787" s="77">
        <v>0.9</v>
      </c>
      <c r="J787" s="77">
        <v>0.9</v>
      </c>
      <c r="K787" s="77">
        <v>0.9</v>
      </c>
      <c r="L787" s="77">
        <v>0.88800000000000001</v>
      </c>
      <c r="M787"/>
    </row>
    <row r="788" spans="1:13">
      <c r="A788" s="55" t="s">
        <v>775</v>
      </c>
      <c r="B788" s="141">
        <v>5</v>
      </c>
      <c r="C788" s="141"/>
      <c r="D788" s="141">
        <v>5</v>
      </c>
      <c r="E788" s="81">
        <f t="shared" ref="E788:L788" si="189">1 - (E789) * (E790)</f>
        <v>6.2190000000000079E-2</v>
      </c>
      <c r="F788" s="81">
        <f t="shared" si="189"/>
        <v>4.8510000000000053E-2</v>
      </c>
      <c r="G788" s="81">
        <f t="shared" si="189"/>
        <v>3.4750000000000059E-2</v>
      </c>
      <c r="H788" s="81">
        <f t="shared" si="189"/>
        <v>4.164000000000001E-2</v>
      </c>
      <c r="I788" s="82">
        <f t="shared" si="189"/>
        <v>0.1881600000000001</v>
      </c>
      <c r="J788" s="82">
        <f t="shared" si="189"/>
        <v>0.1881600000000001</v>
      </c>
      <c r="K788" s="82">
        <f t="shared" si="189"/>
        <v>0.22011000000000003</v>
      </c>
      <c r="L788" s="82">
        <f t="shared" si="189"/>
        <v>0.1881600000000001</v>
      </c>
      <c r="M788"/>
    </row>
    <row r="789" spans="1:13">
      <c r="A789" s="79" t="s">
        <v>656</v>
      </c>
      <c r="B789" s="140">
        <f>B788*0.15</f>
        <v>0.75</v>
      </c>
      <c r="C789" s="140">
        <f>(100-D789)/100</f>
        <v>0.99250000000000005</v>
      </c>
      <c r="D789" s="140">
        <f>D788*0.15</f>
        <v>0.75</v>
      </c>
      <c r="E789" s="77">
        <v>0.98199999999999998</v>
      </c>
      <c r="F789" s="77">
        <v>0.98599999999999999</v>
      </c>
      <c r="G789" s="77">
        <v>0.99</v>
      </c>
      <c r="H789" s="77">
        <v>0.98799999999999999</v>
      </c>
      <c r="I789" s="77">
        <v>0.94399999999999995</v>
      </c>
      <c r="J789" s="77">
        <v>0.94399999999999995</v>
      </c>
      <c r="K789" s="77">
        <v>0.93400000000000005</v>
      </c>
      <c r="L789" s="77">
        <v>0.94399999999999995</v>
      </c>
      <c r="M789"/>
    </row>
    <row r="790" spans="1:13">
      <c r="A790" s="79" t="s">
        <v>657</v>
      </c>
      <c r="B790" s="140">
        <f>B788*0.4</f>
        <v>2</v>
      </c>
      <c r="C790" s="140">
        <f>(100-D790)/100</f>
        <v>0.98</v>
      </c>
      <c r="D790" s="140">
        <f>D788*0.4</f>
        <v>2</v>
      </c>
      <c r="E790" s="77">
        <v>0.95499999999999996</v>
      </c>
      <c r="F790" s="77">
        <v>0.96499999999999997</v>
      </c>
      <c r="G790" s="77">
        <v>0.97499999999999998</v>
      </c>
      <c r="H790" s="77">
        <v>0.97</v>
      </c>
      <c r="I790" s="77">
        <v>0.86</v>
      </c>
      <c r="J790" s="77">
        <v>0.86</v>
      </c>
      <c r="K790" s="77">
        <v>0.83499999999999996</v>
      </c>
      <c r="L790" s="77">
        <v>0.86</v>
      </c>
      <c r="M790"/>
    </row>
    <row r="791" spans="1:1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</sheetData>
  <mergeCells count="6">
    <mergeCell ref="A660:L660"/>
    <mergeCell ref="A2:L2"/>
    <mergeCell ref="A128:L128"/>
    <mergeCell ref="A207:L207"/>
    <mergeCell ref="A320:L320"/>
    <mergeCell ref="A469:L46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2020-05-11T04:51:13Z</dcterms:modified>
</cp:coreProperties>
</file>