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S5209" i="10"/>
  <c r="X5209" s="1"/>
  <c r="R5209"/>
  <c r="W5209" s="1"/>
  <c r="AB5209" s="1"/>
  <c r="Q5209"/>
  <c r="V5209" s="1"/>
  <c r="AA5209" s="1"/>
  <c r="P5209"/>
  <c r="U5209" s="1"/>
  <c r="Z5209" s="1"/>
  <c r="O5209"/>
  <c r="T5209" s="1"/>
  <c r="N5209"/>
  <c r="AC5208"/>
  <c r="R5207"/>
  <c r="W5207" s="1"/>
  <c r="AB5207" s="1"/>
  <c r="Q5207"/>
  <c r="V5207" s="1"/>
  <c r="P5207"/>
  <c r="U5207" s="1"/>
  <c r="O5207"/>
  <c r="T5207" s="1"/>
  <c r="N5207"/>
  <c r="AC5206"/>
  <c r="R5205"/>
  <c r="W5205" s="1"/>
  <c r="Q5205"/>
  <c r="V5205" s="1"/>
  <c r="P5205"/>
  <c r="O5205"/>
  <c r="N5205"/>
  <c r="AC5204"/>
  <c r="R5196"/>
  <c r="W5196" s="1"/>
  <c r="AB5196" s="1"/>
  <c r="Q5196"/>
  <c r="V5196" s="1"/>
  <c r="AA5196" s="1"/>
  <c r="P5196"/>
  <c r="U5196" s="1"/>
  <c r="Z5196" s="1"/>
  <c r="O5196"/>
  <c r="T5196" s="1"/>
  <c r="N5196"/>
  <c r="S5196" s="1"/>
  <c r="X5196" s="1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S5207" l="1"/>
  <c r="X5207" s="1"/>
  <c r="AC5207" s="1"/>
  <c r="AB5205"/>
  <c r="AA5205"/>
  <c r="Z5207"/>
  <c r="Y5209"/>
  <c r="AC5209" s="1"/>
  <c r="Y5207"/>
  <c r="AA5207"/>
  <c r="U5205"/>
  <c r="Z5205" s="1"/>
  <c r="T5205"/>
  <c r="Y5205" s="1"/>
  <c r="S5205"/>
  <c r="X5205" s="1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130" l="1"/>
  <c r="AD1130" s="1"/>
  <c r="AC1119"/>
  <c r="AD1119" s="1"/>
  <c r="AC5205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<sst xmlns="http://schemas.openxmlformats.org/spreadsheetml/2006/main" count="13328" uniqueCount="958">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</sst>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tabSelected="1" zoomScaleNormal="100" workbookViewId="0">
      <pane ySplit="1" topLeftCell="A1914" activePane="bottomLeft" state="frozen"/>
      <selection pane="bottomLeft" activeCell="AD1929" sqref="AD192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2.8</v>
      </c>
      <c r="J5" s="148">
        <v>2.8</v>
      </c>
      <c r="K5" s="148">
        <v>2.8</v>
      </c>
      <c r="L5" s="148">
        <v>2.8</v>
      </c>
      <c r="M5" s="148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2.8</v>
      </c>
      <c r="J6" s="148">
        <v>2.8</v>
      </c>
      <c r="K6" s="148">
        <v>2.8</v>
      </c>
      <c r="L6" s="148">
        <v>2.8</v>
      </c>
      <c r="M6" s="148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8">
        <v>1.8</v>
      </c>
      <c r="AP6" s="148">
        <v>1.8</v>
      </c>
      <c r="AQ6" s="148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2.8</v>
      </c>
      <c r="J7" s="148">
        <v>2.8</v>
      </c>
      <c r="K7" s="148">
        <v>2.8</v>
      </c>
      <c r="L7" s="148">
        <v>2.8</v>
      </c>
      <c r="M7" s="148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8">
        <v>1.8</v>
      </c>
      <c r="AP7" s="148">
        <v>1.8</v>
      </c>
      <c r="AQ7" s="148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48">
        <v>2.8</v>
      </c>
      <c r="L8" s="148">
        <v>2.8</v>
      </c>
      <c r="M8" s="148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8">
        <v>1.8</v>
      </c>
      <c r="AP8" s="148">
        <v>1.8</v>
      </c>
      <c r="AQ8" s="148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6">
        <v>2</v>
      </c>
      <c r="AP9" s="146">
        <v>2</v>
      </c>
      <c r="AQ9" s="146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3</v>
      </c>
      <c r="J10" s="148">
        <v>3</v>
      </c>
      <c r="K10" s="148">
        <v>3</v>
      </c>
      <c r="L10" s="148">
        <v>3</v>
      </c>
      <c r="M10" s="14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6">
        <v>2</v>
      </c>
      <c r="AP10" s="146">
        <v>2</v>
      </c>
      <c r="AQ10" s="146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6">
        <v>2</v>
      </c>
      <c r="AP11" s="146">
        <v>2</v>
      </c>
      <c r="AQ11" s="146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6">
        <v>2</v>
      </c>
      <c r="AP12" s="146">
        <v>2</v>
      </c>
      <c r="AQ12" s="146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6">
        <v>2</v>
      </c>
      <c r="AP13" s="146">
        <v>2</v>
      </c>
      <c r="AQ13" s="146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6">
        <v>2</v>
      </c>
      <c r="AP14" s="146">
        <v>2</v>
      </c>
      <c r="AQ14" s="146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6">
        <v>2</v>
      </c>
      <c r="AP15" s="146">
        <v>2</v>
      </c>
      <c r="AQ15" s="146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6">
        <v>3</v>
      </c>
      <c r="AP21" s="146">
        <v>2.5</v>
      </c>
      <c r="AQ21" s="146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837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6">
        <v>2.2999999999999998</v>
      </c>
      <c r="AO22" s="146">
        <v>2.2999999999999998</v>
      </c>
      <c r="AP22" s="146">
        <v>2.2999999999999998</v>
      </c>
      <c r="AQ22" s="146">
        <v>2.2999999999999998</v>
      </c>
      <c r="AR22" s="146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8">
        <v>2.2999999999999998</v>
      </c>
      <c r="AO23" s="148">
        <v>2.2999999999999998</v>
      </c>
      <c r="AP23" s="148">
        <v>2.2999999999999998</v>
      </c>
      <c r="AQ23" s="148">
        <v>2.2999999999999998</v>
      </c>
      <c r="AR23" s="148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8">
        <v>2.2999999999999998</v>
      </c>
      <c r="AO24" s="148">
        <v>2.2999999999999998</v>
      </c>
      <c r="AP24" s="148">
        <v>2.2999999999999998</v>
      </c>
      <c r="AQ24" s="148">
        <v>2.2999999999999998</v>
      </c>
      <c r="AR24" s="148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8">
        <v>2.2999999999999998</v>
      </c>
      <c r="AO25" s="148">
        <v>2.2999999999999998</v>
      </c>
      <c r="AP25" s="148">
        <v>2.2999999999999998</v>
      </c>
      <c r="AQ25" s="148">
        <v>2.2999999999999998</v>
      </c>
      <c r="AR25" s="148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6">
        <v>2.5</v>
      </c>
      <c r="AO26" s="146">
        <v>2.5</v>
      </c>
      <c r="AP26" s="146">
        <v>2.5</v>
      </c>
      <c r="AQ26" s="146">
        <v>2.5</v>
      </c>
      <c r="AR26" s="146">
        <v>2.5</v>
      </c>
    </row>
    <row r="27" spans="1:44">
      <c r="A27" s="99" t="s">
        <v>832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6">
        <v>2.5</v>
      </c>
      <c r="AO27" s="146">
        <v>2.5</v>
      </c>
      <c r="AP27" s="146">
        <v>2.5</v>
      </c>
      <c r="AQ27" s="146">
        <v>2.5</v>
      </c>
      <c r="AR27" s="146">
        <v>2.5</v>
      </c>
    </row>
    <row r="28" spans="1:44">
      <c r="A28" s="99" t="s">
        <v>833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6">
        <v>2.5</v>
      </c>
      <c r="AO28" s="146">
        <v>2.5</v>
      </c>
      <c r="AP28" s="146">
        <v>2.5</v>
      </c>
      <c r="AQ28" s="146">
        <v>2.5</v>
      </c>
      <c r="AR28" s="146">
        <v>2.5</v>
      </c>
    </row>
    <row r="29" spans="1:44">
      <c r="A29" s="99" t="s">
        <v>834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6">
        <v>2.5</v>
      </c>
      <c r="AO29" s="146">
        <v>2.5</v>
      </c>
      <c r="AP29" s="146">
        <v>2.5</v>
      </c>
      <c r="AQ29" s="146">
        <v>2.5</v>
      </c>
      <c r="AR29" s="146">
        <v>2.5</v>
      </c>
    </row>
    <row r="30" spans="1:44">
      <c r="A30" s="99" t="s">
        <v>835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1.2</v>
      </c>
      <c r="AJ30" s="10">
        <v>1.2</v>
      </c>
      <c r="AK30" s="10">
        <v>1.2</v>
      </c>
      <c r="AL30" s="10">
        <v>1.2</v>
      </c>
      <c r="AM30" s="10">
        <v>1.2</v>
      </c>
      <c r="AN30" s="146">
        <v>2.5</v>
      </c>
      <c r="AO30" s="146">
        <v>2.5</v>
      </c>
      <c r="AP30" s="146">
        <v>2.5</v>
      </c>
      <c r="AQ30" s="146">
        <v>2.5</v>
      </c>
      <c r="AR30" s="146">
        <v>2.5</v>
      </c>
    </row>
    <row r="31" spans="1:44">
      <c r="A31" s="99" t="s">
        <v>836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1.2</v>
      </c>
      <c r="AJ31" s="10">
        <v>1.2</v>
      </c>
      <c r="AK31" s="10">
        <v>1.2</v>
      </c>
      <c r="AL31" s="10">
        <v>1.2</v>
      </c>
      <c r="AM31" s="10">
        <v>1.2</v>
      </c>
      <c r="AN31" s="146">
        <v>2.5</v>
      </c>
      <c r="AO31" s="146">
        <v>2.5</v>
      </c>
      <c r="AP31" s="146">
        <v>2.5</v>
      </c>
      <c r="AQ31" s="146">
        <v>2.5</v>
      </c>
      <c r="AR31" s="146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1.2</v>
      </c>
      <c r="AJ32" s="10">
        <v>1.2</v>
      </c>
      <c r="AK32" s="10">
        <v>1.2</v>
      </c>
      <c r="AL32" s="10">
        <v>1.2</v>
      </c>
      <c r="AM32" s="10">
        <v>1.2</v>
      </c>
      <c r="AN32" s="146">
        <v>2.5</v>
      </c>
      <c r="AO32" s="146">
        <v>2.5</v>
      </c>
      <c r="AP32" s="146">
        <v>2.5</v>
      </c>
      <c r="AQ32" s="146">
        <v>2.5</v>
      </c>
      <c r="AR32" s="146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6">
        <v>4</v>
      </c>
      <c r="AP33" s="146">
        <v>2.5</v>
      </c>
      <c r="AQ33" s="146">
        <v>2.5</v>
      </c>
      <c r="AR33" s="146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6">
        <v>1</v>
      </c>
      <c r="AP34" s="146">
        <v>2.5</v>
      </c>
      <c r="AQ34" s="146">
        <v>2.5</v>
      </c>
      <c r="AR34" s="146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837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6">
        <v>3.5</v>
      </c>
      <c r="AP38" s="146">
        <v>3</v>
      </c>
      <c r="AQ38" s="146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6">
        <v>2.8</v>
      </c>
      <c r="AO39" s="146">
        <v>2.8</v>
      </c>
      <c r="AP39" s="146">
        <v>2.8</v>
      </c>
      <c r="AQ39" s="146">
        <v>2.8</v>
      </c>
      <c r="AR39" s="146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8">
        <v>2.8</v>
      </c>
      <c r="AO40" s="148">
        <v>2.8</v>
      </c>
      <c r="AP40" s="148">
        <v>2.8</v>
      </c>
      <c r="AQ40" s="148">
        <v>2.8</v>
      </c>
      <c r="AR40" s="148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8">
        <v>2.8</v>
      </c>
      <c r="AO41" s="148">
        <v>2.8</v>
      </c>
      <c r="AP41" s="148">
        <v>2.8</v>
      </c>
      <c r="AQ41" s="148">
        <v>2.8</v>
      </c>
      <c r="AR41" s="148">
        <v>2.8</v>
      </c>
    </row>
    <row r="42" spans="1:44">
      <c r="A42" s="99" t="s">
        <v>832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8">
        <v>2.8</v>
      </c>
      <c r="AO42" s="148">
        <v>2.8</v>
      </c>
      <c r="AP42" s="148">
        <v>2.8</v>
      </c>
      <c r="AQ42" s="148">
        <v>2.8</v>
      </c>
      <c r="AR42" s="148">
        <v>2.8</v>
      </c>
    </row>
    <row r="43" spans="1:44">
      <c r="A43" s="99" t="s">
        <v>833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6">
        <v>3</v>
      </c>
      <c r="AO43" s="146">
        <v>3</v>
      </c>
      <c r="AP43" s="146">
        <v>3</v>
      </c>
      <c r="AQ43" s="146">
        <v>3</v>
      </c>
      <c r="AR43" s="146">
        <v>3</v>
      </c>
    </row>
    <row r="44" spans="1:44">
      <c r="A44" s="99" t="s">
        <v>834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6">
        <v>3</v>
      </c>
      <c r="AO44" s="146">
        <v>3</v>
      </c>
      <c r="AP44" s="146">
        <v>3</v>
      </c>
      <c r="AQ44" s="146">
        <v>3</v>
      </c>
      <c r="AR44" s="146">
        <v>3</v>
      </c>
    </row>
    <row r="45" spans="1:44">
      <c r="A45" s="99" t="s">
        <v>835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6">
        <v>3</v>
      </c>
      <c r="AO45" s="146">
        <v>3</v>
      </c>
      <c r="AP45" s="146">
        <v>3</v>
      </c>
      <c r="AQ45" s="146">
        <v>3</v>
      </c>
      <c r="AR45" s="146">
        <v>3</v>
      </c>
    </row>
    <row r="46" spans="1:44">
      <c r="A46" s="99" t="s">
        <v>836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6">
        <v>3</v>
      </c>
      <c r="AO46" s="146">
        <v>3</v>
      </c>
      <c r="AP46" s="146">
        <v>3</v>
      </c>
      <c r="AQ46" s="146">
        <v>3</v>
      </c>
      <c r="AR46" s="146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1.4</v>
      </c>
      <c r="AJ47" s="10">
        <v>1.4</v>
      </c>
      <c r="AK47" s="10">
        <v>1.4</v>
      </c>
      <c r="AL47" s="10">
        <v>1.4</v>
      </c>
      <c r="AM47" s="10">
        <v>1.4</v>
      </c>
      <c r="AN47" s="146">
        <v>3</v>
      </c>
      <c r="AO47" s="146">
        <v>3</v>
      </c>
      <c r="AP47" s="146">
        <v>3</v>
      </c>
      <c r="AQ47" s="146">
        <v>3</v>
      </c>
      <c r="AR47" s="146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1.4</v>
      </c>
      <c r="AJ48" s="10">
        <v>1.4</v>
      </c>
      <c r="AK48" s="10">
        <v>1.4</v>
      </c>
      <c r="AL48" s="10">
        <v>1.4</v>
      </c>
      <c r="AM48" s="10">
        <v>1.4</v>
      </c>
      <c r="AN48" s="146">
        <v>3</v>
      </c>
      <c r="AO48" s="146">
        <v>3</v>
      </c>
      <c r="AP48" s="146">
        <v>3</v>
      </c>
      <c r="AQ48" s="146">
        <v>3</v>
      </c>
      <c r="AR48" s="146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1.4</v>
      </c>
      <c r="AJ49" s="10">
        <v>1.4</v>
      </c>
      <c r="AK49" s="10">
        <v>1.4</v>
      </c>
      <c r="AL49" s="10">
        <v>1.4</v>
      </c>
      <c r="AM49" s="10">
        <v>1.4</v>
      </c>
      <c r="AN49" s="146">
        <v>3</v>
      </c>
      <c r="AO49" s="146">
        <v>3</v>
      </c>
      <c r="AP49" s="146">
        <v>3</v>
      </c>
      <c r="AQ49" s="146">
        <v>3</v>
      </c>
      <c r="AR49" s="146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6">
        <v>4.5</v>
      </c>
      <c r="AP50" s="146">
        <v>3</v>
      </c>
      <c r="AQ50" s="146">
        <v>3</v>
      </c>
      <c r="AR50" s="146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6">
        <v>1</v>
      </c>
      <c r="AP51" s="146">
        <v>3</v>
      </c>
      <c r="AQ51" s="146">
        <v>3</v>
      </c>
      <c r="AR51" s="146">
        <v>3</v>
      </c>
    </row>
    <row r="52" spans="1:44" ht="15" customHeight="1">
      <c r="A52" s="99" t="s">
        <v>804</v>
      </c>
      <c r="B52" s="87">
        <v>12</v>
      </c>
      <c r="C52" s="21" t="s">
        <v>837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832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833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834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835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836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837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832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835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836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837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832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835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836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832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837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832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833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834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835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836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837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832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833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834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835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836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889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837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832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833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834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835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836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891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837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832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833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834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835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836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892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837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832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833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834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835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836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893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837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832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833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834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835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836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837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832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833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834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835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836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837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832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833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834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835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836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837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832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833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834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835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836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837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832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833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834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835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836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837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832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833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834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835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836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837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832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833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834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835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836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837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832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833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834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835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836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837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832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833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834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835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836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837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832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833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834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835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836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837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832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833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834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835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836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837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832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833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834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835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836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49" t="s">
        <v>21</v>
      </c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837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832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833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834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835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836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837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832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833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834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835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836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837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832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833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834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835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836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837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832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833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834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835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836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837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832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833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834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835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836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837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832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833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834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835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836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837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832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833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834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835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836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837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832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833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834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835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836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837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832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833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834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835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836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837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832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833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834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835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836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837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832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833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834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835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836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837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832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833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834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835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836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890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837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832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833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834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835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836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837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832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833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834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835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756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896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896</v>
      </c>
      <c r="AD571" s="48">
        <f>(ROUND(AC571-AC561,1)/AC561)</f>
        <v>0.12</v>
      </c>
      <c r="AE571" s="113"/>
      <c r="AF571" s="60"/>
      <c r="AH571" s="59"/>
    </row>
    <row r="572" spans="1:34">
      <c r="A572" s="99" t="s">
        <v>836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640.92000000000007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836.92000000000007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836.9</v>
      </c>
      <c r="AD572" s="48">
        <f>(ROUND(AC572-AC561,1)/AC561)</f>
        <v>4.6124999999999999E-2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640.92000000000007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836.92000000000007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836.9</v>
      </c>
      <c r="AD573" s="48">
        <f>(ROUND(AC573-AC561,1)/AC561)</f>
        <v>4.6124999999999999E-2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837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832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833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834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835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836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837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832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833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834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835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836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837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832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833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834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835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836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837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832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833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834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835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836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837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832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833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834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835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836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837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832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833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834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835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836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837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832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833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834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835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836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837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832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833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834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835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836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837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832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833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834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835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836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837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832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833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834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835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836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837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832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833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834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835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836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837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832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833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834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835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836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879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837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832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833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834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835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836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837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832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833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834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835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836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837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832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833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834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835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836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880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837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832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833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834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835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836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879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49" t="s">
        <v>42</v>
      </c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837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832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833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834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835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836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837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832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833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834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835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836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837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832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833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834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835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836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837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832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833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834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835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836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837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832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833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834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835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836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837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832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833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834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835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836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837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832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833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834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835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836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837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832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833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834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835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836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837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832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833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834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835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836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837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832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833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834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835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836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837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832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833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834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835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836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837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832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833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834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835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836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837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832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833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834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835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836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837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832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833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834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835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836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837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832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833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834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835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836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837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832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833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834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835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836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837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832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833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834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835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836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837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832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833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834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835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836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837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832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833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834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835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836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837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832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833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834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835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836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837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832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833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834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835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836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837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832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833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834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835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836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837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832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833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834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835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836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837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832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833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834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835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836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837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832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833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834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835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836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837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832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833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834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835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836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837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832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833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834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835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836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905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837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832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833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834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835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836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7"/>
      <c r="B1237" s="149" t="s">
        <v>59</v>
      </c>
      <c r="C1237" s="149"/>
      <c r="D1237" s="149"/>
      <c r="E1237" s="149"/>
      <c r="F1237" s="149"/>
      <c r="G1237" s="149"/>
      <c r="H1237" s="149"/>
      <c r="I1237" s="149"/>
      <c r="J1237" s="149"/>
      <c r="K1237" s="149"/>
      <c r="L1237" s="149"/>
      <c r="M1237" s="149"/>
      <c r="N1237" s="149"/>
      <c r="O1237" s="149"/>
      <c r="P1237" s="149"/>
      <c r="Q1237" s="149"/>
      <c r="R1237" s="149"/>
      <c r="S1237" s="149"/>
      <c r="T1237" s="149"/>
      <c r="U1237" s="149"/>
      <c r="V1237" s="149"/>
      <c r="W1237" s="149"/>
      <c r="X1237" s="149"/>
      <c r="Y1237" s="149"/>
      <c r="Z1237" s="149"/>
      <c r="AA1237" s="149"/>
      <c r="AB1237" s="149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780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1040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1040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208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968.24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1176.24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1176.2</v>
      </c>
      <c r="AD1239" s="48">
        <f>(ROUND(AC1239-AC1238,1)/AC1238)</f>
        <v>0.13096153846153846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837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260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728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988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988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260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728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988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988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260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728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988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988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260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728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988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988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84.5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253.5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338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1147.3</v>
      </c>
      <c r="AD1244" s="48">
        <f>(ROUND(AC1244-AC1238,1)/AC1238)</f>
        <v>0.10317307692307692</v>
      </c>
      <c r="AE1244" s="113"/>
      <c r="AF1244" s="60"/>
      <c r="AH1244" s="20"/>
    </row>
    <row r="1245" spans="1:34">
      <c r="A1245" s="99" t="s">
        <v>832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84.5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253.5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338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1147.3</v>
      </c>
      <c r="AD1245" s="48">
        <f>(ROUND(AC1245-AC1238,1)/AC1238)</f>
        <v>0.10317307692307692</v>
      </c>
      <c r="AE1245" s="113"/>
      <c r="AF1245" s="60"/>
      <c r="AH1245" s="20"/>
    </row>
    <row r="1246" spans="1:34">
      <c r="A1246" s="99" t="s">
        <v>833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84.5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253.5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338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1147.3</v>
      </c>
      <c r="AD1246" s="48">
        <f>(ROUND(AC1246-AC1238,1)/AC1238)</f>
        <v>0.10317307692307692</v>
      </c>
      <c r="AE1246" s="113"/>
      <c r="AF1246" s="60"/>
      <c r="AH1246" s="20"/>
    </row>
    <row r="1247" spans="1:34">
      <c r="A1247" s="99" t="s">
        <v>834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84.5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253.5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338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1147.3</v>
      </c>
      <c r="AD1247" s="48">
        <f>(ROUND(AC1247-AC1238,1)/AC1238)</f>
        <v>0.10317307692307692</v>
      </c>
      <c r="AE1247" s="113"/>
      <c r="AF1247" s="60"/>
      <c r="AH1247" s="20"/>
    </row>
    <row r="1248" spans="1:34">
      <c r="A1248" s="99" t="s">
        <v>835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182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982.8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1164.8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1164.8</v>
      </c>
      <c r="AD1248" s="48">
        <f>(ROUND(AC1248-AC1238,1)/AC1238)</f>
        <v>0.12</v>
      </c>
      <c r="AE1248" s="113"/>
      <c r="AF1248" s="60"/>
      <c r="AH1248" s="20"/>
    </row>
    <row r="1249" spans="1:34">
      <c r="A1249" s="99" t="s">
        <v>836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182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982.8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1164.8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1164.8</v>
      </c>
      <c r="AD1249" s="48">
        <f>(ROUND(AC1249-AC1238,1)/AC1238)</f>
        <v>0.12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182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982.8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1164.8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1164.8</v>
      </c>
      <c r="AD1250" s="48">
        <f>(ROUND(AC1250-AC1238,1)/AC1238)</f>
        <v>0.12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208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782.08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990.08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990.1</v>
      </c>
      <c r="AD1251" s="48">
        <f>(ROUND(AC1251-AC1238,1)/AC1238)</f>
        <v>-4.798076923076923E-2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208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979.68000000000006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1187.68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1187.7</v>
      </c>
      <c r="AD1252" s="48">
        <f>(ROUND(AC1252-AC1238,1)/AC1238)</f>
        <v>0.14201923076923076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756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1036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1036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224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956.48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1180.48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1180.5</v>
      </c>
      <c r="AD1254" s="48">
        <f>(ROUND(AC1254-AC1253,1)/AC1253)</f>
        <v>0.13947876447876448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837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280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705.59999999999991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985.59999999999991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985.6</v>
      </c>
      <c r="AD1255" s="48">
        <f>(ROUND(AC1255-AC1253,1)/AC1253)</f>
        <v>-4.8648648648648644E-2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280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705.59999999999991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985.59999999999991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985.6</v>
      </c>
      <c r="AD1256" s="48">
        <f>(ROUND(AC1256-AC1253,1)/AC1253)</f>
        <v>-4.8648648648648644E-2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280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705.59999999999991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985.59999999999991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985.6</v>
      </c>
      <c r="AD1257" s="48">
        <f>(ROUND(AC1257-AC1253,1)/AC1253)</f>
        <v>-4.8648648648648644E-2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280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705.59999999999991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985.59999999999991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985.6</v>
      </c>
      <c r="AD1258" s="48">
        <f>(ROUND(AC1258-AC1253,1)/AC1253)</f>
        <v>-4.8648648648648644E-2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91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245.70000000000002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336.70000000000005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1145.2</v>
      </c>
      <c r="AD1259" s="48">
        <f>(ROUND(AC1259-AC1253,1)/AC1253)</f>
        <v>0.10540540540540541</v>
      </c>
      <c r="AE1259" s="113"/>
      <c r="AF1259" s="60"/>
      <c r="AH1259" s="20"/>
    </row>
    <row r="1260" spans="1:34">
      <c r="A1260" s="99" t="s">
        <v>832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91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245.70000000000002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336.70000000000005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1145.2</v>
      </c>
      <c r="AD1260" s="48">
        <f>(ROUND(AC1260-AC1253,1)/AC1253)</f>
        <v>0.10540540540540541</v>
      </c>
      <c r="AE1260" s="113"/>
      <c r="AF1260" s="60"/>
      <c r="AH1260" s="20"/>
    </row>
    <row r="1261" spans="1:34">
      <c r="A1261" s="99" t="s">
        <v>833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91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245.70000000000002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336.70000000000005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1145.2</v>
      </c>
      <c r="AD1261" s="48">
        <f>(ROUND(AC1261-AC1253,1)/AC1253)</f>
        <v>0.10540540540540541</v>
      </c>
      <c r="AE1261" s="113"/>
      <c r="AF1261" s="60"/>
      <c r="AH1261" s="20"/>
    </row>
    <row r="1262" spans="1:34">
      <c r="A1262" s="99" t="s">
        <v>834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245.70000000000002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336.70000000000005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1145.2</v>
      </c>
      <c r="AD1262" s="48">
        <f>(ROUND(AC1262-AC1253,1)/AC1253)</f>
        <v>0.10540540540540541</v>
      </c>
      <c r="AE1262" s="113"/>
      <c r="AF1262" s="60"/>
      <c r="AH1262" s="20"/>
    </row>
    <row r="1263" spans="1:34">
      <c r="A1263" s="99" t="s">
        <v>835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196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970.19999999999993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1166.1999999999998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1166.2</v>
      </c>
      <c r="AD1263" s="48">
        <f>(ROUND(AC1263-AC1253,1)/AC1253)</f>
        <v>0.12567567567567567</v>
      </c>
      <c r="AE1263" s="113"/>
      <c r="AF1263" s="60"/>
      <c r="AH1263" s="20"/>
    </row>
    <row r="1264" spans="1:34">
      <c r="A1264" s="99" t="s">
        <v>836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196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970.19999999999993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1166.1999999999998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1166.2</v>
      </c>
      <c r="AD1264" s="48">
        <f>(ROUND(AC1264-AC1253,1)/AC1253)</f>
        <v>0.12567567567567567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196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970.19999999999993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1166.1999999999998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1166.2</v>
      </c>
      <c r="AD1265" s="48">
        <f>(ROUND(AC1265-AC1253,1)/AC1253)</f>
        <v>0.12567567567567567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224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733.60000000000014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957.60000000000014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957.6</v>
      </c>
      <c r="AD1266" s="48">
        <f>(ROUND(AC1266-AC1253,1)/AC1253)</f>
        <v>-7.567567567567568E-2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224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1000.1600000000001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1224.1600000000001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1224.2</v>
      </c>
      <c r="AD1267" s="48">
        <f>(ROUND(AC1267-AC1253,1)/AC1253)</f>
        <v>0.18166023166023165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766.8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1050.8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1050.8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227.20000000000002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970.14400000000012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1197.3440000000001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1197.3</v>
      </c>
      <c r="AD1269" s="48">
        <f>(ROUND(AC1269-AC1268,1)/AC1268)</f>
        <v>0.13941758660068521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837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284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715.68000000000006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999.68000000000006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999.7</v>
      </c>
      <c r="AD1270" s="48">
        <f>(ROUND(AC1270-AC1268,1)/AC1268)</f>
        <v>-4.8629615531023983E-2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284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715.68000000000006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999.68000000000006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999.7</v>
      </c>
      <c r="AD1271" s="48">
        <f>(ROUND(AC1271-AC1268,1)/AC1268)</f>
        <v>-4.8629615531023983E-2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284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715.68000000000006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999.68000000000006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999.7</v>
      </c>
      <c r="AD1272" s="48">
        <f>(ROUND(AC1272-AC1268,1)/AC1268)</f>
        <v>-4.8629615531023983E-2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284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715.68000000000006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999.68000000000006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999.7</v>
      </c>
      <c r="AD1273" s="48">
        <f>(ROUND(AC1273-AC1268,1)/AC1268)</f>
        <v>-4.8629615531023983E-2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92.3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249.20999999999998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341.51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1161.5999999999999</v>
      </c>
      <c r="AD1274" s="48">
        <f>(ROUND(AC1274-AC1268,1)/AC1268)</f>
        <v>0.10544347164065473</v>
      </c>
      <c r="AE1274" s="113"/>
      <c r="AF1274" s="60"/>
      <c r="AH1274" s="20"/>
    </row>
    <row r="1275" spans="1:34">
      <c r="A1275" s="99" t="s">
        <v>832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92.3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249.20999999999998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341.51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1161.5999999999999</v>
      </c>
      <c r="AD1275" s="48">
        <f>(ROUND(AC1275-AC1268,1)/AC1268)</f>
        <v>0.10544347164065473</v>
      </c>
      <c r="AE1275" s="113"/>
      <c r="AF1275" s="60"/>
      <c r="AH1275" s="20"/>
    </row>
    <row r="1276" spans="1:34">
      <c r="A1276" s="99" t="s">
        <v>833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92.3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249.20999999999998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341.51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1161.5999999999999</v>
      </c>
      <c r="AD1276" s="48">
        <f>(ROUND(AC1276-AC1268,1)/AC1268)</f>
        <v>0.10544347164065473</v>
      </c>
      <c r="AE1276" s="113"/>
      <c r="AF1276" s="60"/>
      <c r="AH1276" s="20"/>
    </row>
    <row r="1277" spans="1:34">
      <c r="A1277" s="99" t="s">
        <v>834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92.3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249.20999999999998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341.51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1161.5999999999999</v>
      </c>
      <c r="AD1277" s="48">
        <f>(ROUND(AC1277-AC1268,1)/AC1268)</f>
        <v>0.10544347164065473</v>
      </c>
      <c r="AE1277" s="113"/>
      <c r="AF1277" s="60"/>
      <c r="AH1277" s="20"/>
    </row>
    <row r="1278" spans="1:34">
      <c r="A1278" s="99" t="s">
        <v>835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198.79999999999998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984.06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1182.8599999999999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1182.9000000000001</v>
      </c>
      <c r="AD1278" s="48">
        <f>(ROUND(AC1278-AC1268,1)/AC1268)</f>
        <v>0.12571374191092502</v>
      </c>
      <c r="AE1278" s="113"/>
      <c r="AF1278" s="60"/>
      <c r="AH1278" s="20"/>
    </row>
    <row r="1279" spans="1:34">
      <c r="A1279" s="99" t="s">
        <v>836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198.79999999999998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984.06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1182.8599999999999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1182.9000000000001</v>
      </c>
      <c r="AD1279" s="48">
        <f>(ROUND(AC1279-AC1268,1)/AC1268)</f>
        <v>0.12571374191092502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198.79999999999998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984.06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1182.8599999999999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1182.9000000000001</v>
      </c>
      <c r="AD1280" s="48">
        <f>(ROUND(AC1280-AC1268,1)/AC1268)</f>
        <v>0.12571374191092502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227.20000000000002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967.87200000000007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1195.0720000000001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1195.0999999999999</v>
      </c>
      <c r="AD1281" s="48">
        <f>(ROUND(AC1281-AC1268,1)/AC1268)</f>
        <v>0.13732394366197184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227.20000000000002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780.43200000000013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1007.6320000000002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1007.6</v>
      </c>
      <c r="AD1282" s="48">
        <f>(ROUND(AC1282-AC1268,1)/AC1268)</f>
        <v>-4.1111534069280552E-2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554.4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108</v>
      </c>
      <c r="W1283" s="52">
        <f>(R1283/100)*(K1283*$K$3)+(R1283/100)*(L1283*$L$3)</f>
        <v>0</v>
      </c>
      <c r="X1283" s="52">
        <f t="shared" ref="X1283:X1418" si="423">N1283+S1283</f>
        <v>818.4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288</v>
      </c>
      <c r="AB1283" s="52">
        <f t="shared" si="422"/>
        <v>0</v>
      </c>
      <c r="AC1283" s="53">
        <f>ROUND(X1283+Y1283+Z1283+AA1283+AB1283,1)</f>
        <v>1106.4000000000001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211.20000000000002</v>
      </c>
      <c r="O1284" s="14">
        <f>E1284*$E$4</f>
        <v>0</v>
      </c>
      <c r="P1284" s="14">
        <f>F1284*$F$4</f>
        <v>0</v>
      </c>
      <c r="Q1284" s="14">
        <f>G1284*$G$4</f>
        <v>144</v>
      </c>
      <c r="R1284" s="14">
        <f>H1284*$H$4</f>
        <v>0</v>
      </c>
      <c r="S1284" s="14">
        <f>(N1284/100)*(I1284*$I$4)+(N1284/100)*(J1284*$J$4)</f>
        <v>805.72800000000007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86.399999999999991</v>
      </c>
      <c r="W1284" s="14">
        <f>(R1284/100)*(K1284*$K$4)+(R1284/100)*(L1284*$L$4)</f>
        <v>0</v>
      </c>
      <c r="X1284" s="14">
        <f t="shared" si="423"/>
        <v>1016.9280000000001</v>
      </c>
      <c r="Y1284" s="14">
        <f t="shared" si="424"/>
        <v>0</v>
      </c>
      <c r="Z1284" s="14">
        <f t="shared" si="425"/>
        <v>0</v>
      </c>
      <c r="AA1284" s="14">
        <f t="shared" si="426"/>
        <v>230.39999999999998</v>
      </c>
      <c r="AB1284" s="14">
        <f>R1284+W1284</f>
        <v>0</v>
      </c>
      <c r="AC1284" s="15">
        <f>ROUND(X1284+Y1284+Z1284+AA1284+AB1284,1)</f>
        <v>1247.3</v>
      </c>
      <c r="AD1284" s="48">
        <f>(ROUND(AC1284-AC1283,1)/AC1283)</f>
        <v>0.12734996384671005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837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264</v>
      </c>
      <c r="O1285" s="14">
        <f>E1285*$E$5</f>
        <v>0</v>
      </c>
      <c r="P1285" s="14">
        <f>F1285*$F$5</f>
        <v>0</v>
      </c>
      <c r="Q1285" s="14">
        <f>G1285*$G$5</f>
        <v>180</v>
      </c>
      <c r="R1285" s="14">
        <f>H1285*$H$5</f>
        <v>0</v>
      </c>
      <c r="S1285" s="14">
        <f>(N1285/100)*(I1285*$I$5)+(N1285/100)*(J1285*$J$5)</f>
        <v>517.44000000000005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100.8</v>
      </c>
      <c r="W1285" s="14">
        <f>(R1285/100)*(K1285*$K$5)+(R1285/100)*(L1285*$L$5)</f>
        <v>0</v>
      </c>
      <c r="X1285" s="14">
        <f t="shared" si="423"/>
        <v>781.44</v>
      </c>
      <c r="Y1285" s="14">
        <f t="shared" si="424"/>
        <v>0</v>
      </c>
      <c r="Z1285" s="14">
        <f t="shared" si="425"/>
        <v>0</v>
      </c>
      <c r="AA1285" s="14">
        <f t="shared" si="426"/>
        <v>280.8</v>
      </c>
      <c r="AB1285" s="14">
        <f>R1285+W1285</f>
        <v>0</v>
      </c>
      <c r="AC1285" s="15">
        <f t="shared" ref="AC1285:AC1297" si="427">ROUND(X1285+Y1285+Z1285+AA1285+AB1285,1)</f>
        <v>1062.2</v>
      </c>
      <c r="AD1285" s="48">
        <f>(ROUND(AC1285-AC1283,1)/AC1283)</f>
        <v>-3.9949385394070863E-2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264</v>
      </c>
      <c r="O1286" s="14">
        <f>E1286*$E$6</f>
        <v>0</v>
      </c>
      <c r="P1286" s="14">
        <f>F1286*$F$6</f>
        <v>0</v>
      </c>
      <c r="Q1286" s="14">
        <f>G1286*$G$6</f>
        <v>180</v>
      </c>
      <c r="R1286" s="14">
        <f>H1286*$H$6</f>
        <v>0</v>
      </c>
      <c r="S1286" s="14">
        <f>(N1286/100)*(I1286*$I$6)+(N1286/100)*(J1286*$J$6)</f>
        <v>517.44000000000005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100.8</v>
      </c>
      <c r="W1286" s="14">
        <f>(R1286/100)*(K1286*$K$6)+(R1286/100)*(L1286*$L$6)</f>
        <v>0</v>
      </c>
      <c r="X1286" s="14">
        <f t="shared" si="423"/>
        <v>781.44</v>
      </c>
      <c r="Y1286" s="14">
        <f t="shared" si="424"/>
        <v>0</v>
      </c>
      <c r="Z1286" s="14">
        <f t="shared" si="425"/>
        <v>0</v>
      </c>
      <c r="AA1286" s="14">
        <f t="shared" si="426"/>
        <v>280.8</v>
      </c>
      <c r="AB1286" s="14">
        <f t="shared" ref="AB1286:AB1298" si="428">R1286+W1286</f>
        <v>0</v>
      </c>
      <c r="AC1286" s="15">
        <f t="shared" si="427"/>
        <v>1062.2</v>
      </c>
      <c r="AD1286" s="48">
        <f>(ROUND(AC1286-AC1283,1)/AC1283)</f>
        <v>-3.9949385394070863E-2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264</v>
      </c>
      <c r="O1287" s="14">
        <f>E1287*$E$7</f>
        <v>0</v>
      </c>
      <c r="P1287" s="14">
        <f>F1287*$F$7</f>
        <v>0</v>
      </c>
      <c r="Q1287" s="14">
        <f>G1287*$G$7</f>
        <v>180</v>
      </c>
      <c r="R1287" s="14">
        <f>H1287*$H$7</f>
        <v>0</v>
      </c>
      <c r="S1287" s="14">
        <f>(N1287/100)*(I1287*$I$7)+(N1287/100)*(J1287*$J$7)</f>
        <v>517.44000000000005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100.8</v>
      </c>
      <c r="W1287" s="14">
        <f>(R1287/100)*(K1287*$K$7)+(R1287/100)*(L1287*$L$7)</f>
        <v>0</v>
      </c>
      <c r="X1287" s="14">
        <f t="shared" si="423"/>
        <v>781.44</v>
      </c>
      <c r="Y1287" s="14">
        <f t="shared" si="424"/>
        <v>0</v>
      </c>
      <c r="Z1287" s="14">
        <f t="shared" si="425"/>
        <v>0</v>
      </c>
      <c r="AA1287" s="14">
        <f t="shared" si="426"/>
        <v>280.8</v>
      </c>
      <c r="AB1287" s="14">
        <f t="shared" si="428"/>
        <v>0</v>
      </c>
      <c r="AC1287" s="15">
        <f t="shared" si="427"/>
        <v>1062.2</v>
      </c>
      <c r="AD1287" s="48">
        <f>(ROUND(AC1287-AC1283,1)/AC1283)</f>
        <v>-3.9949385394070863E-2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264</v>
      </c>
      <c r="O1288" s="14">
        <f>E1288*$E$8</f>
        <v>0</v>
      </c>
      <c r="P1288" s="14">
        <f>F1288*$F$8</f>
        <v>0</v>
      </c>
      <c r="Q1288" s="14">
        <f>G1288*$G$8</f>
        <v>180</v>
      </c>
      <c r="R1288" s="14">
        <f>H1288*$H$8</f>
        <v>0</v>
      </c>
      <c r="S1288" s="14">
        <f>(N1288/100)*(I1288*$I$8)+(N1288/100)*(J1288*$J$8)</f>
        <v>517.44000000000005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100.8</v>
      </c>
      <c r="W1288" s="14">
        <f>(R1288/100)*(K1288*$K$8)+(R1288/100)*(L1288*$L$8)</f>
        <v>0</v>
      </c>
      <c r="X1288" s="14">
        <f t="shared" si="423"/>
        <v>781.44</v>
      </c>
      <c r="Y1288" s="14">
        <f t="shared" si="424"/>
        <v>0</v>
      </c>
      <c r="Z1288" s="14">
        <f t="shared" si="425"/>
        <v>0</v>
      </c>
      <c r="AA1288" s="14">
        <f t="shared" si="426"/>
        <v>280.8</v>
      </c>
      <c r="AB1288" s="14">
        <f t="shared" si="428"/>
        <v>0</v>
      </c>
      <c r="AC1288" s="15">
        <f t="shared" si="427"/>
        <v>1062.2</v>
      </c>
      <c r="AD1288" s="48">
        <f>(ROUND(AC1288-AC1283,1)/AC1283)</f>
        <v>-3.9949385394070863E-2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84.5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177.45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261.95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1124.5999999999999</v>
      </c>
      <c r="AD1289" s="48">
        <f>(ROUND(AC1289-AC1283,1)/AC1283)</f>
        <v>1.6449746926970352E-2</v>
      </c>
      <c r="AE1289" s="113"/>
      <c r="AF1289" s="60"/>
      <c r="AH1289" s="20"/>
    </row>
    <row r="1290" spans="1:34">
      <c r="A1290" s="99" t="s">
        <v>832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84.5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177.45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261.95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1124.5999999999999</v>
      </c>
      <c r="AD1290" s="48">
        <f>(ROUND(AC1290-AC1283,1)/AC1283)</f>
        <v>1.6449746926970352E-2</v>
      </c>
      <c r="AE1290" s="113"/>
      <c r="AF1290" s="60"/>
      <c r="AH1290" s="20"/>
    </row>
    <row r="1291" spans="1:34">
      <c r="A1291" s="99" t="s">
        <v>833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84.5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177.45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261.95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1124.5999999999999</v>
      </c>
      <c r="AD1291" s="48">
        <f>(ROUND(AC1291-AC1283,1)/AC1283)</f>
        <v>1.6449746926970352E-2</v>
      </c>
      <c r="AE1291" s="113"/>
      <c r="AF1291" s="60"/>
      <c r="AH1291" s="20"/>
    </row>
    <row r="1292" spans="1:34">
      <c r="A1292" s="99" t="s">
        <v>834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84.5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177.45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261.95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1124.5999999999999</v>
      </c>
      <c r="AD1292" s="48">
        <f>(ROUND(AC1292-AC1283,1)/AC1283)</f>
        <v>1.6449746926970352E-2</v>
      </c>
      <c r="AE1292" s="113"/>
      <c r="AF1292" s="60"/>
      <c r="AH1292" s="20"/>
    </row>
    <row r="1293" spans="1:34">
      <c r="A1293" s="99" t="s">
        <v>835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184.79999999999998</v>
      </c>
      <c r="O1293" s="14">
        <f>E1293*$E$13</f>
        <v>0</v>
      </c>
      <c r="P1293" s="14">
        <f>F1293*$F$13</f>
        <v>0</v>
      </c>
      <c r="Q1293" s="14">
        <f>G1293*$G$13</f>
        <v>125.99999999999999</v>
      </c>
      <c r="R1293" s="14">
        <f>H1293*$H$13</f>
        <v>0</v>
      </c>
      <c r="S1293" s="14">
        <f>(N1293/100)*(I1293*$I$14)+(N1293/100)*(J1293*$J$14)+(N1293/100)*(M1293*$M$14)</f>
        <v>582.12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207.89999999999998</v>
      </c>
      <c r="W1293" s="14">
        <f>(R1293/100)*(K1293*$K$13)+(R1293/100)*(L1293*$L$13)+(R1293/100)*(M1293*$M$13)</f>
        <v>0</v>
      </c>
      <c r="X1293" s="14">
        <f t="shared" si="423"/>
        <v>766.92</v>
      </c>
      <c r="Y1293" s="14">
        <f t="shared" si="424"/>
        <v>0</v>
      </c>
      <c r="Z1293" s="14">
        <f t="shared" si="425"/>
        <v>0</v>
      </c>
      <c r="AA1293" s="14">
        <f t="shared" si="426"/>
        <v>333.9</v>
      </c>
      <c r="AB1293" s="14">
        <f t="shared" si="428"/>
        <v>0</v>
      </c>
      <c r="AC1293" s="15">
        <f t="shared" si="427"/>
        <v>1100.8</v>
      </c>
      <c r="AD1293" s="48">
        <f>(ROUND(AC1293-AC1283,1)/AC1283)</f>
        <v>-5.0614605929139543E-3</v>
      </c>
      <c r="AE1293" s="113"/>
      <c r="AF1293" s="60"/>
      <c r="AH1293" s="20"/>
    </row>
    <row r="1294" spans="1:34">
      <c r="A1294" s="99" t="s">
        <v>836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224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940.80000000000018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1164.8000000000002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1164.8</v>
      </c>
      <c r="AD1294" s="48">
        <f>(ROUND(AC1294-AC1283,1)/AC1283)</f>
        <v>5.278380332610267E-2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224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940.80000000000018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1164.8000000000002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1164.8</v>
      </c>
      <c r="AD1295" s="48">
        <f>(ROUND(AC1295-AC1283,1)/AC1283)</f>
        <v>5.278380332610267E-2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211.20000000000002</v>
      </c>
      <c r="O1296" s="14">
        <f>E1296*$E$16</f>
        <v>0</v>
      </c>
      <c r="P1296" s="14">
        <f>F1296*$F$16</f>
        <v>0</v>
      </c>
      <c r="Q1296" s="14">
        <f>G1296*$G$16</f>
        <v>144</v>
      </c>
      <c r="R1296" s="14">
        <f>H1296*$H$16</f>
        <v>0</v>
      </c>
      <c r="S1296" s="14">
        <f>(N1296/100)*(I1296*$I$16)+(N1296/100)*(J1296*$J$16)</f>
        <v>831.072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86.399999999999991</v>
      </c>
      <c r="W1296" s="14">
        <f>(R1296/100)*(K1296*$K$16)+(R1296/100)*(L1296*$L$16)</f>
        <v>0</v>
      </c>
      <c r="X1296" s="14">
        <f t="shared" si="423"/>
        <v>1042.2719999999999</v>
      </c>
      <c r="Y1296" s="14">
        <f t="shared" si="424"/>
        <v>0</v>
      </c>
      <c r="Z1296" s="14">
        <f t="shared" si="425"/>
        <v>0</v>
      </c>
      <c r="AA1296" s="14">
        <f t="shared" si="426"/>
        <v>230.39999999999998</v>
      </c>
      <c r="AB1296" s="14">
        <f t="shared" si="428"/>
        <v>0</v>
      </c>
      <c r="AC1296" s="15">
        <f t="shared" si="427"/>
        <v>1272.7</v>
      </c>
      <c r="AD1296" s="48">
        <f>(ROUND(AC1296-AC1283,1)/AC1283)</f>
        <v>0.15030730296456976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211.20000000000002</v>
      </c>
      <c r="O1297" s="14">
        <f>E1297*$E$17</f>
        <v>0</v>
      </c>
      <c r="P1297" s="14">
        <f>F1297*$F$17</f>
        <v>0</v>
      </c>
      <c r="Q1297" s="14">
        <f>G1297*$G$17</f>
        <v>144</v>
      </c>
      <c r="R1297" s="14">
        <f>H1297*$H$17</f>
        <v>0</v>
      </c>
      <c r="S1297" s="14">
        <f>(N1297/100)*(I1297*$I$17)+(N1297/100)*(J1297*$J$17)</f>
        <v>647.32800000000009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86.399999999999991</v>
      </c>
      <c r="W1297" s="14">
        <f>(R1297/100)*(K1297*$K$17)+(R1297/100)*(L1297*$L$17)</f>
        <v>0</v>
      </c>
      <c r="X1297" s="14">
        <f t="shared" si="423"/>
        <v>858.52800000000013</v>
      </c>
      <c r="Y1297" s="14">
        <f t="shared" si="424"/>
        <v>0</v>
      </c>
      <c r="Z1297" s="14">
        <f t="shared" si="425"/>
        <v>0</v>
      </c>
      <c r="AA1297" s="14">
        <f t="shared" si="426"/>
        <v>230.39999999999998</v>
      </c>
      <c r="AB1297" s="14">
        <f t="shared" si="428"/>
        <v>0</v>
      </c>
      <c r="AC1297" s="15">
        <f t="shared" si="427"/>
        <v>1088.9000000000001</v>
      </c>
      <c r="AD1297" s="48">
        <f>(ROUND(AC1297-AC1283,1)/AC1283)</f>
        <v>-1.5817064352856108E-2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766.8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1050.8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1050.8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227.20000000000002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970.14400000000012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1197.3440000000001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1197.3</v>
      </c>
      <c r="AD1299" s="48">
        <f>(ROUND(AC1299-AC1298,1)/AC1298)</f>
        <v>0.13941758660068521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837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284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715.68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999.68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999.7</v>
      </c>
      <c r="AD1300" s="48">
        <f>(ROUND(AC1300-AC1298,1)/AC1298)</f>
        <v>-4.8629615531023983E-2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284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715.68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999.68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999.7</v>
      </c>
      <c r="AD1301" s="48">
        <f>(ROUND(AC1301-AC1298,1)/AC1298)</f>
        <v>-4.8629615531023983E-2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284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715.68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999.68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999.7</v>
      </c>
      <c r="AD1302" s="48">
        <f>(ROUND(AC1302-AC1298,1)/AC1298)</f>
        <v>-4.8629615531023983E-2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284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715.68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999.68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999.7</v>
      </c>
      <c r="AD1303" s="48">
        <f>(ROUND(AC1303-AC1298,1)/AC1298)</f>
        <v>-4.8629615531023983E-2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92.3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249.20999999999998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341.51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1161.5999999999999</v>
      </c>
      <c r="AD1304" s="48">
        <f>(ROUND(AC1304-AC1298,1)/AC1298)</f>
        <v>0.10544347164065473</v>
      </c>
      <c r="AE1304" s="113"/>
      <c r="AF1304" s="60"/>
      <c r="AH1304" s="20"/>
    </row>
    <row r="1305" spans="1:34">
      <c r="A1305" s="99" t="s">
        <v>832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92.3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249.20999999999998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341.51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1161.5999999999999</v>
      </c>
      <c r="AD1305" s="48">
        <f>(ROUND(AC1305-AC1298,1)/AC1298)</f>
        <v>0.10544347164065473</v>
      </c>
      <c r="AE1305" s="113"/>
      <c r="AF1305" s="60"/>
      <c r="AH1305" s="20"/>
    </row>
    <row r="1306" spans="1:34">
      <c r="A1306" s="99" t="s">
        <v>833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92.3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249.20999999999998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341.51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1161.5999999999999</v>
      </c>
      <c r="AD1306" s="48">
        <f>(ROUND(AC1306-AC1298,1)/AC1298)</f>
        <v>0.10544347164065473</v>
      </c>
      <c r="AE1306" s="113"/>
      <c r="AF1306" s="60"/>
      <c r="AH1306" s="20"/>
    </row>
    <row r="1307" spans="1:34">
      <c r="A1307" s="99" t="s">
        <v>834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92.3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249.20999999999998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341.51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1161.5999999999999</v>
      </c>
      <c r="AD1307" s="48">
        <f>(ROUND(AC1307-AC1298,1)/AC1298)</f>
        <v>0.10544347164065473</v>
      </c>
      <c r="AE1307" s="113"/>
      <c r="AF1307" s="60"/>
      <c r="AH1307" s="20"/>
    </row>
    <row r="1308" spans="1:34">
      <c r="A1308" s="99" t="s">
        <v>835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198.79999999999998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984.06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1182.8599999999999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1182.9000000000001</v>
      </c>
      <c r="AD1308" s="48">
        <f>(ROUND(AC1308-AC1298,1)/AC1298)</f>
        <v>0.12571374191092502</v>
      </c>
      <c r="AE1308" s="113"/>
      <c r="AF1308" s="60"/>
      <c r="AH1308" s="20"/>
    </row>
    <row r="1309" spans="1:34">
      <c r="A1309" s="99" t="s">
        <v>836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198.79999999999998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984.06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1182.8599999999999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1182.9000000000001</v>
      </c>
      <c r="AD1309" s="48">
        <f>(ROUND(AC1309-AC1298,1)/AC1298)</f>
        <v>0.12571374191092502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198.79999999999998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984.06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1182.8599999999999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1182.9000000000001</v>
      </c>
      <c r="AD1310" s="48">
        <f>(ROUND(AC1310-AC1298,1)/AC1298)</f>
        <v>0.12571374191092502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227.20000000000002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762.25600000000009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989.45600000000013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989.5</v>
      </c>
      <c r="AD1311" s="48">
        <f>(ROUND(AC1311-AC1298,1)/AC1298)</f>
        <v>-5.8336505519604114E-2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227.20000000000002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996.27200000000016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1223.4720000000002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1223.5</v>
      </c>
      <c r="AD1312" s="48">
        <f>(ROUND(AC1312-AC1298,1)/AC1298)</f>
        <v>0.16435097068899884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700.8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992.8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992.8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233.60000000000002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899.36000000000013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1132.96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1133</v>
      </c>
      <c r="AD1314" s="48">
        <f>(ROUND(AC1314-AC1313,1)/AC1313)</f>
        <v>0.14121676067687347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837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292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654.07999999999993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946.07999999999993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946.1</v>
      </c>
      <c r="AD1315" s="48">
        <f>(ROUND(AC1315-AC1313,1)/AC1313)</f>
        <v>-4.7038678485092675E-2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292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654.07999999999993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946.07999999999993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946.1</v>
      </c>
      <c r="AD1316" s="48">
        <f>(ROUND(AC1316-AC1313,1)/AC1313)</f>
        <v>-4.7038678485092675E-2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292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654.07999999999993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946.07999999999993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946.1</v>
      </c>
      <c r="AD1317" s="48">
        <f>(ROUND(AC1317-AC1313,1)/AC1313)</f>
        <v>-4.7038678485092675E-2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292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654.07999999999993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946.07999999999993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946.1</v>
      </c>
      <c r="AD1318" s="48">
        <f>(ROUND(AC1318-AC1313,1)/AC1313)</f>
        <v>-4.7038678485092675E-2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94.9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227.76000000000002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322.66000000000003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1100.0999999999999</v>
      </c>
      <c r="AD1319" s="48">
        <f>(ROUND(AC1319-AC1313,1)/AC1313)</f>
        <v>0.1080781627719581</v>
      </c>
      <c r="AE1319" s="113"/>
      <c r="AF1319" s="60"/>
      <c r="AH1319" s="20"/>
    </row>
    <row r="1320" spans="1:34">
      <c r="A1320" s="99" t="s">
        <v>832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94.9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227.76000000000002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322.66000000000003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1100.0999999999999</v>
      </c>
      <c r="AD1320" s="48">
        <f>(ROUND(AC1320-AC1313,1)/AC1313)</f>
        <v>0.1080781627719581</v>
      </c>
      <c r="AE1320" s="113"/>
      <c r="AF1320" s="60"/>
      <c r="AH1320" s="20"/>
    </row>
    <row r="1321" spans="1:34">
      <c r="A1321" s="99" t="s">
        <v>833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94.9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227.76000000000002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322.66000000000003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1100.0999999999999</v>
      </c>
      <c r="AD1321" s="48">
        <f>(ROUND(AC1321-AC1313,1)/AC1313)</f>
        <v>0.1080781627719581</v>
      </c>
      <c r="AE1321" s="113"/>
      <c r="AF1321" s="60"/>
      <c r="AH1321" s="20"/>
    </row>
    <row r="1322" spans="1:34">
      <c r="A1322" s="99" t="s">
        <v>834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94.9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227.76000000000002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322.66000000000003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1100.0999999999999</v>
      </c>
      <c r="AD1322" s="48">
        <f>(ROUND(AC1322-AC1313,1)/AC1313)</f>
        <v>0.1080781627719581</v>
      </c>
      <c r="AE1322" s="113"/>
      <c r="AF1322" s="60"/>
      <c r="AH1322" s="20"/>
    </row>
    <row r="1323" spans="1:34">
      <c r="A1323" s="99" t="s">
        <v>835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204.39999999999998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919.79999999999973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1124.1999999999998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1124.2</v>
      </c>
      <c r="AD1323" s="48">
        <f>(ROUND(AC1323-AC1313,1)/AC1313)</f>
        <v>0.13235294117647059</v>
      </c>
      <c r="AE1323" s="113"/>
      <c r="AF1323" s="60"/>
      <c r="AH1323" s="20"/>
    </row>
    <row r="1324" spans="1:34">
      <c r="A1324" s="99" t="s">
        <v>836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204.39999999999998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919.79999999999973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1124.1999999999998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1124.2</v>
      </c>
      <c r="AD1324" s="48">
        <f>(ROUND(AC1324-AC1313,1)/AC1313)</f>
        <v>0.13235294117647059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204.39999999999998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919.79999999999973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1124.1999999999998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1124.2</v>
      </c>
      <c r="AD1325" s="48">
        <f>(ROUND(AC1325-AC1313,1)/AC1313)</f>
        <v>0.13235294117647059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233.60000000000002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670.43200000000013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904.03200000000015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904</v>
      </c>
      <c r="AD1326" s="48">
        <f>(ROUND(AC1326-AC1313,1)/AC1313)</f>
        <v>-8.9443996776792906E-2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233.60000000000002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967.10400000000016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1200.7040000000002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1200.7</v>
      </c>
      <c r="AD1327" s="48">
        <f>(ROUND(AC1327-AC1313,1)/AC1313)</f>
        <v>0.20940773569701854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735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1085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1085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280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970.2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1250.2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1250.2</v>
      </c>
      <c r="AD1329" s="48">
        <f>(ROUND(AC1329-AC1328,1)/AC1328)</f>
        <v>0.15225806451612903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837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350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686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1036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1036</v>
      </c>
      <c r="AD1330" s="48">
        <f>(ROUND(AC1330-AC1328,1)/AC1328)</f>
        <v>-4.5161290322580643E-2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350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686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1036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1036</v>
      </c>
      <c r="AD1331" s="48">
        <f>(ROUND(AC1331-AC1328,1)/AC1328)</f>
        <v>-4.5161290322580643E-2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350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686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1036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1036</v>
      </c>
      <c r="AD1332" s="48">
        <f>(ROUND(AC1332-AC1328,1)/AC1328)</f>
        <v>-4.5161290322580643E-2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350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686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1036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1036</v>
      </c>
      <c r="AD1333" s="48">
        <f>(ROUND(AC1333-AC1328,1)/AC1328)</f>
        <v>-4.5161290322580643E-2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114.4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240.24000000000004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354.64000000000004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1207.8</v>
      </c>
      <c r="AD1334" s="48">
        <f>(ROUND(AC1334-AC1328,1)/AC1328)</f>
        <v>0.11317972350230414</v>
      </c>
      <c r="AE1334" s="113"/>
      <c r="AF1334" s="60"/>
      <c r="AH1334" s="20"/>
    </row>
    <row r="1335" spans="1:34">
      <c r="A1335" s="99" t="s">
        <v>832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114.4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240.24000000000004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354.64000000000004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1207.8</v>
      </c>
      <c r="AD1335" s="48">
        <f>(ROUND(AC1335-AC1328,1)/AC1328)</f>
        <v>0.11317972350230414</v>
      </c>
      <c r="AE1335" s="113"/>
      <c r="AF1335" s="60"/>
      <c r="AH1335" s="20"/>
    </row>
    <row r="1336" spans="1:34">
      <c r="A1336" s="99" t="s">
        <v>833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114.4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240.24000000000004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354.64000000000004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1207.8</v>
      </c>
      <c r="AD1336" s="48">
        <f>(ROUND(AC1336-AC1328,1)/AC1328)</f>
        <v>0.11317972350230414</v>
      </c>
      <c r="AE1336" s="113"/>
      <c r="AF1336" s="60"/>
      <c r="AH1336" s="20"/>
    </row>
    <row r="1337" spans="1:34">
      <c r="A1337" s="99" t="s">
        <v>834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114.4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240.24000000000004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354.64000000000004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1207.8</v>
      </c>
      <c r="AD1337" s="48">
        <f>(ROUND(AC1337-AC1328,1)/AC1328)</f>
        <v>0.11317972350230414</v>
      </c>
      <c r="AE1337" s="113"/>
      <c r="AF1337" s="60"/>
      <c r="AH1337" s="20"/>
    </row>
    <row r="1338" spans="1:34">
      <c r="A1338" s="99" t="s">
        <v>835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244.99999999999997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992.25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1237.25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1237.3</v>
      </c>
      <c r="AD1338" s="48">
        <f>(ROUND(AC1338-AC1328,1)/AC1328)</f>
        <v>0.14036866359447006</v>
      </c>
      <c r="AE1338" s="113"/>
      <c r="AF1338" s="60"/>
      <c r="AH1338" s="20"/>
    </row>
    <row r="1339" spans="1:34">
      <c r="A1339" s="99" t="s">
        <v>836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244.99999999999997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992.25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1237.25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1237.3</v>
      </c>
      <c r="AD1339" s="48">
        <f>(ROUND(AC1339-AC1328,1)/AC1328)</f>
        <v>0.14036866359447006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244.99999999999997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992.25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1237.25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1237.3</v>
      </c>
      <c r="AD1340" s="48">
        <f>(ROUND(AC1340-AC1328,1)/AC1328)</f>
        <v>0.14036866359447006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280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725.19999999999993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1005.1999999999999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1005.2</v>
      </c>
      <c r="AD1341" s="48">
        <f>(ROUND(AC1341-AC1328,1)/AC1328)</f>
        <v>-7.3548387096774193E-2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280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1045.8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1325.8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1325.8</v>
      </c>
      <c r="AD1342" s="48">
        <f>(ROUND(AC1342-AC1328,1)/AC1328)</f>
        <v>0.22193548387096776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852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1136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1136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227.20000000000002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1057.616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1284.816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1284.8</v>
      </c>
      <c r="AD1344" s="48">
        <f>(ROUND(AC1344-AC1343,1)/AC1343)</f>
        <v>0.13098591549295777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837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284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795.2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1079.2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1079.2</v>
      </c>
      <c r="AD1345" s="48">
        <f>(ROUND(AC1345-AC1343,1)/AC1343)</f>
        <v>-4.9999999999999996E-2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284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795.2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1079.2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1079.2</v>
      </c>
      <c r="AD1346" s="48">
        <f>(ROUND(AC1346-AC1343,1)/AC1343)</f>
        <v>-4.9999999999999996E-2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284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795.2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1079.2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1079.2</v>
      </c>
      <c r="AD1347" s="48">
        <f>(ROUND(AC1347-AC1343,1)/AC1343)</f>
        <v>-4.9999999999999996E-2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284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795.2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1079.2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1079.2</v>
      </c>
      <c r="AD1348" s="48">
        <f>(ROUND(AC1348-AC1343,1)/AC1343)</f>
        <v>-4.9999999999999996E-2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92.3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276.89999999999998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369.2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1253.2</v>
      </c>
      <c r="AD1349" s="48">
        <f>(ROUND(AC1349-AC1343,1)/AC1343)</f>
        <v>0.10316901408450704</v>
      </c>
      <c r="AE1349" s="113"/>
      <c r="AF1349" s="60"/>
      <c r="AH1349" s="20"/>
    </row>
    <row r="1350" spans="1:34">
      <c r="A1350" s="99" t="s">
        <v>832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92.3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276.89999999999998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369.2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1253.2</v>
      </c>
      <c r="AD1350" s="48">
        <f>(ROUND(AC1350-AC1343,1)/AC1343)</f>
        <v>0.10316901408450704</v>
      </c>
      <c r="AE1350" s="113"/>
      <c r="AF1350" s="60"/>
      <c r="AH1350" s="20"/>
    </row>
    <row r="1351" spans="1:34">
      <c r="A1351" s="99" t="s">
        <v>833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92.3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276.89999999999998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369.2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1253.2</v>
      </c>
      <c r="AD1351" s="48">
        <f>(ROUND(AC1351-AC1343,1)/AC1343)</f>
        <v>0.10316901408450704</v>
      </c>
      <c r="AE1351" s="113"/>
      <c r="AF1351" s="60"/>
      <c r="AH1351" s="20"/>
    </row>
    <row r="1352" spans="1:34">
      <c r="A1352" s="99" t="s">
        <v>834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92.3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276.89999999999998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369.2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1253.2</v>
      </c>
      <c r="AD1352" s="48">
        <f>(ROUND(AC1352-AC1343,1)/AC1343)</f>
        <v>0.10316901408450704</v>
      </c>
      <c r="AE1352" s="113"/>
      <c r="AF1352" s="60"/>
      <c r="AH1352" s="20"/>
    </row>
    <row r="1353" spans="1:34">
      <c r="A1353" s="99" t="s">
        <v>835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198.79999999999998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1073.52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1272.32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1272.3</v>
      </c>
      <c r="AD1353" s="48">
        <f>(ROUND(AC1353-AC1343,1)/AC1343)</f>
        <v>0.11998239436619719</v>
      </c>
      <c r="AE1353" s="113"/>
      <c r="AF1353" s="60"/>
      <c r="AH1353" s="20"/>
    </row>
    <row r="1354" spans="1:34">
      <c r="A1354" s="99" t="s">
        <v>836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198.79999999999998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1073.52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1272.32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1272.3</v>
      </c>
      <c r="AD1354" s="48">
        <f>(ROUND(AC1354-AC1343,1)/AC1343)</f>
        <v>0.11998239436619719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198.79999999999998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1073.52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1272.32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1272.3</v>
      </c>
      <c r="AD1355" s="48">
        <f>(ROUND(AC1355-AC1343,1)/AC1343)</f>
        <v>0.11998239436619719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227.20000000000002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854.27200000000016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1081.4720000000002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1081.5</v>
      </c>
      <c r="AD1356" s="48">
        <f>(ROUND(AC1356-AC1343,1)/AC1343)</f>
        <v>-4.7975352112676055E-2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227.20000000000002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1070.1120000000001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1297.3120000000001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1297.3</v>
      </c>
      <c r="AD1357" s="48">
        <f>(ROUND(AC1357-AC1343,1)/AC1343)</f>
        <v>0.14198943661971833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486</v>
      </c>
      <c r="T1358" s="52">
        <f>(O1358/100)*(K1358*$K$3)</f>
        <v>0</v>
      </c>
      <c r="U1358" s="52">
        <f>(P1358/100)*(K1358*$K$3)+(P1358/100)*(L1358*$L$3)</f>
        <v>180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756</v>
      </c>
      <c r="Y1358" s="52">
        <f t="shared" si="424"/>
        <v>0</v>
      </c>
      <c r="Z1358" s="52">
        <f t="shared" si="425"/>
        <v>380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216</v>
      </c>
      <c r="O1359" s="14">
        <f>E1359*$E$4</f>
        <v>0</v>
      </c>
      <c r="P1359" s="14">
        <f>F1359*$F$4</f>
        <v>160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771.12000000000012</v>
      </c>
      <c r="T1359" s="14">
        <f>(O1359/100)*(K1359*$K$4)</f>
        <v>0</v>
      </c>
      <c r="U1359" s="14">
        <f>(P1359/100)*(K1359*$K$4)+(P1359/100)*(L1359*$L$4)</f>
        <v>144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987.12000000000012</v>
      </c>
      <c r="Y1359" s="14">
        <f t="shared" si="424"/>
        <v>0</v>
      </c>
      <c r="Z1359" s="14">
        <f t="shared" si="425"/>
        <v>304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1291.0999999999999</v>
      </c>
      <c r="AD1359" s="48">
        <f>(ROUND(AC1359-AC1358,1)/AC1358)</f>
        <v>0.13653169014084507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837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270</v>
      </c>
      <c r="O1360" s="14">
        <f>E1360*$E$5</f>
        <v>0</v>
      </c>
      <c r="P1360" s="14">
        <f>F1360*$F$5</f>
        <v>200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453.6</v>
      </c>
      <c r="T1360" s="14">
        <f>(O1360/100)*(K1360*$K$5)</f>
        <v>0</v>
      </c>
      <c r="U1360" s="14">
        <f>(P1360/100)*(K1360*$K$5)+(P1360/100)*(L1360*$L$5)</f>
        <v>168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723.6</v>
      </c>
      <c r="Y1360" s="14">
        <f t="shared" si="424"/>
        <v>0</v>
      </c>
      <c r="Z1360" s="14">
        <f t="shared" si="425"/>
        <v>368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1091.5999999999999</v>
      </c>
      <c r="AD1360" s="48">
        <f>(ROUND(AC1360-AC1358,1)/AC1358)</f>
        <v>-3.9084507042253518E-2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270</v>
      </c>
      <c r="O1361" s="14">
        <f>E1361*$E$6</f>
        <v>0</v>
      </c>
      <c r="P1361" s="14">
        <f>F1361*$F$6</f>
        <v>200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453.6</v>
      </c>
      <c r="T1361" s="14">
        <f>(O1361/100)*(K1361*$K$6)</f>
        <v>0</v>
      </c>
      <c r="U1361" s="14">
        <f>(P1361/100)*(K1361*$K$6)+(P1361/100)*(L1361*$L$6)</f>
        <v>168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723.6</v>
      </c>
      <c r="Y1361" s="14">
        <f t="shared" si="424"/>
        <v>0</v>
      </c>
      <c r="Z1361" s="14">
        <f t="shared" si="425"/>
        <v>368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1091.5999999999999</v>
      </c>
      <c r="AD1361" s="48">
        <f>(ROUND(AC1361-AC1358,1)/AC1358)</f>
        <v>-3.9084507042253518E-2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270</v>
      </c>
      <c r="O1362" s="14">
        <f>E1362*$E$7</f>
        <v>0</v>
      </c>
      <c r="P1362" s="14">
        <f>F1362*$F$7</f>
        <v>200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453.6</v>
      </c>
      <c r="T1362" s="14">
        <f>(O1362/100)*(K1362*$K$7)</f>
        <v>0</v>
      </c>
      <c r="U1362" s="14">
        <f>(P1362/100)*(K1362*$K$7)+(P1362/100)*(L1362*$L$7)</f>
        <v>168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723.6</v>
      </c>
      <c r="Y1362" s="14">
        <f t="shared" si="424"/>
        <v>0</v>
      </c>
      <c r="Z1362" s="14">
        <f t="shared" si="425"/>
        <v>368</v>
      </c>
      <c r="AA1362" s="14">
        <f t="shared" si="426"/>
        <v>0</v>
      </c>
      <c r="AB1362" s="14">
        <f t="shared" si="442"/>
        <v>0</v>
      </c>
      <c r="AC1362" s="15">
        <f t="shared" si="441"/>
        <v>1091.5999999999999</v>
      </c>
      <c r="AD1362" s="48">
        <f>(ROUND(AC1362-AC1358,1)/AC1358)</f>
        <v>-3.9084507042253518E-2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270</v>
      </c>
      <c r="O1363" s="14">
        <f>E1363*$E$8</f>
        <v>0</v>
      </c>
      <c r="P1363" s="14">
        <f>F1363*$F$8</f>
        <v>200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453.6</v>
      </c>
      <c r="T1363" s="14">
        <f>(O1363/100)*(K1363*$K$8)</f>
        <v>0</v>
      </c>
      <c r="U1363" s="14">
        <f>(P1363/100)*(K1363*$K$8)+(P1363/100)*(L1363*$L$8)</f>
        <v>168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723.6</v>
      </c>
      <c r="Y1363" s="14">
        <f t="shared" si="424"/>
        <v>0</v>
      </c>
      <c r="Z1363" s="14">
        <f t="shared" si="425"/>
        <v>368</v>
      </c>
      <c r="AA1363" s="14">
        <f t="shared" si="426"/>
        <v>0</v>
      </c>
      <c r="AB1363" s="14">
        <f t="shared" si="442"/>
        <v>0</v>
      </c>
      <c r="AC1363" s="15">
        <f t="shared" si="441"/>
        <v>1091.5999999999999</v>
      </c>
      <c r="AD1363" s="48">
        <f>(ROUND(AC1363-AC1358,1)/AC1358)</f>
        <v>-3.9084507042253518E-2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88.4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159.12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247.52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1159.5</v>
      </c>
      <c r="AD1364" s="48">
        <f>(ROUND(AC1364-AC1358,1)/AC1358)</f>
        <v>2.0686619718309859E-2</v>
      </c>
      <c r="AE1364" s="113"/>
      <c r="AF1364" s="60"/>
      <c r="AH1364" s="20"/>
    </row>
    <row r="1365" spans="1:34">
      <c r="A1365" s="99" t="s">
        <v>832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88.4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159.12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247.52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1159.5</v>
      </c>
      <c r="AD1365" s="48">
        <f>(ROUND(AC1365-AC1358,1)/AC1358)</f>
        <v>2.0686619718309859E-2</v>
      </c>
      <c r="AE1365" s="113"/>
      <c r="AF1365" s="60"/>
      <c r="AH1365" s="20"/>
    </row>
    <row r="1366" spans="1:34">
      <c r="A1366" s="99" t="s">
        <v>833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88.4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159.12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247.52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1159.5</v>
      </c>
      <c r="AD1366" s="48">
        <f>(ROUND(AC1366-AC1358,1)/AC1358)</f>
        <v>2.0686619718309859E-2</v>
      </c>
      <c r="AE1366" s="113"/>
      <c r="AF1366" s="60"/>
      <c r="AH1366" s="20"/>
    </row>
    <row r="1367" spans="1:34">
      <c r="A1367" s="99" t="s">
        <v>834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88.4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159.12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247.52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1159.5</v>
      </c>
      <c r="AD1367" s="48">
        <f>(ROUND(AC1367-AC1358,1)/AC1358)</f>
        <v>2.0686619718309859E-2</v>
      </c>
      <c r="AE1367" s="113"/>
      <c r="AF1367" s="60"/>
      <c r="AH1367" s="20"/>
    </row>
    <row r="1368" spans="1:34">
      <c r="A1368" s="99" t="s">
        <v>835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189</v>
      </c>
      <c r="O1368" s="14">
        <f>E1368*$E$13</f>
        <v>0</v>
      </c>
      <c r="P1368" s="14">
        <f>F1368*$F$13</f>
        <v>140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538.65</v>
      </c>
      <c r="T1368" s="14">
        <f>(O1368/100)*(K1368*$K$13)+(O1368/100)*(M1368*$M$13)</f>
        <v>0</v>
      </c>
      <c r="U1368" s="14">
        <f>(P1368/100)*(K1368*$K$13)+(P1368/100)*(L1368*$L$13)+(P1368/100)*(M1368*$M$13)</f>
        <v>273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727.65</v>
      </c>
      <c r="Y1368" s="14">
        <f t="shared" si="424"/>
        <v>0</v>
      </c>
      <c r="Z1368" s="14">
        <f t="shared" si="425"/>
        <v>413</v>
      </c>
      <c r="AA1368" s="14">
        <f t="shared" si="426"/>
        <v>0</v>
      </c>
      <c r="AB1368" s="14">
        <f t="shared" si="442"/>
        <v>0</v>
      </c>
      <c r="AC1368" s="15">
        <f t="shared" si="441"/>
        <v>1140.7</v>
      </c>
      <c r="AD1368" s="48">
        <f>(ROUND(AC1368-AC1358,1)/AC1358)</f>
        <v>4.1373239436619724E-3</v>
      </c>
      <c r="AE1368" s="113"/>
      <c r="AF1368" s="60"/>
      <c r="AH1368" s="20"/>
    </row>
    <row r="1369" spans="1:34">
      <c r="A1369" s="99" t="s">
        <v>836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233.79999999999998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981.95999999999981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1215.7599999999998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1215.8</v>
      </c>
      <c r="AD1369" s="48">
        <f>(ROUND(AC1369-AC1358,1)/AC1358)</f>
        <v>7.024647887323944E-2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233.79999999999998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981.95999999999981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1215.7599999999998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1215.8</v>
      </c>
      <c r="AD1370" s="48">
        <f>(ROUND(AC1370-AC1358,1)/AC1358)</f>
        <v>7.024647887323944E-2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216</v>
      </c>
      <c r="O1371" s="14">
        <f>E1371*$E$16</f>
        <v>0</v>
      </c>
      <c r="P1371" s="14">
        <f>F1371*$F$16</f>
        <v>160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630.72</v>
      </c>
      <c r="T1371" s="14">
        <f>(O1371/100)*(K1371*$K$16)</f>
        <v>0</v>
      </c>
      <c r="U1371" s="14">
        <f>(P1371/100)*(K1371*$K$16)+(P1371/100)*(L1371*$L$16)</f>
        <v>144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846.72</v>
      </c>
      <c r="Y1371" s="14">
        <f t="shared" si="424"/>
        <v>0</v>
      </c>
      <c r="Z1371" s="14">
        <f t="shared" si="425"/>
        <v>304</v>
      </c>
      <c r="AA1371" s="14">
        <f t="shared" si="426"/>
        <v>0</v>
      </c>
      <c r="AB1371" s="14">
        <f t="shared" si="442"/>
        <v>0</v>
      </c>
      <c r="AC1371" s="15">
        <f t="shared" si="441"/>
        <v>1150.7</v>
      </c>
      <c r="AD1371" s="48">
        <f>(ROUND(AC1371-AC1358,1)/AC1358)</f>
        <v>1.2940140845070423E-2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216</v>
      </c>
      <c r="O1372" s="14">
        <f>E1372*$E$17</f>
        <v>0</v>
      </c>
      <c r="P1372" s="14">
        <f>F1372*$F$17</f>
        <v>160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801.36000000000013</v>
      </c>
      <c r="T1372" s="14">
        <f>(O1372/100)*(K1372*$K$17)</f>
        <v>0</v>
      </c>
      <c r="U1372" s="14">
        <f>(P1372/100)*(K1372*$K$17)+(P1372/100)*(L1372*$L$17)</f>
        <v>144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1017.3600000000001</v>
      </c>
      <c r="Y1372" s="14">
        <f t="shared" si="424"/>
        <v>0</v>
      </c>
      <c r="Z1372" s="14">
        <f t="shared" si="425"/>
        <v>304</v>
      </c>
      <c r="AA1372" s="14">
        <f t="shared" si="426"/>
        <v>0</v>
      </c>
      <c r="AB1372" s="14">
        <f t="shared" si="442"/>
        <v>0</v>
      </c>
      <c r="AC1372" s="15">
        <f t="shared" si="441"/>
        <v>1321.4</v>
      </c>
      <c r="AD1372" s="48">
        <f>(ROUND(AC1372-AC1358,1)/AC1358)</f>
        <v>0.16320422535211268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630</v>
      </c>
      <c r="T1373" s="52">
        <f>(O1373/100)*(K1373*$K$3)</f>
        <v>0</v>
      </c>
      <c r="U1373" s="52">
        <f>(P1373/100)*(K1373*$K$3)+(P1373/100)*(L1373*$L$3)</f>
        <v>96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930</v>
      </c>
      <c r="Y1373" s="52">
        <f t="shared" si="424"/>
        <v>0</v>
      </c>
      <c r="Z1373" s="52">
        <f t="shared" si="425"/>
        <v>256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1186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240</v>
      </c>
      <c r="O1374" s="14">
        <f>E1374*$E$4</f>
        <v>0</v>
      </c>
      <c r="P1374" s="14">
        <f>F1374*$F$4</f>
        <v>128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890.4</v>
      </c>
      <c r="T1374" s="14">
        <f>(O1374/100)*(K1374*$K$4)</f>
        <v>0</v>
      </c>
      <c r="U1374" s="14">
        <f>(P1374/100)*(K1374*$K$4)+(P1374/100)*(L1374*$L$4)</f>
        <v>76.8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1130.4000000000001</v>
      </c>
      <c r="Y1374" s="14">
        <f t="shared" ref="Y1374:Y1387" si="444">O1374+T1374</f>
        <v>0</v>
      </c>
      <c r="Z1374" s="14">
        <f t="shared" ref="Z1374:Z1387" si="445">P1374+U1374</f>
        <v>204.8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1335.2</v>
      </c>
      <c r="AD1374" s="48">
        <f>(ROUND(AC1374-AC1373,1)/AC1373)</f>
        <v>0.12580101180438447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837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300</v>
      </c>
      <c r="O1375" s="14">
        <f>E1375*$E$5</f>
        <v>0</v>
      </c>
      <c r="P1375" s="14">
        <f>F1375*$F$5</f>
        <v>160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588</v>
      </c>
      <c r="T1375" s="14">
        <f>(O1375/100)*(K1375*$K$5)</f>
        <v>0</v>
      </c>
      <c r="U1375" s="14">
        <f>(P1375/100)*(K1375*$K$5)+(P1375/100)*(L1375*$L$5)</f>
        <v>89.600000000000009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888</v>
      </c>
      <c r="Y1375" s="14">
        <f t="shared" si="444"/>
        <v>0</v>
      </c>
      <c r="Z1375" s="14">
        <f t="shared" si="445"/>
        <v>249.60000000000002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1137.5999999999999</v>
      </c>
      <c r="AD1375" s="48">
        <f>(ROUND(AC1375-AC1373,1)/AC1373)</f>
        <v>-4.0809443507588535E-2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300</v>
      </c>
      <c r="O1376" s="14">
        <f>E1376*$E$6</f>
        <v>0</v>
      </c>
      <c r="P1376" s="14">
        <f>F1376*$F$6</f>
        <v>160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588</v>
      </c>
      <c r="T1376" s="14">
        <f>(O1376/100)*(K1376*$K$6)</f>
        <v>0</v>
      </c>
      <c r="U1376" s="14">
        <f>(P1376/100)*(K1376*$K$6)+(P1376/100)*(L1376*$L$6)</f>
        <v>89.600000000000009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888</v>
      </c>
      <c r="Y1376" s="14">
        <f t="shared" si="444"/>
        <v>0</v>
      </c>
      <c r="Z1376" s="14">
        <f t="shared" si="445"/>
        <v>249.60000000000002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1137.5999999999999</v>
      </c>
      <c r="AD1376" s="48">
        <f>(ROUND(AC1376-AC1373,1)/AC1373)</f>
        <v>-4.0809443507588535E-2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300</v>
      </c>
      <c r="O1377" s="14">
        <f>E1377*$E$7</f>
        <v>0</v>
      </c>
      <c r="P1377" s="14">
        <f>F1377*$F$7</f>
        <v>160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588</v>
      </c>
      <c r="T1377" s="14">
        <f>(O1377/100)*(K1377*$K$7)</f>
        <v>0</v>
      </c>
      <c r="U1377" s="14">
        <f>(P1377/100)*(K1377*$K$7)+(P1377/100)*(L1377*$L$7)</f>
        <v>89.600000000000009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888</v>
      </c>
      <c r="Y1377" s="14">
        <f t="shared" si="444"/>
        <v>0</v>
      </c>
      <c r="Z1377" s="14">
        <f t="shared" si="445"/>
        <v>249.60000000000002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1137.5999999999999</v>
      </c>
      <c r="AD1377" s="48">
        <f>(ROUND(AC1377-AC1373,1)/AC1373)</f>
        <v>-4.0809443507588535E-2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300</v>
      </c>
      <c r="O1378" s="14">
        <f>E1378*$E$8</f>
        <v>0</v>
      </c>
      <c r="P1378" s="14">
        <f>F1378*$F$8</f>
        <v>160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588</v>
      </c>
      <c r="T1378" s="14">
        <f>(O1378/100)*(K1378*$K$8)</f>
        <v>0</v>
      </c>
      <c r="U1378" s="14">
        <f>(P1378/100)*(K1378*$K$8)+(P1378/100)*(L1378*$L$8)</f>
        <v>89.600000000000009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888</v>
      </c>
      <c r="Y1378" s="14">
        <f t="shared" si="444"/>
        <v>0</v>
      </c>
      <c r="Z1378" s="14">
        <f t="shared" si="445"/>
        <v>249.60000000000002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1137.5999999999999</v>
      </c>
      <c r="AD1378" s="48">
        <f>(ROUND(AC1378-AC1373,1)/AC1373)</f>
        <v>-4.0809443507588535E-2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97.5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204.75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302.25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1202.9000000000001</v>
      </c>
      <c r="AD1379" s="48">
        <f>(ROUND(AC1379-AC1373,1)/AC1373)</f>
        <v>1.4249578414839797E-2</v>
      </c>
      <c r="AE1379" s="113"/>
      <c r="AF1379" s="60"/>
      <c r="AH1379" s="20"/>
    </row>
    <row r="1380" spans="1:34">
      <c r="A1380" s="99" t="s">
        <v>832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97.5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204.75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302.25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1202.9000000000001</v>
      </c>
      <c r="AD1380" s="48">
        <f>(ROUND(AC1380-AC1373,1)/AC1373)</f>
        <v>1.4249578414839797E-2</v>
      </c>
      <c r="AE1380" s="113"/>
      <c r="AF1380" s="60"/>
      <c r="AH1380" s="20"/>
    </row>
    <row r="1381" spans="1:34">
      <c r="A1381" s="99" t="s">
        <v>833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97.5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204.75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302.25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1202.9000000000001</v>
      </c>
      <c r="AD1381" s="48">
        <f>(ROUND(AC1381-AC1373,1)/AC1373)</f>
        <v>1.4249578414839797E-2</v>
      </c>
      <c r="AE1381" s="113"/>
      <c r="AF1381" s="60"/>
      <c r="AH1381" s="20"/>
    </row>
    <row r="1382" spans="1:34">
      <c r="A1382" s="99" t="s">
        <v>834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204.75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302.25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1202.9000000000001</v>
      </c>
      <c r="AD1382" s="48">
        <f>(ROUND(AC1382-AC1373,1)/AC1373)</f>
        <v>1.4249578414839797E-2</v>
      </c>
      <c r="AE1382" s="113"/>
      <c r="AF1382" s="60"/>
      <c r="AH1382" s="20"/>
    </row>
    <row r="1383" spans="1:34">
      <c r="A1383" s="99" t="s">
        <v>835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210</v>
      </c>
      <c r="O1383" s="14">
        <f>E1383*$E$13</f>
        <v>0</v>
      </c>
      <c r="P1383" s="14">
        <f>F1383*$F$13</f>
        <v>112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661.5</v>
      </c>
      <c r="T1383" s="14">
        <f>(O1383/100)*(K1383*$K$13)+(O1383/100)*(M1383*$M$13)</f>
        <v>0</v>
      </c>
      <c r="U1383" s="14">
        <f>(P1383/100)*(K1383*$K$13)+(P1383/100)*(L1383*$L$13)+(P1383/100)*(M1383*$M$13)</f>
        <v>184.8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871.5</v>
      </c>
      <c r="Y1383" s="14">
        <f t="shared" si="444"/>
        <v>0</v>
      </c>
      <c r="Z1383" s="14">
        <f t="shared" si="445"/>
        <v>296.8</v>
      </c>
      <c r="AA1383" s="14">
        <f t="shared" si="446"/>
        <v>0</v>
      </c>
      <c r="AB1383" s="14">
        <f t="shared" si="448"/>
        <v>0</v>
      </c>
      <c r="AC1383" s="15">
        <f t="shared" si="447"/>
        <v>1168.3</v>
      </c>
      <c r="AD1383" s="48">
        <f>(ROUND(AC1383-AC1373,1)/AC1373)</f>
        <v>-1.4924114671163575E-2</v>
      </c>
      <c r="AE1383" s="113"/>
      <c r="AF1383" s="60"/>
      <c r="AH1383" s="20"/>
    </row>
    <row r="1384" spans="1:34">
      <c r="A1384" s="99" t="s">
        <v>836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251.99999999999997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982.79999999999984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1234.7999999999997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1234.8</v>
      </c>
      <c r="AD1384" s="48">
        <f>(ROUND(AC1384-AC1373,1)/AC1373)</f>
        <v>4.114671163575042E-2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251.99999999999997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982.79999999999984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1234.7999999999997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1234.8</v>
      </c>
      <c r="AD1385" s="48">
        <f>(ROUND(AC1385-AC1373,1)/AC1373)</f>
        <v>4.114671163575042E-2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240</v>
      </c>
      <c r="O1386" s="14">
        <f>E1386*$E$16</f>
        <v>0</v>
      </c>
      <c r="P1386" s="14">
        <f>F1386*$F$16</f>
        <v>128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714</v>
      </c>
      <c r="T1386" s="14">
        <f>(O1386/100)*(K1386*$K$16)</f>
        <v>0</v>
      </c>
      <c r="U1386" s="14">
        <f>(P1386/100)*(K1386*$K$16)+(P1386/100)*(L1386*$L$16)</f>
        <v>76.8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954</v>
      </c>
      <c r="Y1386" s="14">
        <f t="shared" si="444"/>
        <v>0</v>
      </c>
      <c r="Z1386" s="14">
        <f t="shared" si="445"/>
        <v>204.8</v>
      </c>
      <c r="AA1386" s="14">
        <f t="shared" si="446"/>
        <v>0</v>
      </c>
      <c r="AB1386" s="14">
        <f t="shared" si="448"/>
        <v>0</v>
      </c>
      <c r="AC1386" s="15">
        <f t="shared" si="447"/>
        <v>1158.8</v>
      </c>
      <c r="AD1386" s="48">
        <f>(ROUND(AC1386-AC1373,1)/AC1373)</f>
        <v>-2.293423271500843E-2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240</v>
      </c>
      <c r="O1387" s="14">
        <f>E1387*$E$17</f>
        <v>0</v>
      </c>
      <c r="P1387" s="14">
        <f>F1387*$F$17</f>
        <v>128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912</v>
      </c>
      <c r="T1387" s="14">
        <f>(O1387/100)*(K1387*$K$17)</f>
        <v>0</v>
      </c>
      <c r="U1387" s="14">
        <f>(P1387/100)*(K1387*$K$17)+(P1387/100)*(L1387*$L$17)</f>
        <v>76.8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1152</v>
      </c>
      <c r="Y1387" s="14">
        <f t="shared" si="444"/>
        <v>0</v>
      </c>
      <c r="Z1387" s="14">
        <f t="shared" si="445"/>
        <v>204.8</v>
      </c>
      <c r="AA1387" s="14">
        <f t="shared" si="446"/>
        <v>0</v>
      </c>
      <c r="AB1387" s="14">
        <f t="shared" si="448"/>
        <v>0</v>
      </c>
      <c r="AC1387" s="15">
        <f t="shared" si="447"/>
        <v>1356.8</v>
      </c>
      <c r="AD1387" s="48">
        <f>(ROUND(AC1387-AC1373,1)/AC1373)</f>
        <v>0.14401349072512648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840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1120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1120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224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1042.72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1266.72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1266.7</v>
      </c>
      <c r="AD1389" s="48">
        <f>(ROUND(AC1389-AC1388,1)/AC1388)</f>
        <v>0.13098214285714285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837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280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783.99999999999989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1064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1064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280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783.99999999999989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1064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1064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280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783.99999999999989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1064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1064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280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783.99999999999989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1064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1064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91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364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1235.5</v>
      </c>
      <c r="AD1394" s="48">
        <f>(ROUND(AC1394-AC1388,1)/AC1388)</f>
        <v>0.10312499999999999</v>
      </c>
      <c r="AE1394" s="113"/>
      <c r="AF1394" s="60"/>
      <c r="AH1394" s="20"/>
    </row>
    <row r="1395" spans="1:34">
      <c r="A1395" s="99" t="s">
        <v>832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91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364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1235.5</v>
      </c>
      <c r="AD1395" s="48">
        <f>(ROUND(AC1395-AC1388,1)/AC1388)</f>
        <v>0.10312499999999999</v>
      </c>
      <c r="AE1395" s="113"/>
      <c r="AF1395" s="60"/>
      <c r="AH1395" s="20"/>
    </row>
    <row r="1396" spans="1:34">
      <c r="A1396" s="99" t="s">
        <v>833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91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273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364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1235.5</v>
      </c>
      <c r="AD1396" s="48">
        <f>(ROUND(AC1396-AC1388,1)/AC1388)</f>
        <v>0.10312499999999999</v>
      </c>
      <c r="AE1396" s="113"/>
      <c r="AF1396" s="60"/>
      <c r="AH1396" s="20"/>
    </row>
    <row r="1397" spans="1:34">
      <c r="A1397" s="99" t="s">
        <v>834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273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364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1235.5</v>
      </c>
      <c r="AD1397" s="48">
        <f>(ROUND(AC1397-AC1388,1)/AC1388)</f>
        <v>0.10312499999999999</v>
      </c>
      <c r="AE1397" s="113"/>
      <c r="AF1397" s="60"/>
      <c r="AH1397" s="20"/>
    </row>
    <row r="1398" spans="1:34">
      <c r="A1398" s="99" t="s">
        <v>835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196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1058.4000000000001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1254.4000000000001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1254.4000000000001</v>
      </c>
      <c r="AD1398" s="48">
        <f>(ROUND(AC1398-AC1388,1)/AC1388)</f>
        <v>0.12000000000000001</v>
      </c>
      <c r="AE1398" s="113"/>
      <c r="AF1398" s="60"/>
      <c r="AH1398" s="20"/>
    </row>
    <row r="1399" spans="1:34">
      <c r="A1399" s="99" t="s">
        <v>836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196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1058.4000000000001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1254.4000000000001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1254.4000000000001</v>
      </c>
      <c r="AD1399" s="48">
        <f>(ROUND(AC1399-AC1388,1)/AC1388)</f>
        <v>0.12000000000000001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196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1058.4000000000001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1254.4000000000001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1254.4000000000001</v>
      </c>
      <c r="AD1400" s="48">
        <f>(ROUND(AC1400-AC1388,1)/AC1388)</f>
        <v>0.12000000000000001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224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1072.96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1296.96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1297</v>
      </c>
      <c r="AD1401" s="48">
        <f>(ROUND(AC1401-AC1388,1)/AC1388)</f>
        <v>0.15803571428571428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224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814.24000000000012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1038.2400000000002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1038.2</v>
      </c>
      <c r="AD1402" s="48">
        <f>(ROUND(AC1402-AC1388,1)/AC1388)</f>
        <v>-7.3035714285714287E-2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475.20000000000005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120</v>
      </c>
      <c r="X1403" s="52">
        <f t="shared" si="423"/>
        <v>739.2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320</v>
      </c>
      <c r="AC1403" s="53">
        <f>ROUND(X1403+Y1403+Z1403+AA1403+AB1403,1)</f>
        <v>1059.2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211.20000000000002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160</v>
      </c>
      <c r="S1404" s="14">
        <f>(N1404/100)*(I1404*$I$4)+(N1404/100)*(J1404*$J$4)</f>
        <v>761.37599999999998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96</v>
      </c>
      <c r="X1404" s="14">
        <f t="shared" ref="X1404:X1417" si="451">N1404+S1404</f>
        <v>972.57600000000002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256</v>
      </c>
      <c r="AC1404" s="15">
        <f>ROUND(X1404+Y1404+Z1404+AA1404+AB1404,1)</f>
        <v>1228.5999999999999</v>
      </c>
      <c r="AD1404" s="48">
        <f>(ROUND(AC1404-AC1403,1)/AC1403)</f>
        <v>0.15993202416918428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837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264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200</v>
      </c>
      <c r="S1405" s="14">
        <f>(N1405/100)*(I1405*$I$5)+(N1405/100)*(J1405*$J$5)</f>
        <v>443.52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112</v>
      </c>
      <c r="X1405" s="14">
        <f t="shared" si="451"/>
        <v>707.52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312</v>
      </c>
      <c r="AC1405" s="15">
        <f t="shared" ref="AC1405:AC1417" si="455">ROUND(X1405+Y1405+Z1405+AA1405+AB1405,1)</f>
        <v>1019.5</v>
      </c>
      <c r="AD1405" s="48">
        <f>(ROUND(AC1405-AC1403,1)/AC1403)</f>
        <v>-3.7481117824773418E-2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264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200</v>
      </c>
      <c r="S1406" s="14">
        <f>(N1406/100)*(I1406*$I$6)+(N1406/100)*(J1406*$J$6)</f>
        <v>443.52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112</v>
      </c>
      <c r="X1406" s="14">
        <f t="shared" si="451"/>
        <v>707.52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312</v>
      </c>
      <c r="AC1406" s="15">
        <f t="shared" si="455"/>
        <v>1019.5</v>
      </c>
      <c r="AD1406" s="48">
        <f>(ROUND(AC1406-AC1403,1)/AC1403)</f>
        <v>-3.7481117824773418E-2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264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200</v>
      </c>
      <c r="S1407" s="14">
        <f>(N1407/100)*(I1407*$I$7)+(N1407/100)*(J1407*$J$7)</f>
        <v>443.52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112</v>
      </c>
      <c r="X1407" s="14">
        <f t="shared" si="451"/>
        <v>707.52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312</v>
      </c>
      <c r="AC1407" s="15">
        <f t="shared" si="455"/>
        <v>1019.5</v>
      </c>
      <c r="AD1407" s="48">
        <f>(ROUND(AC1407-AC1403,1)/AC1403)</f>
        <v>-3.7481117824773418E-2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264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200</v>
      </c>
      <c r="S1408" s="14">
        <f>(N1408/100)*(I1408*$I$8)+(N1408/100)*(J1408*$J$8)</f>
        <v>443.52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112</v>
      </c>
      <c r="X1408" s="14">
        <f t="shared" si="451"/>
        <v>707.52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312</v>
      </c>
      <c r="AC1408" s="15">
        <f t="shared" si="455"/>
        <v>1019.5</v>
      </c>
      <c r="AD1408" s="48">
        <f>(ROUND(AC1408-AC1403,1)/AC1403)</f>
        <v>-3.7481117824773418E-2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85.8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154.44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240.24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1123.7</v>
      </c>
      <c r="AD1409" s="48">
        <f>(ROUND(AC1409-AC1403,1)/AC1403)</f>
        <v>6.0895015105740177E-2</v>
      </c>
      <c r="AE1409" s="113"/>
      <c r="AF1409" s="60"/>
      <c r="AH1409" s="20"/>
    </row>
    <row r="1410" spans="1:34">
      <c r="A1410" s="99" t="s">
        <v>832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85.8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154.44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240.24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1123.7</v>
      </c>
      <c r="AD1410" s="48">
        <f>(ROUND(AC1410-AC1403,1)/AC1403)</f>
        <v>6.0895015105740177E-2</v>
      </c>
      <c r="AE1410" s="113"/>
      <c r="AF1410" s="60"/>
      <c r="AH1410" s="20"/>
    </row>
    <row r="1411" spans="1:34">
      <c r="A1411" s="99" t="s">
        <v>833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85.8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154.44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240.24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1123.7</v>
      </c>
      <c r="AD1411" s="48">
        <f>(ROUND(AC1411-AC1403,1)/AC1403)</f>
        <v>6.0895015105740177E-2</v>
      </c>
      <c r="AE1411" s="113"/>
      <c r="AF1411" s="60"/>
      <c r="AH1411" s="20"/>
    </row>
    <row r="1412" spans="1:34">
      <c r="A1412" s="99" t="s">
        <v>834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85.8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154.44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240.24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1123.7</v>
      </c>
      <c r="AD1412" s="48">
        <f>(ROUND(AC1412-AC1403,1)/AC1403)</f>
        <v>6.0895015105740177E-2</v>
      </c>
      <c r="AE1412" s="113"/>
      <c r="AF1412" s="60"/>
      <c r="AH1412" s="20"/>
    </row>
    <row r="1413" spans="1:34">
      <c r="A1413" s="99" t="s">
        <v>835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184.79999999999998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140</v>
      </c>
      <c r="S1413" s="14">
        <f>(N1413/100)*(I1413*$I$14)+(N1413/100)*(J1413*$J$14)+(N1413/100)*(M1413*$M$14)</f>
        <v>498.96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210</v>
      </c>
      <c r="X1413" s="14">
        <f t="shared" si="451"/>
        <v>683.76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350</v>
      </c>
      <c r="AC1413" s="15">
        <f t="shared" si="455"/>
        <v>1033.8</v>
      </c>
      <c r="AD1413" s="48">
        <f>(ROUND(AC1413-AC1403,1)/AC1403)</f>
        <v>-2.3980362537764349E-2</v>
      </c>
      <c r="AE1413" s="113"/>
      <c r="AF1413" s="60"/>
      <c r="AH1413" s="20"/>
    </row>
    <row r="1414" spans="1:34">
      <c r="A1414" s="99" t="s">
        <v>836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224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940.80000000000007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1164.8000000000002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1164.8</v>
      </c>
      <c r="AD1414" s="48">
        <f>(ROUND(AC1414-AC1403,1)/AC1403)</f>
        <v>9.9697885196374611E-2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224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940.80000000000007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1164.8000000000002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1164.8</v>
      </c>
      <c r="AD1415" s="48">
        <f>(ROUND(AC1415-AC1403,1)/AC1403)</f>
        <v>9.9697885196374611E-2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211.20000000000002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160</v>
      </c>
      <c r="S1416" s="14">
        <f>(N1416/100)*(I1416*$I$16)+(N1416/100)*(J1416*$J$16)</f>
        <v>616.70400000000006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96</v>
      </c>
      <c r="X1416" s="14">
        <f t="shared" si="451"/>
        <v>827.90400000000011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256</v>
      </c>
      <c r="AC1416" s="15">
        <f t="shared" si="455"/>
        <v>1083.9000000000001</v>
      </c>
      <c r="AD1416" s="48">
        <f>(ROUND(AC1416-AC1403,1)/AC1403)</f>
        <v>2.3319486404833834E-2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211.20000000000002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160</v>
      </c>
      <c r="S1417" s="14">
        <f>(N1417/100)*(I1417*$I$17)+(N1417/100)*(J1417*$J$17)</f>
        <v>793.05600000000004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96</v>
      </c>
      <c r="X1417" s="14">
        <f t="shared" si="451"/>
        <v>1004.2560000000001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256</v>
      </c>
      <c r="AC1417" s="15">
        <f t="shared" si="455"/>
        <v>1260.3</v>
      </c>
      <c r="AD1417" s="48">
        <f>(ROUND(AC1417-AC1403,1)/AC1403)</f>
        <v>0.18986027190332325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777.6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1101.5999999999999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1101.5999999999999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259.2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997.92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1257.1199999999999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1257.0999999999999</v>
      </c>
      <c r="AD1419" s="48">
        <f>(ROUND(AC1419-AC1418,1)/AC1418)</f>
        <v>0.14115831517792304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837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324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725.76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1049.76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1049.8</v>
      </c>
      <c r="AD1420" s="48">
        <f>(ROUND(AC1420-AC1418,1)/AC1418)</f>
        <v>-4.7022512708787219E-2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324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725.76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1049.76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1049.8</v>
      </c>
      <c r="AD1421" s="48">
        <f>(ROUND(AC1421-AC1418,1)/AC1418)</f>
        <v>-4.7022512708787219E-2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324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725.76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1049.76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1049.8</v>
      </c>
      <c r="AD1422" s="48">
        <f>(ROUND(AC1422-AC1418,1)/AC1418)</f>
        <v>-4.7022512708787219E-2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324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725.76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1049.76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1049.8</v>
      </c>
      <c r="AD1423" s="48">
        <f>(ROUND(AC1423-AC1418,1)/AC1418)</f>
        <v>-4.7022512708787219E-2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105.3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252.71999999999997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1220.7</v>
      </c>
      <c r="AD1424" s="48">
        <f>(ROUND(AC1424-AC1418,1)/AC1418)</f>
        <v>0.10811546840958607</v>
      </c>
      <c r="AE1424" s="113"/>
      <c r="AF1424" s="60"/>
      <c r="AH1424" s="20"/>
    </row>
    <row r="1425" spans="1:34">
      <c r="A1425" s="99" t="s">
        <v>832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105.3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252.71999999999997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1220.7</v>
      </c>
      <c r="AD1425" s="48">
        <f>(ROUND(AC1425-AC1418,1)/AC1418)</f>
        <v>0.10811546840958607</v>
      </c>
      <c r="AE1425" s="113"/>
      <c r="AF1425" s="60"/>
      <c r="AH1425" s="20"/>
    </row>
    <row r="1426" spans="1:34">
      <c r="A1426" s="99" t="s">
        <v>833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105.3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252.71999999999997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1220.7</v>
      </c>
      <c r="AD1426" s="48">
        <f>(ROUND(AC1426-AC1418,1)/AC1418)</f>
        <v>0.10811546840958607</v>
      </c>
      <c r="AE1426" s="113"/>
      <c r="AF1426" s="60"/>
      <c r="AH1426" s="20"/>
    </row>
    <row r="1427" spans="1:34">
      <c r="A1427" s="99" t="s">
        <v>834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105.3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252.71999999999997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1220.7</v>
      </c>
      <c r="AD1427" s="48">
        <f>(ROUND(AC1427-AC1418,1)/AC1418)</f>
        <v>0.10811546840958607</v>
      </c>
      <c r="AE1427" s="113"/>
      <c r="AF1427" s="60"/>
      <c r="AH1427" s="20"/>
    </row>
    <row r="1428" spans="1:34">
      <c r="A1428" s="99" t="s">
        <v>835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226.79999999999998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1020.5999999999999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1247.3999999999999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1247.4000000000001</v>
      </c>
      <c r="AD1428" s="48">
        <f>(ROUND(AC1428-AC1418,1)/AC1418)</f>
        <v>0.13235294117647062</v>
      </c>
      <c r="AE1428" s="113"/>
      <c r="AF1428" s="60"/>
      <c r="AH1428" s="20"/>
    </row>
    <row r="1429" spans="1:34">
      <c r="A1429" s="99" t="s">
        <v>836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226.79999999999998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1020.5999999999999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1247.3999999999999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1247.4000000000001</v>
      </c>
      <c r="AD1429" s="48">
        <f>(ROUND(AC1429-AC1418,1)/AC1418)</f>
        <v>0.13235294117647062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226.79999999999998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1020.5999999999999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1247.3999999999999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1247.4000000000001</v>
      </c>
      <c r="AD1430" s="48">
        <f>(ROUND(AC1430-AC1418,1)/AC1418)</f>
        <v>0.13235294117647062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259.2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797.04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1056.24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1056.2</v>
      </c>
      <c r="AD1431" s="48">
        <f>(ROUND(AC1431-AC1418,1)/AC1418)</f>
        <v>-4.1212781408859846E-2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259.2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1019.9520000000001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1279.152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1279.2</v>
      </c>
      <c r="AD1432" s="48">
        <f>(ROUND(AC1432-AC1418,1)/AC1418)</f>
        <v>0.16122004357298475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810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1110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1110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240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1024.8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1264.8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1264.8</v>
      </c>
      <c r="AD1434" s="48">
        <f>(ROUND(AC1434-AC1433,1)/AC1433)</f>
        <v>0.13945945945945948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837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300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756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1056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1056</v>
      </c>
      <c r="AD1435" s="48">
        <f>(ROUND(AC1435-AC1433,1)/AC1433)</f>
        <v>-4.8648648648648651E-2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300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756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1056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1056</v>
      </c>
      <c r="AD1436" s="48">
        <f>(ROUND(AC1436-AC1433,1)/AC1433)</f>
        <v>-4.8648648648648651E-2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300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756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1056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1056</v>
      </c>
      <c r="AD1437" s="48">
        <f>(ROUND(AC1437-AC1433,1)/AC1433)</f>
        <v>-4.8648648648648651E-2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300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756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1056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1056</v>
      </c>
      <c r="AD1438" s="48">
        <f>(ROUND(AC1438-AC1433,1)/AC1433)</f>
        <v>-4.8648648648648651E-2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97.5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263.25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360.75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1227</v>
      </c>
      <c r="AD1439" s="48">
        <f>(ROUND(AC1439-AC1433,1)/AC1433)</f>
        <v>0.10540540540540541</v>
      </c>
      <c r="AE1439" s="113"/>
      <c r="AF1439" s="60"/>
      <c r="AH1439" s="20"/>
    </row>
    <row r="1440" spans="1:34">
      <c r="A1440" s="99" t="s">
        <v>832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97.5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263.25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360.75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1227</v>
      </c>
      <c r="AD1440" s="48">
        <f>(ROUND(AC1440-AC1433,1)/AC1433)</f>
        <v>0.10540540540540541</v>
      </c>
      <c r="AE1440" s="113"/>
      <c r="AF1440" s="60"/>
      <c r="AH1440" s="20"/>
    </row>
    <row r="1441" spans="1:34">
      <c r="A1441" s="99" t="s">
        <v>833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97.5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263.25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360.75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1227</v>
      </c>
      <c r="AD1441" s="48">
        <f>(ROUND(AC1441-AC1433,1)/AC1433)</f>
        <v>0.10540540540540541</v>
      </c>
      <c r="AE1441" s="113"/>
      <c r="AF1441" s="60"/>
      <c r="AH1441" s="20"/>
    </row>
    <row r="1442" spans="1:34">
      <c r="A1442" s="99" t="s">
        <v>834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263.25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360.75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1227</v>
      </c>
      <c r="AD1442" s="48">
        <f>(ROUND(AC1442-AC1433,1)/AC1433)</f>
        <v>0.10540540540540541</v>
      </c>
      <c r="AE1442" s="113"/>
      <c r="AF1442" s="60"/>
      <c r="AH1442" s="20"/>
    </row>
    <row r="1443" spans="1:34">
      <c r="A1443" s="99" t="s">
        <v>835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210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1039.5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1249.5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1249.5</v>
      </c>
      <c r="AD1443" s="48">
        <f>(ROUND(AC1443-AC1433,1)/AC1433)</f>
        <v>0.12567567567567567</v>
      </c>
      <c r="AE1443" s="113"/>
      <c r="AF1443" s="60"/>
      <c r="AH1443" s="20"/>
    </row>
    <row r="1444" spans="1:34">
      <c r="A1444" s="99" t="s">
        <v>836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210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1039.5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1249.5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1249.5</v>
      </c>
      <c r="AD1444" s="48">
        <f>(ROUND(AC1444-AC1433,1)/AC1433)</f>
        <v>0.12567567567567567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210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1039.5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1249.5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1249.5</v>
      </c>
      <c r="AD1445" s="48">
        <f>(ROUND(AC1445-AC1433,1)/AC1433)</f>
        <v>0.12567567567567567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240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805.19999999999993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1045.1999999999998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1045.2</v>
      </c>
      <c r="AD1446" s="48">
        <f>(ROUND(AC1446-AC1433,1)/AC1433)</f>
        <v>-5.8378378378378379E-2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240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1052.4000000000001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1292.4000000000001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1292.4000000000001</v>
      </c>
      <c r="AD1447" s="48">
        <f>(ROUND(AC1447-AC1433,1)/AC1433)</f>
        <v>0.16432432432432434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884.40000000000009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1152.4000000000001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1152.4000000000001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214.4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1087.0080000000003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1301.4080000000004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1301.4000000000001</v>
      </c>
      <c r="AD1449" s="48">
        <f>(ROUND(AC1449-AC1448,1)/AC1448)</f>
        <v>0.12929538354737938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837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268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825.44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1093.44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1093.4000000000001</v>
      </c>
      <c r="AD1450" s="48">
        <f>(ROUND(AC1450-AC1448,1)/AC1448)</f>
        <v>-5.119750086775425E-2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268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825.44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1093.44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1093.4000000000001</v>
      </c>
      <c r="AD1451" s="48">
        <f>(ROUND(AC1451-AC1448,1)/AC1448)</f>
        <v>-5.119750086775425E-2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268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825.44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1093.44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1093.4000000000001</v>
      </c>
      <c r="AD1452" s="48">
        <f>(ROUND(AC1452-AC1448,1)/AC1448)</f>
        <v>-5.119750086775425E-2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268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825.44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1093.44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1093.4000000000001</v>
      </c>
      <c r="AD1453" s="48">
        <f>(ROUND(AC1453-AC1448,1)/AC1448)</f>
        <v>-5.119750086775425E-2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87.100000000000009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287.43000000000006</v>
      </c>
      <c r="T1454" s="14">
        <f>(O1454/100)*(K1454*$K$9)+(N1454/100)*(M1454*$M$9)</f>
        <v>456.27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374.53000000000009</v>
      </c>
      <c r="Y1454" s="14">
        <f t="shared" si="464"/>
        <v>657.27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1031.8</v>
      </c>
      <c r="AD1454" s="48">
        <f>(ROUND(AC1454-AC1448,1)/AC1448)</f>
        <v>-0.10465116279069767</v>
      </c>
      <c r="AE1454" s="113"/>
      <c r="AF1454" s="60"/>
      <c r="AH1454" s="20"/>
    </row>
    <row r="1455" spans="1:34">
      <c r="A1455" s="99" t="s">
        <v>832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87.100000000000009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287.43000000000006</v>
      </c>
      <c r="T1455" s="14">
        <f>(O1455/100)*(K1455*$J$10)</f>
        <v>0</v>
      </c>
      <c r="U1455" s="14">
        <f>(P1455/100)*(K1455*$K$10)+(P1455/100)*(L1455*$L$10)+(N1455/100)*(M1455*$M$10)</f>
        <v>456.27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374.53000000000009</v>
      </c>
      <c r="Y1455" s="14">
        <f t="shared" si="464"/>
        <v>0</v>
      </c>
      <c r="Z1455" s="14">
        <f t="shared" si="465"/>
        <v>657.27</v>
      </c>
      <c r="AA1455" s="14">
        <f t="shared" si="466"/>
        <v>0</v>
      </c>
      <c r="AB1455" s="14">
        <f t="shared" si="470"/>
        <v>0</v>
      </c>
      <c r="AC1455" s="15">
        <f t="shared" si="469"/>
        <v>1031.8</v>
      </c>
      <c r="AD1455" s="48">
        <f>(ROUND(AC1455-AC1448,1)/AC1448)</f>
        <v>-0.10465116279069767</v>
      </c>
      <c r="AE1455" s="113"/>
      <c r="AF1455" s="60"/>
      <c r="AH1455" s="20"/>
    </row>
    <row r="1456" spans="1:34">
      <c r="A1456" s="99" t="s">
        <v>833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87.100000000000009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287.43000000000006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456.27</v>
      </c>
      <c r="W1456" s="14">
        <f>(R1456/100)*(K1456*$K$11)+(R1456/100)*(L1456*$L$11)</f>
        <v>0</v>
      </c>
      <c r="X1456" s="14">
        <f t="shared" si="463"/>
        <v>374.53000000000009</v>
      </c>
      <c r="Y1456" s="14">
        <f t="shared" si="464"/>
        <v>0</v>
      </c>
      <c r="Z1456" s="14">
        <f t="shared" si="465"/>
        <v>0</v>
      </c>
      <c r="AA1456" s="14">
        <f t="shared" si="466"/>
        <v>657.27</v>
      </c>
      <c r="AB1456" s="14">
        <f t="shared" si="470"/>
        <v>0</v>
      </c>
      <c r="AC1456" s="15">
        <f t="shared" si="469"/>
        <v>1031.8</v>
      </c>
      <c r="AD1456" s="48">
        <f>(ROUND(AC1456-AC1448,1)/AC1448)</f>
        <v>-0.10465116279069767</v>
      </c>
      <c r="AE1456" s="113"/>
      <c r="AF1456" s="60"/>
      <c r="AH1456" s="20"/>
    </row>
    <row r="1457" spans="1:34">
      <c r="A1457" s="99" t="s">
        <v>834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87.100000000000009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287.43000000000006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456.27</v>
      </c>
      <c r="X1457" s="14">
        <f t="shared" si="463"/>
        <v>374.53000000000009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657.27</v>
      </c>
      <c r="AC1457" s="15">
        <f t="shared" si="469"/>
        <v>1031.8</v>
      </c>
      <c r="AD1457" s="48">
        <f>(ROUND(AC1457-AC1448,1)/AC1448)</f>
        <v>-0.10465116279069767</v>
      </c>
      <c r="AE1457" s="113"/>
      <c r="AF1457" s="60"/>
      <c r="AH1457" s="20"/>
    </row>
    <row r="1458" spans="1:34">
      <c r="A1458" s="99" t="s">
        <v>835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187.6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1091.8319999999999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1279.4319999999998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1279.4000000000001</v>
      </c>
      <c r="AD1458" s="48">
        <f>(ROUND(AC1458-AC1448,1)/AC1448)</f>
        <v>0.11020479000347101</v>
      </c>
      <c r="AE1458" s="113"/>
      <c r="AF1458" s="60"/>
      <c r="AH1458" s="20"/>
    </row>
    <row r="1459" spans="1:34">
      <c r="A1459" s="99" t="s">
        <v>836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187.6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619.07999999999993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806.68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806.7</v>
      </c>
      <c r="AD1459" s="48">
        <f>(ROUND(AC1459-AC1448,1)/AC1448)</f>
        <v>-0.29998264491496007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187.6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619.07999999999993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806.68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806.7</v>
      </c>
      <c r="AD1460" s="48">
        <f>(ROUND(AC1460-AC1448,1)/AC1448)</f>
        <v>-0.29998264491496007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214.4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947.64800000000002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1162.048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1162</v>
      </c>
      <c r="AD1461" s="48">
        <f>(ROUND(AC1461-AC1448,1)/AC1448)</f>
        <v>8.3304408191600121E-3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214.4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1117.0240000000001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1331.4240000000002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1331.4</v>
      </c>
      <c r="AD1462" s="48">
        <f>(ROUND(AC1462-AC1448,1)/AC1448)</f>
        <v>0.15532801110725442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600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1000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1000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320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851.2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1171.2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1171.2</v>
      </c>
      <c r="AD1464" s="48">
        <f>(ROUND(AC1464-AC1463,1)/AC1463)</f>
        <v>0.17119999999999999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837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400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560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960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960</v>
      </c>
      <c r="AD1465" s="48">
        <f>(ROUND(AC1465-AC1463,1)/AC1463)</f>
        <v>-0.04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400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560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960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960</v>
      </c>
      <c r="AD1466" s="48">
        <f>(ROUND(AC1466-AC1463,1)/AC1463)</f>
        <v>-0.04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400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560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960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960</v>
      </c>
      <c r="AD1467" s="48">
        <f>(ROUND(AC1467-AC1463,1)/AC1463)</f>
        <v>-0.04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400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560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960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960</v>
      </c>
      <c r="AD1468" s="48">
        <f>(ROUND(AC1468-AC1463,1)/AC1463)</f>
        <v>-0.04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130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325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1111</v>
      </c>
      <c r="AD1469" s="48">
        <f>(ROUND(AC1469-AC1463,1)/AC1463)</f>
        <v>0.111</v>
      </c>
      <c r="AE1469" s="113"/>
      <c r="AF1469" s="60"/>
      <c r="AH1469" s="20"/>
    </row>
    <row r="1470" spans="1:34">
      <c r="A1470" s="99" t="s">
        <v>832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130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325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1111</v>
      </c>
      <c r="AD1470" s="48">
        <f>(ROUND(AC1470-AC1463,1)/AC1463)</f>
        <v>0.111</v>
      </c>
      <c r="AE1470" s="113"/>
      <c r="AF1470" s="60"/>
      <c r="AH1470" s="20"/>
    </row>
    <row r="1471" spans="1:34">
      <c r="A1471" s="99" t="s">
        <v>833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130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195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325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1111</v>
      </c>
      <c r="AD1471" s="48">
        <f>(ROUND(AC1471-AC1463,1)/AC1463)</f>
        <v>0.111</v>
      </c>
      <c r="AE1471" s="113"/>
      <c r="AF1471" s="60"/>
      <c r="AH1471" s="20"/>
    </row>
    <row r="1472" spans="1:34">
      <c r="A1472" s="99" t="s">
        <v>834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130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195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325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1111</v>
      </c>
      <c r="AD1472" s="48">
        <f>(ROUND(AC1472-AC1463,1)/AC1463)</f>
        <v>0.111</v>
      </c>
      <c r="AE1472" s="113"/>
      <c r="AF1472" s="60"/>
      <c r="AH1472" s="20"/>
    </row>
    <row r="1473" spans="1:34">
      <c r="A1473" s="99" t="s">
        <v>835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280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1162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1162</v>
      </c>
      <c r="AD1473" s="48">
        <f>(ROUND(AC1473-AC1463,1)/AC1463)</f>
        <v>0.16200000000000001</v>
      </c>
      <c r="AE1473" s="113"/>
      <c r="AF1473" s="60"/>
      <c r="AH1473" s="20"/>
    </row>
    <row r="1474" spans="1:34">
      <c r="A1474" s="99" t="s">
        <v>836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280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882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1162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1162</v>
      </c>
      <c r="AD1474" s="48">
        <f>(ROUND(AC1474-AC1463,1)/AC1463)</f>
        <v>0.16200000000000001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280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882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1162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1162</v>
      </c>
      <c r="AD1475" s="48">
        <f>(ROUND(AC1475-AC1463,1)/AC1463)</f>
        <v>0.16200000000000001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320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649.6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969.6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969.6</v>
      </c>
      <c r="AD1476" s="48">
        <f>(ROUND(AC1476-AC1463,1)/AC1463)</f>
        <v>-3.04E-2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320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921.6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1241.5999999999999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1241.5999999999999</v>
      </c>
      <c r="AD1477" s="48">
        <f>(ROUND(AC1477-AC1463,1)/AC1463)</f>
        <v>0.24159999999999998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596.4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880.4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1080.4000000000001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227.20000000000002</v>
      </c>
      <c r="O1479" s="14">
        <f>E1479*$E$4</f>
        <v>0</v>
      </c>
      <c r="P1479" s="14">
        <f>F1479*$F$4</f>
        <v>160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858.81600000000014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1086.0160000000001</v>
      </c>
      <c r="Y1479" s="14">
        <f t="shared" si="478"/>
        <v>0</v>
      </c>
      <c r="Z1479" s="14">
        <f t="shared" si="479"/>
        <v>160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1246</v>
      </c>
      <c r="AD1479" s="48">
        <f>(ROUND(AC1479-AC1478,1)/AC1478)</f>
        <v>0.15327656423546832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837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284</v>
      </c>
      <c r="O1480" s="14">
        <f>E1480*$E$5</f>
        <v>0</v>
      </c>
      <c r="P1480" s="14">
        <f>F1480*$F$5</f>
        <v>200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556.64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840.64</v>
      </c>
      <c r="Y1480" s="14">
        <f t="shared" si="478"/>
        <v>0</v>
      </c>
      <c r="Z1480" s="14">
        <f t="shared" si="479"/>
        <v>200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1040.5999999999999</v>
      </c>
      <c r="AD1480" s="48">
        <f>(ROUND(AC1480-AC1478,1)/AC1478)</f>
        <v>-3.6838208071084774E-2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284</v>
      </c>
      <c r="O1481" s="14">
        <f>E1481*$E$6</f>
        <v>0</v>
      </c>
      <c r="P1481" s="14">
        <f>F1481*$F$6</f>
        <v>200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556.64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840.64</v>
      </c>
      <c r="Y1481" s="14">
        <f t="shared" si="478"/>
        <v>0</v>
      </c>
      <c r="Z1481" s="14">
        <f t="shared" si="479"/>
        <v>200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1040.5999999999999</v>
      </c>
      <c r="AD1481" s="48">
        <f>(ROUND(AC1481-AC1478,1)/AC1478)</f>
        <v>-3.6838208071084774E-2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284</v>
      </c>
      <c r="O1482" s="14">
        <f>E1482*$E$7</f>
        <v>0</v>
      </c>
      <c r="P1482" s="14">
        <f>F1482*$F$7</f>
        <v>200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556.64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840.64</v>
      </c>
      <c r="Y1482" s="14">
        <f t="shared" si="478"/>
        <v>0</v>
      </c>
      <c r="Z1482" s="14">
        <f t="shared" si="479"/>
        <v>200</v>
      </c>
      <c r="AA1482" s="14">
        <f t="shared" si="480"/>
        <v>0</v>
      </c>
      <c r="AB1482" s="14">
        <f t="shared" si="482"/>
        <v>0</v>
      </c>
      <c r="AC1482" s="15">
        <f t="shared" si="481"/>
        <v>1040.5999999999999</v>
      </c>
      <c r="AD1482" s="48">
        <f>(ROUND(AC1482-AC1478,1)/AC1478)</f>
        <v>-3.6838208071084774E-2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284</v>
      </c>
      <c r="O1483" s="14">
        <f>E1483*$E$8</f>
        <v>0</v>
      </c>
      <c r="P1483" s="14">
        <f>F1483*$F$8</f>
        <v>200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556.64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840.64</v>
      </c>
      <c r="Y1483" s="14">
        <f t="shared" si="478"/>
        <v>0</v>
      </c>
      <c r="Z1483" s="14">
        <f t="shared" si="479"/>
        <v>200</v>
      </c>
      <c r="AA1483" s="14">
        <f t="shared" si="480"/>
        <v>0</v>
      </c>
      <c r="AB1483" s="14">
        <f t="shared" si="482"/>
        <v>0</v>
      </c>
      <c r="AC1483" s="15">
        <f t="shared" si="481"/>
        <v>1040.5999999999999</v>
      </c>
      <c r="AD1483" s="48">
        <f>(ROUND(AC1483-AC1478,1)/AC1478)</f>
        <v>-3.6838208071084774E-2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92.3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193.82999999999998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286.13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1144.0999999999999</v>
      </c>
      <c r="AD1484" s="48">
        <f>(ROUND(AC1484-AC1478,1)/AC1478)</f>
        <v>5.895964457608293E-2</v>
      </c>
      <c r="AE1484" s="113"/>
      <c r="AF1484" s="60"/>
      <c r="AH1484" s="20"/>
    </row>
    <row r="1485" spans="1:34">
      <c r="A1485" s="99" t="s">
        <v>832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92.3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193.82999999999998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286.13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1144.0999999999999</v>
      </c>
      <c r="AD1485" s="48">
        <f>(ROUND(AC1485-AC1478,1)/AC1478)</f>
        <v>5.895964457608293E-2</v>
      </c>
      <c r="AE1485" s="113"/>
      <c r="AF1485" s="60"/>
      <c r="AH1485" s="20"/>
    </row>
    <row r="1486" spans="1:34">
      <c r="A1486" s="99" t="s">
        <v>833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92.3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193.82999999999998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286.13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1144.0999999999999</v>
      </c>
      <c r="AD1486" s="48">
        <f>(ROUND(AC1486-AC1478,1)/AC1478)</f>
        <v>5.895964457608293E-2</v>
      </c>
      <c r="AE1486" s="113"/>
      <c r="AF1486" s="60"/>
      <c r="AH1486" s="20"/>
    </row>
    <row r="1487" spans="1:34">
      <c r="A1487" s="99" t="s">
        <v>834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92.3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193.82999999999998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286.13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1144.0999999999999</v>
      </c>
      <c r="AD1487" s="48">
        <f>(ROUND(AC1487-AC1478,1)/AC1478)</f>
        <v>5.895964457608293E-2</v>
      </c>
      <c r="AE1487" s="113"/>
      <c r="AF1487" s="60"/>
      <c r="AH1487" s="20"/>
    </row>
    <row r="1488" spans="1:34">
      <c r="A1488" s="99" t="s">
        <v>835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198.79999999999998</v>
      </c>
      <c r="O1488" s="14">
        <f>E1488*$E$13</f>
        <v>0</v>
      </c>
      <c r="P1488" s="14">
        <f>F1488*$F$13</f>
        <v>140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596.4</v>
      </c>
      <c r="T1488" s="14">
        <f>(O1488/100)*(K1488*$K$13)+(O1488/100)*(M1488*$M$13)</f>
        <v>0</v>
      </c>
      <c r="U1488" s="14">
        <f>(P1488/100)*(K1488*$K$13)+(P1488/100)*(L1488*$L$13)+(P1488/100)*(M1488*$M$13)</f>
        <v>125.99999999999999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795.19999999999993</v>
      </c>
      <c r="Y1488" s="14">
        <f t="shared" si="478"/>
        <v>0</v>
      </c>
      <c r="Z1488" s="14">
        <f t="shared" si="479"/>
        <v>266</v>
      </c>
      <c r="AA1488" s="14">
        <f t="shared" si="480"/>
        <v>0</v>
      </c>
      <c r="AB1488" s="14">
        <f t="shared" si="482"/>
        <v>0</v>
      </c>
      <c r="AC1488" s="15">
        <f t="shared" si="481"/>
        <v>1061.2</v>
      </c>
      <c r="AD1488" s="48">
        <f>(ROUND(AC1488-AC1478,1)/AC1478)</f>
        <v>-1.7771195853387631E-2</v>
      </c>
      <c r="AE1488" s="113"/>
      <c r="AF1488" s="60"/>
      <c r="AH1488" s="20"/>
    </row>
    <row r="1489" spans="1:34">
      <c r="A1489" s="99" t="s">
        <v>836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251.99999999999997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944.99999999999989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1196.9999999999998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1197</v>
      </c>
      <c r="AD1489" s="48">
        <f>(ROUND(AC1489-AC1478,1)/AC1478)</f>
        <v>0.1079229914846353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251.99999999999997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944.99999999999989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1196.9999999999998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1197</v>
      </c>
      <c r="AD1490" s="48">
        <f>(ROUND(AC1490-AC1478,1)/AC1478)</f>
        <v>0.1079229914846353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227.20000000000002</v>
      </c>
      <c r="O1491" s="14">
        <f>E1491*$E$16</f>
        <v>0</v>
      </c>
      <c r="P1491" s="14">
        <f>F1491*$F$16</f>
        <v>160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686.14400000000012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913.34400000000016</v>
      </c>
      <c r="Y1491" s="14">
        <f t="shared" si="478"/>
        <v>0</v>
      </c>
      <c r="Z1491" s="14">
        <f t="shared" si="479"/>
        <v>160</v>
      </c>
      <c r="AA1491" s="14">
        <f t="shared" si="480"/>
        <v>0</v>
      </c>
      <c r="AB1491" s="14">
        <f t="shared" si="482"/>
        <v>0</v>
      </c>
      <c r="AC1491" s="15">
        <f t="shared" si="481"/>
        <v>1073.3</v>
      </c>
      <c r="AD1491" s="48">
        <f>(ROUND(AC1491-AC1478,1)/AC1478)</f>
        <v>-6.5716401332839682E-3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227.20000000000002</v>
      </c>
      <c r="O1492" s="14">
        <f>E1492*$E$17</f>
        <v>0</v>
      </c>
      <c r="P1492" s="14">
        <f>F1492*$F$17</f>
        <v>160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883.80800000000011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1111.008</v>
      </c>
      <c r="Y1492" s="14">
        <f t="shared" si="478"/>
        <v>0</v>
      </c>
      <c r="Z1492" s="14">
        <f t="shared" si="479"/>
        <v>160</v>
      </c>
      <c r="AA1492" s="14">
        <f t="shared" si="480"/>
        <v>0</v>
      </c>
      <c r="AB1492" s="14">
        <f t="shared" si="482"/>
        <v>0</v>
      </c>
      <c r="AC1492" s="15">
        <f t="shared" si="481"/>
        <v>1271</v>
      </c>
      <c r="AD1492" s="48">
        <f>(ROUND(AC1492-AC1478,1)/AC1478)</f>
        <v>0.1764161421695668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725.75999999999988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1061.7599999999998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1061.8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268.8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959.6160000000001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1228.4160000000002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1228.4000000000001</v>
      </c>
      <c r="AD1494" s="48">
        <f>(ROUND(AC1494-AC1493,1)/AC1493)</f>
        <v>0.15690337163307591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837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336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677.37599999999998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1013.376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1013.4</v>
      </c>
      <c r="AD1495" s="48">
        <f>(ROUND(AC1495-AC1493,1)/AC1493)</f>
        <v>-4.5582972311169714E-2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336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677.37599999999998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1013.376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1013.4</v>
      </c>
      <c r="AD1496" s="48">
        <f>(ROUND(AC1496-AC1493,1)/AC1493)</f>
        <v>-4.5582972311169714E-2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336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677.37599999999998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1013.376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1013.4</v>
      </c>
      <c r="AD1497" s="48">
        <f>(ROUND(AC1497-AC1493,1)/AC1493)</f>
        <v>-4.5582972311169714E-2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336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677.37599999999998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1013.376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1013.4</v>
      </c>
      <c r="AD1498" s="48">
        <f>(ROUND(AC1498-AC1493,1)/AC1493)</f>
        <v>-4.5582972311169714E-2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109.2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235.87200000000001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345.072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1179.2</v>
      </c>
      <c r="AD1499" s="48">
        <f>(ROUND(AC1499-AC1493,1)/AC1493)</f>
        <v>0.1105669617630439</v>
      </c>
      <c r="AE1499" s="113"/>
      <c r="AF1499" s="60"/>
      <c r="AH1499" s="20"/>
    </row>
    <row r="1500" spans="1:34">
      <c r="A1500" s="99" t="s">
        <v>832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109.2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235.87200000000001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345.072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1179.2</v>
      </c>
      <c r="AD1500" s="48">
        <f>(ROUND(AC1500-AC1493,1)/AC1493)</f>
        <v>0.1105669617630439</v>
      </c>
      <c r="AE1500" s="113"/>
      <c r="AF1500" s="60"/>
      <c r="AH1500" s="20"/>
    </row>
    <row r="1501" spans="1:34">
      <c r="A1501" s="99" t="s">
        <v>833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109.2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235.87200000000001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345.072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1179.2</v>
      </c>
      <c r="AD1501" s="48">
        <f>(ROUND(AC1501-AC1493,1)/AC1493)</f>
        <v>0.1105669617630439</v>
      </c>
      <c r="AE1501" s="113"/>
      <c r="AF1501" s="60"/>
      <c r="AH1501" s="20"/>
    </row>
    <row r="1502" spans="1:34">
      <c r="A1502" s="99" t="s">
        <v>834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109.2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235.87200000000001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345.072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1179.2</v>
      </c>
      <c r="AD1502" s="48">
        <f>(ROUND(AC1502-AC1493,1)/AC1493)</f>
        <v>0.1105669617630439</v>
      </c>
      <c r="AE1502" s="113"/>
      <c r="AF1502" s="60"/>
      <c r="AH1502" s="20"/>
    </row>
    <row r="1503" spans="1:34">
      <c r="A1503" s="99" t="s">
        <v>835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235.2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973.72799999999995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1208.9279999999999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1208.9000000000001</v>
      </c>
      <c r="AD1503" s="48">
        <f>(ROUND(AC1503-AC1493,1)/AC1493)</f>
        <v>0.13853833113580713</v>
      </c>
      <c r="AE1503" s="113"/>
      <c r="AF1503" s="60"/>
      <c r="AH1503" s="20"/>
    </row>
    <row r="1504" spans="1:34">
      <c r="A1504" s="99" t="s">
        <v>836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235.2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973.72799999999995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1208.9279999999999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1208.9000000000001</v>
      </c>
      <c r="AD1504" s="48">
        <f>(ROUND(AC1504-AC1493,1)/AC1493)</f>
        <v>0.13853833113580713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235.2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973.72799999999995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1208.9279999999999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1208.9000000000001</v>
      </c>
      <c r="AD1505" s="48">
        <f>(ROUND(AC1505-AC1493,1)/AC1493)</f>
        <v>0.13853833113580713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268.8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735.16800000000012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1003.9680000000001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1004</v>
      </c>
      <c r="AD1506" s="48">
        <f>(ROUND(AC1506-AC1493,1)/AC1493)</f>
        <v>-5.4435863627801846E-2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268.8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994.56000000000006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1263.3600000000001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1263.4000000000001</v>
      </c>
      <c r="AD1507" s="48">
        <f>(ROUND(AC1507-AC1493,1)/AC1493)</f>
        <v>0.18986626483330193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1007.9999999999999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1288</v>
      </c>
      <c r="AC1508" s="53">
        <f>ROUND(X1508+Y1508+Z1508+AA1508+AB1508,1)</f>
        <v>1288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224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1182.72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1406.72</v>
      </c>
      <c r="AC1509" s="15">
        <f>ROUND(X1509+Y1509+Z1509+AA1509+AB1509,1)</f>
        <v>1406.7</v>
      </c>
      <c r="AD1509" s="48">
        <f>(ROUND(AC1509-AC1508,1)/AC1508)</f>
        <v>9.2158385093167705E-2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837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280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940.8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1220.8</v>
      </c>
      <c r="AC1510" s="15">
        <f t="shared" ref="AC1510:AC1523" si="493">ROUND(X1510+Y1510+Z1510+AA1510+AB1510,1)</f>
        <v>1220.8</v>
      </c>
      <c r="AD1510" s="48">
        <f>(ROUND(AC1510-AC1508,1)/AC1508)</f>
        <v>-5.2173913043478265E-2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280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940.8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1220.8</v>
      </c>
      <c r="AC1511" s="15">
        <f t="shared" si="493"/>
        <v>1220.8</v>
      </c>
      <c r="AD1511" s="48">
        <f>(ROUND(AC1511-AC1508,1)/AC1508)</f>
        <v>-5.2173913043478265E-2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280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940.8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1220.8</v>
      </c>
      <c r="AC1512" s="15">
        <f t="shared" si="493"/>
        <v>1220.8</v>
      </c>
      <c r="AD1512" s="48">
        <f>(ROUND(AC1512-AC1508,1)/AC1508)</f>
        <v>-5.2173913043478265E-2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280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940.8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1220.8</v>
      </c>
      <c r="AC1513" s="15">
        <f t="shared" si="493"/>
        <v>1220.8</v>
      </c>
      <c r="AD1513" s="48">
        <f>(ROUND(AC1513-AC1508,1)/AC1508)</f>
        <v>-5.2173913043478265E-2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-5.4580745341614903E-2</v>
      </c>
      <c r="AE1514" s="113"/>
      <c r="AF1514" s="60"/>
      <c r="AH1514" s="20"/>
    </row>
    <row r="1515" spans="1:34">
      <c r="A1515" s="99" t="s">
        <v>832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-5.4580745341614903E-2</v>
      </c>
      <c r="AE1515" s="113"/>
      <c r="AF1515" s="60"/>
      <c r="AH1515" s="20"/>
    </row>
    <row r="1516" spans="1:34">
      <c r="A1516" s="99" t="s">
        <v>833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-5.4580745341614903E-2</v>
      </c>
      <c r="AE1516" s="113"/>
      <c r="AF1516" s="60"/>
      <c r="AH1516" s="20"/>
    </row>
    <row r="1517" spans="1:34">
      <c r="A1517" s="99" t="s">
        <v>834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-5.4580745341614903E-2</v>
      </c>
      <c r="AE1517" s="113"/>
      <c r="AF1517" s="60"/>
      <c r="AH1517" s="20"/>
    </row>
    <row r="1518" spans="1:34">
      <c r="A1518" s="99" t="s">
        <v>835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196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999.6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1195.5999999999999</v>
      </c>
      <c r="AC1518" s="15">
        <f t="shared" si="493"/>
        <v>1195.5999999999999</v>
      </c>
      <c r="AD1518" s="48">
        <f>(ROUND(AC1518-AC1508,1)/AC1508)</f>
        <v>-7.1739130434782611E-2</v>
      </c>
      <c r="AE1518" s="113"/>
      <c r="AF1518" s="60"/>
      <c r="AH1518" s="20"/>
    </row>
    <row r="1519" spans="1:34">
      <c r="A1519" s="99" t="s">
        <v>836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251.99999999999997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884.51999999999987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1136.5199999999998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1136.5</v>
      </c>
      <c r="AD1519" s="48">
        <f>(ROUND(AC1519-AC1508,1)/AC1508)</f>
        <v>-0.11762422360248448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251.99999999999997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884.51999999999987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1136.5199999999998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1136.5</v>
      </c>
      <c r="AD1520" s="48">
        <f>(ROUND(AC1520-AC1508,1)/AC1508)</f>
        <v>-0.11762422360248448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224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1182.72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1406.72</v>
      </c>
      <c r="AC1521" s="15">
        <f t="shared" si="493"/>
        <v>1406.7</v>
      </c>
      <c r="AD1521" s="48">
        <f>(ROUND(AC1521-AC1508,1)/AC1508)</f>
        <v>9.2158385093167705E-2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224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1182.72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1406.72</v>
      </c>
      <c r="AC1522" s="15">
        <f t="shared" si="493"/>
        <v>1406.7</v>
      </c>
      <c r="AD1522" s="48">
        <f>(ROUND(AC1522-AC1508,1)/AC1508)</f>
        <v>9.2158385093167705E-2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638.4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1018.4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1018.4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304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883.12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1187.1199999999999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1187.0999999999999</v>
      </c>
      <c r="AD1524" s="48">
        <f>(ROUND(AC1524-AC1523,1)/AC1523)</f>
        <v>0.16565200314218381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837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380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595.83999999999992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975.83999999999992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975.8</v>
      </c>
      <c r="AD1525" s="48">
        <f>(ROUND(AC1525-AC1523,1)/AC1523)</f>
        <v>-4.1830322073841325E-2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380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595.83999999999992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975.83999999999992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975.8</v>
      </c>
      <c r="AD1526" s="48">
        <f>(ROUND(AC1526-AC1523,1)/AC1523)</f>
        <v>-4.1830322073841325E-2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380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595.83999999999992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975.83999999999992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975.8</v>
      </c>
      <c r="AD1527" s="48">
        <f>(ROUND(AC1527-AC1523,1)/AC1523)</f>
        <v>-4.1830322073841325E-2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380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595.83999999999992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975.83999999999992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975.8</v>
      </c>
      <c r="AD1528" s="48">
        <f>(ROUND(AC1528-AC1523,1)/AC1523)</f>
        <v>-4.1830322073841325E-2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123.5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207.48000000000002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330.98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1129</v>
      </c>
      <c r="AD1529" s="48">
        <f>(ROUND(AC1529-AC1523,1)/AC1523)</f>
        <v>0.10860172820109976</v>
      </c>
      <c r="AE1529" s="113"/>
      <c r="AF1529" s="60"/>
      <c r="AH1529" s="20"/>
    </row>
    <row r="1530" spans="1:34">
      <c r="A1530" s="99" t="s">
        <v>832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123.5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207.48000000000002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330.98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1129</v>
      </c>
      <c r="AD1530" s="48">
        <f>(ROUND(AC1530-AC1523,1)/AC1523)</f>
        <v>0.10860172820109976</v>
      </c>
      <c r="AE1530" s="113"/>
      <c r="AF1530" s="60"/>
      <c r="AH1530" s="20"/>
    </row>
    <row r="1531" spans="1:34">
      <c r="A1531" s="99" t="s">
        <v>833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123.5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207.48000000000002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330.98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1129</v>
      </c>
      <c r="AD1531" s="48">
        <f>(ROUND(AC1531-AC1523,1)/AC1523)</f>
        <v>0.10860172820109976</v>
      </c>
      <c r="AE1531" s="113"/>
      <c r="AF1531" s="60"/>
      <c r="AH1531" s="20"/>
    </row>
    <row r="1532" spans="1:34">
      <c r="A1532" s="99" t="s">
        <v>834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123.5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207.48000000000002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330.98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1129</v>
      </c>
      <c r="AD1532" s="48">
        <f>(ROUND(AC1532-AC1523,1)/AC1523)</f>
        <v>0.10860172820109976</v>
      </c>
      <c r="AE1532" s="113"/>
      <c r="AF1532" s="60"/>
      <c r="AH1532" s="20"/>
    </row>
    <row r="1533" spans="1:34">
      <c r="A1533" s="99" t="s">
        <v>835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266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909.72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1175.72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1175.7</v>
      </c>
      <c r="AD1533" s="48">
        <f>(ROUND(AC1533-AC1523,1)/AC1523)</f>
        <v>0.15445797329143757</v>
      </c>
      <c r="AE1533" s="113"/>
      <c r="AF1533" s="60"/>
      <c r="AH1533" s="20"/>
    </row>
    <row r="1534" spans="1:34">
      <c r="A1534" s="99" t="s">
        <v>836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266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909.72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1175.72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1175.7</v>
      </c>
      <c r="AD1534" s="48">
        <f>(ROUND(AC1534-AC1523,1)/AC1523)</f>
        <v>0.15445797329143757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266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909.72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1175.72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1175.7</v>
      </c>
      <c r="AD1535" s="48">
        <f>(ROUND(AC1535-AC1523,1)/AC1523)</f>
        <v>0.15445797329143757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304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662.72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966.72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966.7</v>
      </c>
      <c r="AD1536" s="48">
        <f>(ROUND(AC1536-AC1523,1)/AC1523)</f>
        <v>-5.0765907305577382E-2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304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957.6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1261.5999999999999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1261.5999999999999</v>
      </c>
      <c r="AD1537" s="48">
        <f>(ROUND(AC1537-AC1523,1)/AC1523)</f>
        <v>0.23880597014925373</v>
      </c>
      <c r="AE1537" s="113"/>
      <c r="AF1537" s="60"/>
      <c r="AH1537" s="20"/>
    </row>
    <row r="1538" spans="1:34">
      <c r="A1538" s="106" t="s">
        <v>0</v>
      </c>
      <c r="B1538" s="90" t="s">
        <v>877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579.59999999999991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855.59999999999991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1055.5999999999999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220.8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160</v>
      </c>
      <c r="S1539" s="14">
        <f>(N1539/100)*(I1539*$I$4)+(N1539/100)*(J1539*$J$4)</f>
        <v>850.08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1070.8800000000001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160</v>
      </c>
      <c r="AC1539" s="15">
        <f>ROUND(X1539+Y1539+Z1539+AA1539+AB1539,1)</f>
        <v>1230.9000000000001</v>
      </c>
      <c r="AD1539" s="48">
        <f>(ROUND(AC1539-AC1538,1)/AC1538)</f>
        <v>0.16606669192876092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837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276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200</v>
      </c>
      <c r="S1540" s="14">
        <f>(N1540/100)*(I1540*$I$5)+(N1540/100)*(J1540*$J$5)</f>
        <v>540.95999999999992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816.95999999999992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200</v>
      </c>
      <c r="AC1540" s="15">
        <f t="shared" ref="AC1540:AC1552" si="501">ROUND(X1540+Y1540+Z1540+AA1540+AB1540,1)</f>
        <v>1017</v>
      </c>
      <c r="AD1540" s="48">
        <f>(ROUND(AC1540-AC1538,1)/AC1538)</f>
        <v>-3.6566881394467607E-2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276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200</v>
      </c>
      <c r="S1541" s="14">
        <f>(N1541/100)*(I1541*$I$6)+(N1541/100)*(J1541*$J$6)</f>
        <v>540.95999999999992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816.95999999999992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200</v>
      </c>
      <c r="AC1541" s="15">
        <f t="shared" si="501"/>
        <v>1017</v>
      </c>
      <c r="AD1541" s="48">
        <f>(ROUND(AC1541-AC1538,1)/AC1538)</f>
        <v>-3.6566881394467607E-2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276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200</v>
      </c>
      <c r="S1542" s="14">
        <f>(N1542/100)*(I1542*$I$7)+(N1542/100)*(J1542*$J$7)</f>
        <v>540.95999999999992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816.95999999999992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200</v>
      </c>
      <c r="AC1542" s="15">
        <f t="shared" si="501"/>
        <v>1017</v>
      </c>
      <c r="AD1542" s="48">
        <f>(ROUND(AC1542-AC1538,1)/AC1538)</f>
        <v>-3.6566881394467607E-2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276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200</v>
      </c>
      <c r="S1543" s="14">
        <f>(N1543/100)*(I1543*$I$8)+(N1543/100)*(J1543*$J$8)</f>
        <v>540.95999999999992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816.95999999999992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200</v>
      </c>
      <c r="AC1543" s="15">
        <f t="shared" si="501"/>
        <v>1017</v>
      </c>
      <c r="AD1543" s="48">
        <f>(ROUND(AC1543-AC1538,1)/AC1538)</f>
        <v>-3.6566881394467607E-2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89.7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188.37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278.07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1115.0999999999999</v>
      </c>
      <c r="AD1544" s="48">
        <f>(ROUND(AC1544-AC1538,1)/AC1538)</f>
        <v>5.6366047745358097E-2</v>
      </c>
      <c r="AE1544" s="113"/>
      <c r="AF1544" s="60"/>
      <c r="AH1544" s="20"/>
    </row>
    <row r="1545" spans="1:34">
      <c r="A1545" s="99" t="s">
        <v>832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89.7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188.37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278.07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1115.0999999999999</v>
      </c>
      <c r="AD1545" s="48">
        <f>(ROUND(AC1545-AC1538,1)/AC1538)</f>
        <v>5.6366047745358097E-2</v>
      </c>
      <c r="AE1545" s="113"/>
      <c r="AF1545" s="60"/>
      <c r="AH1545" s="20"/>
    </row>
    <row r="1546" spans="1:34">
      <c r="A1546" s="99" t="s">
        <v>833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89.7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188.37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278.07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1115.0999999999999</v>
      </c>
      <c r="AD1546" s="48">
        <f>(ROUND(AC1546-AC1538,1)/AC1538)</f>
        <v>5.6366047745358097E-2</v>
      </c>
      <c r="AE1546" s="113"/>
      <c r="AF1546" s="60"/>
      <c r="AH1546" s="20"/>
    </row>
    <row r="1547" spans="1:34">
      <c r="A1547" s="99" t="s">
        <v>834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89.7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188.37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278.07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1115.0999999999999</v>
      </c>
      <c r="AD1547" s="48">
        <f>(ROUND(AC1547-AC1538,1)/AC1538)</f>
        <v>5.6366047745358097E-2</v>
      </c>
      <c r="AE1547" s="113"/>
      <c r="AF1547" s="60"/>
      <c r="AH1547" s="20"/>
    </row>
    <row r="1548" spans="1:34">
      <c r="A1548" s="99" t="s">
        <v>835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193.2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140</v>
      </c>
      <c r="S1548" s="14">
        <f>(N1548/100)*(I1548*$I$14)+(N1548/100)*(J1548*$J$14)+(N1548/100)*(M1548*$M$14)</f>
        <v>579.59999999999991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125.99999999999999</v>
      </c>
      <c r="X1548" s="14">
        <f t="shared" si="495"/>
        <v>772.8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266</v>
      </c>
      <c r="AC1548" s="15">
        <f t="shared" si="501"/>
        <v>1038.8</v>
      </c>
      <c r="AD1548" s="48">
        <f>(ROUND(AC1548-AC1538,1)/AC1538)</f>
        <v>-1.5915119363395229E-2</v>
      </c>
      <c r="AE1548" s="113"/>
      <c r="AF1548" s="60"/>
      <c r="AH1548" s="20"/>
    </row>
    <row r="1549" spans="1:34">
      <c r="A1549" s="99" t="s">
        <v>836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244.99999999999997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955.49999999999977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1200.4999999999998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1200.5</v>
      </c>
      <c r="AD1549" s="48">
        <f>(ROUND(AC1549-AC1538,1)/AC1538)</f>
        <v>0.13726790450928383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244.99999999999997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955.49999999999977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1200.4999999999998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1200.5</v>
      </c>
      <c r="AD1550" s="48">
        <f>(ROUND(AC1550-AC1538,1)/AC1538)</f>
        <v>0.13726790450928383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220.8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160</v>
      </c>
      <c r="S1551" s="14">
        <f>(N1551/100)*(I1551*$I$16)+(N1551/100)*(J1551*$J$16)</f>
        <v>678.96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899.76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160</v>
      </c>
      <c r="AC1551" s="15">
        <f t="shared" si="501"/>
        <v>1059.8</v>
      </c>
      <c r="AD1551" s="48">
        <f>(ROUND(AC1551-AC1538,1)/AC1538)</f>
        <v>3.9787798408488072E-3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220.8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160</v>
      </c>
      <c r="S1552" s="14">
        <f>(N1552/100)*(I1552*$I$17)+(N1552/100)*(J1552*$J$17)</f>
        <v>916.32000000000016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1137.1200000000001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160</v>
      </c>
      <c r="AC1552" s="15">
        <f t="shared" si="501"/>
        <v>1297.0999999999999</v>
      </c>
      <c r="AD1552" s="48">
        <f>(ROUND(AC1552-AC1538,1)/AC1538)</f>
        <v>0.2287798408488064</v>
      </c>
      <c r="AE1552" s="113"/>
      <c r="AF1552" s="60"/>
      <c r="AH1552" s="20"/>
    </row>
    <row r="1553" spans="1:34">
      <c r="A1553" s="106" t="s">
        <v>0</v>
      </c>
      <c r="B1553" s="92" t="s">
        <v>878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725.75999999999988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1061.7599999999998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1261.8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268.8</v>
      </c>
      <c r="O1554" s="14">
        <f>E1554*$E$4</f>
        <v>0</v>
      </c>
      <c r="P1554" s="14">
        <f>F1554*$F$4</f>
        <v>160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940.80000000000007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1209.6000000000001</v>
      </c>
      <c r="Y1554" s="14">
        <f t="shared" si="496"/>
        <v>0</v>
      </c>
      <c r="Z1554" s="14">
        <f t="shared" si="497"/>
        <v>160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1369.6</v>
      </c>
      <c r="AD1554" s="48">
        <f>(ROUND(AC1554-AC1553,1)/AC1553)</f>
        <v>8.543350768743066E-2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837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336</v>
      </c>
      <c r="O1555" s="14">
        <f>E1555*$E$5</f>
        <v>0</v>
      </c>
      <c r="P1555" s="14">
        <f>F1555*$F$5</f>
        <v>200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677.37599999999998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1013.376</v>
      </c>
      <c r="Y1555" s="14">
        <f t="shared" si="496"/>
        <v>0</v>
      </c>
      <c r="Z1555" s="14">
        <f t="shared" si="497"/>
        <v>200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1213.4000000000001</v>
      </c>
      <c r="AD1555" s="48">
        <f>(ROUND(AC1555-AC1553,1)/AC1553)</f>
        <v>-3.8357901410683154E-2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336</v>
      </c>
      <c r="O1556" s="14">
        <f>E1556*$E$6</f>
        <v>0</v>
      </c>
      <c r="P1556" s="14">
        <f>F1556*$F$6</f>
        <v>200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677.37599999999998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1013.376</v>
      </c>
      <c r="Y1556" s="14">
        <f t="shared" si="496"/>
        <v>0</v>
      </c>
      <c r="Z1556" s="14">
        <f t="shared" si="497"/>
        <v>200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1213.4000000000001</v>
      </c>
      <c r="AD1556" s="48">
        <f>(ROUND(AC1556-AC1553,1)/AC1553)</f>
        <v>-3.8357901410683154E-2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336</v>
      </c>
      <c r="O1557" s="14">
        <f>E1557*$E$7</f>
        <v>0</v>
      </c>
      <c r="P1557" s="14">
        <f>F1557*$F$7</f>
        <v>200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677.37599999999998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1013.376</v>
      </c>
      <c r="Y1557" s="14">
        <f t="shared" si="496"/>
        <v>0</v>
      </c>
      <c r="Z1557" s="14">
        <f t="shared" si="497"/>
        <v>200</v>
      </c>
      <c r="AA1557" s="14">
        <f t="shared" si="498"/>
        <v>0</v>
      </c>
      <c r="AB1557" s="14">
        <f t="shared" si="504"/>
        <v>0</v>
      </c>
      <c r="AC1557" s="15">
        <f t="shared" si="503"/>
        <v>1213.4000000000001</v>
      </c>
      <c r="AD1557" s="48">
        <f>(ROUND(AC1557-AC1553,1)/AC1553)</f>
        <v>-3.8357901410683154E-2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336</v>
      </c>
      <c r="O1558" s="14">
        <f>E1558*$E$8</f>
        <v>0</v>
      </c>
      <c r="P1558" s="14">
        <f>F1558*$F$8</f>
        <v>200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677.37599999999998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1013.376</v>
      </c>
      <c r="Y1558" s="14">
        <f t="shared" si="496"/>
        <v>0</v>
      </c>
      <c r="Z1558" s="14">
        <f t="shared" si="497"/>
        <v>200</v>
      </c>
      <c r="AA1558" s="14">
        <f t="shared" si="498"/>
        <v>0</v>
      </c>
      <c r="AB1558" s="14">
        <f t="shared" si="504"/>
        <v>0</v>
      </c>
      <c r="AC1558" s="15">
        <f t="shared" si="503"/>
        <v>1213.4000000000001</v>
      </c>
      <c r="AD1558" s="48">
        <f>(ROUND(AC1558-AC1553,1)/AC1553)</f>
        <v>-3.8357901410683154E-2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109.2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235.87200000000001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345.072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1344.1</v>
      </c>
      <c r="AD1559" s="48">
        <f>(ROUND(AC1559-AC1553,1)/AC1553)</f>
        <v>6.5224282770645112E-2</v>
      </c>
      <c r="AE1559" s="113"/>
      <c r="AF1559" s="60"/>
      <c r="AH1559" s="20"/>
    </row>
    <row r="1560" spans="1:34">
      <c r="A1560" s="99" t="s">
        <v>832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109.2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235.87200000000001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345.072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1344.1</v>
      </c>
      <c r="AD1560" s="48">
        <f>(ROUND(AC1560-AC1553,1)/AC1553)</f>
        <v>6.5224282770645112E-2</v>
      </c>
      <c r="AE1560" s="113"/>
      <c r="AF1560" s="60"/>
      <c r="AH1560" s="20"/>
    </row>
    <row r="1561" spans="1:34">
      <c r="A1561" s="99" t="s">
        <v>833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109.2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235.87200000000001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345.072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1344.1</v>
      </c>
      <c r="AD1561" s="48">
        <f>(ROUND(AC1561-AC1553,1)/AC1553)</f>
        <v>6.5224282770645112E-2</v>
      </c>
      <c r="AE1561" s="113"/>
      <c r="AF1561" s="60"/>
      <c r="AH1561" s="20"/>
    </row>
    <row r="1562" spans="1:34">
      <c r="A1562" s="99" t="s">
        <v>834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109.2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235.87200000000001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345.072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1344.1</v>
      </c>
      <c r="AD1562" s="48">
        <f>(ROUND(AC1562-AC1553,1)/AC1553)</f>
        <v>6.5224282770645112E-2</v>
      </c>
      <c r="AE1562" s="113"/>
      <c r="AF1562" s="60"/>
      <c r="AH1562" s="20"/>
    </row>
    <row r="1563" spans="1:34">
      <c r="A1563" s="99" t="s">
        <v>835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235.2</v>
      </c>
      <c r="O1563" s="14">
        <f>E1563*$E$13</f>
        <v>0</v>
      </c>
      <c r="P1563" s="14">
        <f>F1563*$F$13</f>
        <v>140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754.99199999999996</v>
      </c>
      <c r="T1563" s="14">
        <f>(O1563/100)*(K1563*$K$13)+(O1563/100)*(M1563*$M$13)</f>
        <v>0</v>
      </c>
      <c r="U1563" s="14">
        <f>(P1563/100)*(K1563*$K$13)+(P1563/100)*(L1563*$L$13)+(P1563/100)*(M1563*$M$13)</f>
        <v>147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990.19200000000001</v>
      </c>
      <c r="Y1563" s="14">
        <f t="shared" si="496"/>
        <v>0</v>
      </c>
      <c r="Z1563" s="14">
        <f t="shared" si="497"/>
        <v>287</v>
      </c>
      <c r="AA1563" s="14">
        <f t="shared" si="498"/>
        <v>0</v>
      </c>
      <c r="AB1563" s="14">
        <f t="shared" si="504"/>
        <v>0</v>
      </c>
      <c r="AC1563" s="15">
        <f t="shared" si="503"/>
        <v>1277.2</v>
      </c>
      <c r="AD1563" s="48">
        <f>(ROUND(AC1563-AC1553,1)/AC1553)</f>
        <v>1.2204786812490095E-2</v>
      </c>
      <c r="AE1563" s="113"/>
      <c r="AF1563" s="60"/>
      <c r="AH1563" s="20"/>
    </row>
    <row r="1564" spans="1:34">
      <c r="A1564" s="99" t="s">
        <v>836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237.99999999999997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1156.68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1394.68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1394.7</v>
      </c>
      <c r="AD1564" s="48">
        <f>(ROUND(AC1564-AC1553,1)/AC1553)</f>
        <v>0.10532572515454114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237.99999999999997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1156.68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1394.68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1394.7</v>
      </c>
      <c r="AD1565" s="48">
        <f>(ROUND(AC1565-AC1553,1)/AC1553)</f>
        <v>0.10532572515454114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268.8</v>
      </c>
      <c r="O1566" s="14">
        <f>E1566*$E$16</f>
        <v>0</v>
      </c>
      <c r="P1566" s="14">
        <f>F1566*$F$16</f>
        <v>160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771.45600000000013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1040.2560000000001</v>
      </c>
      <c r="Y1566" s="14">
        <f t="shared" si="496"/>
        <v>0</v>
      </c>
      <c r="Z1566" s="14">
        <f t="shared" si="497"/>
        <v>160</v>
      </c>
      <c r="AA1566" s="14">
        <f t="shared" si="498"/>
        <v>0</v>
      </c>
      <c r="AB1566" s="14">
        <f t="shared" si="504"/>
        <v>0</v>
      </c>
      <c r="AC1566" s="15">
        <f t="shared" si="503"/>
        <v>1200.3</v>
      </c>
      <c r="AD1566" s="48">
        <f>(ROUND(AC1566-AC1553,1)/AC1553)</f>
        <v>-4.8739895387541608E-2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268.8</v>
      </c>
      <c r="O1567" s="14">
        <f>E1567*$E$17</f>
        <v>0</v>
      </c>
      <c r="P1567" s="14">
        <f>F1567*$F$17</f>
        <v>160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994.56000000000006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1263.3600000000001</v>
      </c>
      <c r="Y1567" s="14">
        <f t="shared" si="496"/>
        <v>0</v>
      </c>
      <c r="Z1567" s="14">
        <f t="shared" si="497"/>
        <v>160</v>
      </c>
      <c r="AA1567" s="14">
        <f t="shared" si="498"/>
        <v>0</v>
      </c>
      <c r="AB1567" s="14">
        <f t="shared" si="504"/>
        <v>0</v>
      </c>
      <c r="AC1567" s="15">
        <f t="shared" si="503"/>
        <v>1423.4</v>
      </c>
      <c r="AD1567" s="48">
        <f>(ROUND(AC1567-AC1553,1)/AC1553)</f>
        <v>0.12807100966872723</v>
      </c>
      <c r="AE1567" s="113"/>
      <c r="AF1567" s="60"/>
      <c r="AH1567" s="20"/>
    </row>
    <row r="1568" spans="1:34">
      <c r="A1568" s="106" t="s">
        <v>0</v>
      </c>
      <c r="B1568" s="90" t="s">
        <v>906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816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1156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1156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272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1047.2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1319.2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1319.2</v>
      </c>
      <c r="AD1569" s="48">
        <f>(ROUND(AC1569-AC1568,1)/AC1568)</f>
        <v>0.14117647058823529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837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340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761.6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1101.5999999999999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1101.5999999999999</v>
      </c>
      <c r="AD1570" s="48">
        <f>(ROUND(AC1570-AC1568,1)/AC1568)</f>
        <v>-4.7058823529411764E-2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340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761.6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1101.5999999999999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1101.5999999999999</v>
      </c>
      <c r="AD1571" s="48">
        <f>(ROUND(AC1571-AC1568,1)/AC1568)</f>
        <v>-4.7058823529411764E-2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340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761.6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1101.5999999999999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1101.5999999999999</v>
      </c>
      <c r="AD1572" s="48">
        <f>(ROUND(AC1572-AC1568,1)/AC1568)</f>
        <v>-4.7058823529411764E-2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340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761.6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1101.5999999999999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1101.5999999999999</v>
      </c>
      <c r="AD1573" s="48">
        <f>(ROUND(AC1573-AC1568,1)/AC1568)</f>
        <v>-4.7058823529411764E-2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110.5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265.2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1288.5999999999999</v>
      </c>
      <c r="AD1574" s="48">
        <f>(ROUND(AC1574-AC1568,1)/AC1568)</f>
        <v>0.11470588235294117</v>
      </c>
      <c r="AE1574" s="113"/>
      <c r="AF1574" s="60"/>
      <c r="AH1574" s="20"/>
    </row>
    <row r="1575" spans="1:34">
      <c r="A1575" s="99" t="s">
        <v>832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110.5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265.2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1288.5999999999999</v>
      </c>
      <c r="AD1575" s="48">
        <f>(ROUND(AC1575-AC1568,1)/AC1568)</f>
        <v>0.11470588235294117</v>
      </c>
      <c r="AE1575" s="113"/>
      <c r="AF1575" s="60"/>
      <c r="AH1575" s="20"/>
    </row>
    <row r="1576" spans="1:34">
      <c r="A1576" s="99" t="s">
        <v>833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110.5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265.2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375.7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1288.5999999999999</v>
      </c>
      <c r="AD1576" s="48">
        <f>(ROUND(AC1576-AC1568,1)/AC1568)</f>
        <v>0.11470588235294117</v>
      </c>
      <c r="AE1576" s="113"/>
      <c r="AF1576" s="60"/>
      <c r="AH1576" s="20"/>
    </row>
    <row r="1577" spans="1:34">
      <c r="A1577" s="99" t="s">
        <v>834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110.5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265.2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375.7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1288.5999999999999</v>
      </c>
      <c r="AD1577" s="48">
        <f>(ROUND(AC1577-AC1568,1)/AC1568)</f>
        <v>0.11470588235294117</v>
      </c>
      <c r="AE1577" s="113"/>
      <c r="AF1577" s="60"/>
      <c r="AH1577" s="20"/>
    </row>
    <row r="1578" spans="1:34">
      <c r="A1578" s="99" t="s">
        <v>835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237.99999999999997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1106.6999999999998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1344.6999999999998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1344.7</v>
      </c>
      <c r="AD1578" s="48">
        <f>(ROUND(AC1578-AC1568,1)/AC1568)</f>
        <v>0.16323529411764706</v>
      </c>
      <c r="AE1578" s="113"/>
      <c r="AF1578" s="60"/>
      <c r="AH1578" s="20"/>
    </row>
    <row r="1579" spans="1:34">
      <c r="A1579" s="99" t="s">
        <v>836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1106.6999999999998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1344.6999999999998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1344.7</v>
      </c>
      <c r="AD1579" s="48">
        <f>(ROUND(AC1579-AC1568,1)/AC1568)</f>
        <v>0.16323529411764706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1106.6999999999998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1344.6999999999998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1344.7</v>
      </c>
      <c r="AD1580" s="48">
        <f>(ROUND(AC1580-AC1568,1)/AC1568)</f>
        <v>0.16323529411764706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272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756.16000000000008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1028.1600000000001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1028.2</v>
      </c>
      <c r="AD1581" s="48">
        <f>(ROUND(AC1581-AC1568,1)/AC1568)</f>
        <v>-0.11055363321799308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272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1162.8000000000002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1434.8000000000002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1434.8</v>
      </c>
      <c r="AD1582" s="48">
        <f>(ROUND(AC1582-AC1568,1)/AC1568)</f>
        <v>0.2411764705882353</v>
      </c>
      <c r="AE1582" s="113"/>
      <c r="AF1582" s="60"/>
      <c r="AH1582" s="20"/>
    </row>
    <row r="1583" spans="1:34">
      <c r="A1583" s="107"/>
      <c r="B1583" s="154" t="s">
        <v>343</v>
      </c>
      <c r="C1583" s="149"/>
      <c r="D1583" s="149"/>
      <c r="E1583" s="149"/>
      <c r="F1583" s="149"/>
      <c r="G1583" s="149"/>
      <c r="H1583" s="149"/>
      <c r="I1583" s="149"/>
      <c r="J1583" s="149"/>
      <c r="K1583" s="149"/>
      <c r="L1583" s="149"/>
      <c r="M1583" s="149"/>
      <c r="N1583" s="149"/>
      <c r="O1583" s="149"/>
      <c r="P1583" s="149"/>
      <c r="Q1583" s="149"/>
      <c r="R1583" s="149"/>
      <c r="S1583" s="149"/>
      <c r="T1583" s="149"/>
      <c r="U1583" s="149"/>
      <c r="V1583" s="149"/>
      <c r="W1583" s="149"/>
      <c r="X1583" s="149"/>
      <c r="Y1583" s="149"/>
      <c r="Z1583" s="149"/>
      <c r="AA1583" s="149"/>
      <c r="AB1583" s="149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420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620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620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160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554.40000000000009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714.40000000000009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714.4</v>
      </c>
      <c r="AD1585" s="48">
        <f>(ROUND(AC1585-AC1584,1)/AC1584)</f>
        <v>0.15225806451612905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837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200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392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592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592</v>
      </c>
      <c r="AD1586" s="48">
        <f>(ROUND(AC1586-AC1584,1)/AC1584)</f>
        <v>-4.5161290322580643E-2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200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392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592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592</v>
      </c>
      <c r="AD1587" s="48">
        <f>(ROUND(AC1587-AC1584,1)/AC1584)</f>
        <v>-4.5161290322580643E-2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200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392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592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592</v>
      </c>
      <c r="AD1588" s="48">
        <f>(ROUND(AC1588-AC1584,1)/AC1584)</f>
        <v>-4.5161290322580643E-2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200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392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592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592</v>
      </c>
      <c r="AD1589" s="48">
        <f>(ROUND(AC1589-AC1584,1)/AC1584)</f>
        <v>-4.5161290322580643E-2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65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136.5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201.5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689</v>
      </c>
      <c r="AD1590" s="48">
        <f>(ROUND(AC1590-AC1584,1)/AC1584)</f>
        <v>0.11129032258064517</v>
      </c>
      <c r="AE1590" s="113"/>
      <c r="AF1590" s="60"/>
      <c r="AH1590" s="20"/>
    </row>
    <row r="1591" spans="1:34">
      <c r="A1591" s="99" t="s">
        <v>832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65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136.5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201.5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689</v>
      </c>
      <c r="AD1591" s="48">
        <f>(ROUND(AC1591-AC1584,1)/AC1584)</f>
        <v>0.11129032258064517</v>
      </c>
      <c r="AE1591" s="113"/>
      <c r="AF1591" s="60"/>
      <c r="AH1591" s="20"/>
    </row>
    <row r="1592" spans="1:34">
      <c r="A1592" s="99" t="s">
        <v>833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65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136.5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201.5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689</v>
      </c>
      <c r="AD1592" s="48">
        <f>(ROUND(AC1592-AC1584,1)/AC1584)</f>
        <v>0.11129032258064517</v>
      </c>
      <c r="AE1592" s="113"/>
      <c r="AF1592" s="60"/>
      <c r="AH1592" s="20"/>
    </row>
    <row r="1593" spans="1:34">
      <c r="A1593" s="99" t="s">
        <v>834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136.5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201.5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689</v>
      </c>
      <c r="AD1593" s="48">
        <f>(ROUND(AC1593-AC1584,1)/AC1584)</f>
        <v>0.11129032258064517</v>
      </c>
      <c r="AE1593" s="113"/>
      <c r="AF1593" s="60"/>
      <c r="AH1593" s="20"/>
    </row>
    <row r="1594" spans="1:34">
      <c r="A1594" s="99" t="s">
        <v>835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140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567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707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707</v>
      </c>
      <c r="AD1594" s="48">
        <f>(ROUND(AC1594-AC1584,1)/AC1584)</f>
        <v>0.14032258064516129</v>
      </c>
      <c r="AE1594" s="113"/>
      <c r="AF1594" s="60"/>
      <c r="AH1594" s="20"/>
    </row>
    <row r="1595" spans="1:34">
      <c r="A1595" s="99" t="s">
        <v>836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140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567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707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707</v>
      </c>
      <c r="AD1595" s="48">
        <f>(ROUND(AC1595-AC1584,1)/AC1584)</f>
        <v>0.14032258064516129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140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567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707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707</v>
      </c>
      <c r="AD1596" s="48">
        <f>(ROUND(AC1596-AC1584,1)/AC1584)</f>
        <v>0.14032258064516129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160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564.80000000000007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724.80000000000007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724.8</v>
      </c>
      <c r="AD1597" s="48">
        <f>(ROUND(AC1597-AC1584,1)/AC1584)</f>
        <v>0.16903225806451613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447.20000000000005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607.20000000000005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607.20000000000005</v>
      </c>
      <c r="AD1598" s="48">
        <f>(ROUND(AC1598-AC1584,1)/AC1584)</f>
        <v>-2.0645161290322581E-2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397.8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601.79999999999995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601.79999999999995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163.20000000000002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536.92800000000011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700.12800000000016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700.1</v>
      </c>
      <c r="AD1600" s="48">
        <f>(ROUND(AC1600-AC1599,1)/AC1599)</f>
        <v>0.16334330342306416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837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371.28000000000003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575.28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575.29999999999995</v>
      </c>
      <c r="AD1601" s="48">
        <f>(ROUND(AC1601-AC1599,1)/AC1599)</f>
        <v>-4.403456297773347E-2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371.28000000000003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575.28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575.29999999999995</v>
      </c>
      <c r="AD1602" s="48">
        <f>(ROUND(AC1602-AC1599,1)/AC1599)</f>
        <v>-4.403456297773347E-2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371.28000000000003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575.28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575.29999999999995</v>
      </c>
      <c r="AD1603" s="48">
        <f>(ROUND(AC1603-AC1599,1)/AC1599)</f>
        <v>-4.403456297773347E-2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371.28000000000003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575.28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575.29999999999995</v>
      </c>
      <c r="AD1604" s="48">
        <f>(ROUND(AC1604-AC1599,1)/AC1599)</f>
        <v>-4.403456297773347E-2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66.3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129.285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195.58499999999998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669.9</v>
      </c>
      <c r="AD1605" s="48">
        <f>(ROUND(AC1605-AC1599,1)/AC1599)</f>
        <v>0.113160518444666</v>
      </c>
      <c r="AE1605" s="113"/>
      <c r="AF1605" s="60"/>
      <c r="AH1605" s="20"/>
    </row>
    <row r="1606" spans="1:34">
      <c r="A1606" s="99" t="s">
        <v>832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66.3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129.285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195.58499999999998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669.9</v>
      </c>
      <c r="AD1606" s="48">
        <f>(ROUND(AC1606-AC1599,1)/AC1599)</f>
        <v>0.113160518444666</v>
      </c>
      <c r="AE1606" s="113"/>
      <c r="AF1606" s="60"/>
      <c r="AH1606" s="20"/>
    </row>
    <row r="1607" spans="1:34">
      <c r="A1607" s="99" t="s">
        <v>833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66.3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129.285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195.58499999999998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669.9</v>
      </c>
      <c r="AD1607" s="48">
        <f>(ROUND(AC1607-AC1599,1)/AC1599)</f>
        <v>0.113160518444666</v>
      </c>
      <c r="AE1607" s="113"/>
      <c r="AF1607" s="60"/>
      <c r="AH1607" s="20"/>
    </row>
    <row r="1608" spans="1:34">
      <c r="A1608" s="99" t="s">
        <v>834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66.3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129.285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195.58499999999998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669.9</v>
      </c>
      <c r="AD1608" s="48">
        <f>(ROUND(AC1608-AC1599,1)/AC1599)</f>
        <v>0.113160518444666</v>
      </c>
      <c r="AE1608" s="113"/>
      <c r="AF1608" s="60"/>
      <c r="AH1608" s="20"/>
    </row>
    <row r="1609" spans="1:34">
      <c r="A1609" s="99" t="s">
        <v>835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142.79999999999998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544.06799999999998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686.86799999999994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686.9</v>
      </c>
      <c r="AD1609" s="48">
        <f>(ROUND(AC1609-AC1599,1)/AC1599)</f>
        <v>0.14140910601528747</v>
      </c>
      <c r="AE1609" s="113"/>
      <c r="AF1609" s="60"/>
      <c r="AH1609" s="20"/>
    </row>
    <row r="1610" spans="1:34">
      <c r="A1610" s="99" t="s">
        <v>836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142.79999999999998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544.06799999999998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686.86799999999994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686.9</v>
      </c>
      <c r="AD1610" s="48">
        <f>(ROUND(AC1610-AC1599,1)/AC1599)</f>
        <v>0.14140910601528747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142.79999999999998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544.06799999999998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686.86799999999994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686.9</v>
      </c>
      <c r="AD1611" s="48">
        <f>(ROUND(AC1611-AC1599,1)/AC1599)</f>
        <v>0.14140910601528747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163.20000000000002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553.24800000000005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716.44800000000009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716.4</v>
      </c>
      <c r="AD1612" s="48">
        <f>(ROUND(AC1612-AC1599,1)/AC1599)</f>
        <v>0.19042871385842472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163.20000000000002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419.42400000000004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582.62400000000002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582.6</v>
      </c>
      <c r="AD1613" s="48">
        <f>(ROUND(AC1613-AC1599,1)/AC1599)</f>
        <v>-3.1904287138584252E-2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451.2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639.20000000000005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639.20000000000005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150.4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579.04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729.43999999999994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729.4</v>
      </c>
      <c r="AD1615" s="48">
        <f>(ROUND(AC1615-AC1614,1)/AC1614)</f>
        <v>0.14111389236545682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837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188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421.12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609.12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609.1</v>
      </c>
      <c r="AD1616" s="48">
        <f>(ROUND(AC1616-AC1614,1)/AC1614)</f>
        <v>-4.7090112640800999E-2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188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421.12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609.12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609.1</v>
      </c>
      <c r="AD1617" s="48">
        <f>(ROUND(AC1617-AC1614,1)/AC1614)</f>
        <v>-4.7090112640800999E-2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188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421.12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609.12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609.1</v>
      </c>
      <c r="AD1618" s="48">
        <f>(ROUND(AC1618-AC1614,1)/AC1614)</f>
        <v>-4.7090112640800999E-2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188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421.12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609.12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609.1</v>
      </c>
      <c r="AD1619" s="48">
        <f>(ROUND(AC1619-AC1614,1)/AC1614)</f>
        <v>-4.7090112640800999E-2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61.1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146.63999999999999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708.3</v>
      </c>
      <c r="AD1620" s="48">
        <f>(ROUND(AC1620-AC1614,1)/AC1614)</f>
        <v>0.10810387984981225</v>
      </c>
      <c r="AE1620" s="113"/>
      <c r="AF1620" s="60"/>
      <c r="AH1620" s="20"/>
    </row>
    <row r="1621" spans="1:34">
      <c r="A1621" s="99" t="s">
        <v>832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61.1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146.63999999999999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708.3</v>
      </c>
      <c r="AD1621" s="48">
        <f>(ROUND(AC1621-AC1614,1)/AC1614)</f>
        <v>0.10810387984981225</v>
      </c>
      <c r="AE1621" s="113"/>
      <c r="AF1621" s="60"/>
      <c r="AH1621" s="20"/>
    </row>
    <row r="1622" spans="1:34">
      <c r="A1622" s="99" t="s">
        <v>833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61.1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146.63999999999999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708.3</v>
      </c>
      <c r="AD1622" s="48">
        <f>(ROUND(AC1622-AC1614,1)/AC1614)</f>
        <v>0.10810387984981225</v>
      </c>
      <c r="AE1622" s="113"/>
      <c r="AF1622" s="60"/>
      <c r="AH1622" s="20"/>
    </row>
    <row r="1623" spans="1:34">
      <c r="A1623" s="99" t="s">
        <v>834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61.1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146.63999999999999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708.3</v>
      </c>
      <c r="AD1623" s="48">
        <f>(ROUND(AC1623-AC1614,1)/AC1614)</f>
        <v>0.10810387984981225</v>
      </c>
      <c r="AE1623" s="113"/>
      <c r="AF1623" s="60"/>
      <c r="AH1623" s="20"/>
    </row>
    <row r="1624" spans="1:34">
      <c r="A1624" s="99" t="s">
        <v>835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131.6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592.19999999999993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723.8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723.8</v>
      </c>
      <c r="AD1624" s="48">
        <f>(ROUND(AC1624-AC1614,1)/AC1614)</f>
        <v>0.13235294117647056</v>
      </c>
      <c r="AE1624" s="113"/>
      <c r="AF1624" s="60"/>
      <c r="AH1624" s="20"/>
    </row>
    <row r="1625" spans="1:34">
      <c r="A1625" s="99" t="s">
        <v>836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131.6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592.19999999999993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723.8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723.8</v>
      </c>
      <c r="AD1625" s="48">
        <f>(ROUND(AC1625-AC1614,1)/AC1614)</f>
        <v>0.13235294117647056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131.6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592.19999999999993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723.8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723.8</v>
      </c>
      <c r="AD1626" s="48">
        <f>(ROUND(AC1626-AC1614,1)/AC1614)</f>
        <v>0.13235294117647056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150.4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591.82400000000007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742.22400000000005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742.2</v>
      </c>
      <c r="AD1627" s="48">
        <f>(ROUND(AC1627-AC1614,1)/AC1614)</f>
        <v>0.16113892365456819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150.4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462.48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612.88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612.9</v>
      </c>
      <c r="AD1628" s="48">
        <f>(ROUND(AC1628-AC1614,1)/AC1614)</f>
        <v>-4.1145181476846059E-2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411.6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607.6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607.6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156.80000000000001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543.31200000000001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700.11200000000008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700.1</v>
      </c>
      <c r="AD1630" s="48">
        <f>(ROUND(AC1630-AC1629,1)/AC1629)</f>
        <v>0.152238314680711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837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196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384.15999999999997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580.16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580.20000000000005</v>
      </c>
      <c r="AD1631" s="48">
        <f>(ROUND(AC1631-AC1629,1)/AC1629)</f>
        <v>-4.509545753785385E-2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196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384.15999999999997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580.16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580.20000000000005</v>
      </c>
      <c r="AD1632" s="48">
        <f>(ROUND(AC1632-AC1629,1)/AC1629)</f>
        <v>-4.509545753785385E-2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196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384.15999999999997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580.16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580.20000000000005</v>
      </c>
      <c r="AD1633" s="48">
        <f>(ROUND(AC1633-AC1629,1)/AC1629)</f>
        <v>-4.509545753785385E-2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196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384.15999999999997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580.16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580.20000000000005</v>
      </c>
      <c r="AD1634" s="48">
        <f>(ROUND(AC1634-AC1629,1)/AC1629)</f>
        <v>-4.509545753785385E-2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63.7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133.76999999999998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197.46999999999997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675.2</v>
      </c>
      <c r="AD1635" s="48">
        <f>(ROUND(AC1635-AC1629,1)/AC1629)</f>
        <v>0.11125740618828175</v>
      </c>
      <c r="AE1635" s="113"/>
      <c r="AF1635" s="60"/>
      <c r="AH1635" s="20"/>
    </row>
    <row r="1636" spans="1:34">
      <c r="A1636" s="99" t="s">
        <v>832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63.7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133.76999999999998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197.46999999999997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675.2</v>
      </c>
      <c r="AD1636" s="48">
        <f>(ROUND(AC1636-AC1629,1)/AC1629)</f>
        <v>0.11125740618828175</v>
      </c>
      <c r="AE1636" s="113"/>
      <c r="AF1636" s="60"/>
      <c r="AH1636" s="20"/>
    </row>
    <row r="1637" spans="1:34">
      <c r="A1637" s="99" t="s">
        <v>833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63.7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133.76999999999998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197.46999999999997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675.2</v>
      </c>
      <c r="AD1637" s="48">
        <f>(ROUND(AC1637-AC1629,1)/AC1629)</f>
        <v>0.11125740618828175</v>
      </c>
      <c r="AE1637" s="113"/>
      <c r="AF1637" s="60"/>
      <c r="AH1637" s="20"/>
    </row>
    <row r="1638" spans="1:34">
      <c r="A1638" s="99" t="s">
        <v>834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63.7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133.76999999999998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197.46999999999997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675.2</v>
      </c>
      <c r="AD1638" s="48">
        <f>(ROUND(AC1638-AC1629,1)/AC1629)</f>
        <v>0.11125740618828175</v>
      </c>
      <c r="AE1638" s="113"/>
      <c r="AF1638" s="60"/>
      <c r="AH1638" s="20"/>
    </row>
    <row r="1639" spans="1:34">
      <c r="A1639" s="99" t="s">
        <v>835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137.19999999999999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555.66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692.8599999999999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692.9</v>
      </c>
      <c r="AD1639" s="48">
        <f>(ROUND(AC1639-AC1629,1)/AC1629)</f>
        <v>0.14038841342988809</v>
      </c>
      <c r="AE1639" s="113"/>
      <c r="AF1639" s="60"/>
      <c r="AH1639" s="20"/>
    </row>
    <row r="1640" spans="1:34">
      <c r="A1640" s="99" t="s">
        <v>836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137.19999999999999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555.66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692.8599999999999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692.9</v>
      </c>
      <c r="AD1640" s="48">
        <f>(ROUND(AC1640-AC1629,1)/AC1629)</f>
        <v>0.14038841342988809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137.19999999999999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555.66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692.8599999999999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692.9</v>
      </c>
      <c r="AD1641" s="48">
        <f>(ROUND(AC1641-AC1629,1)/AC1629)</f>
        <v>0.14038841342988809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156.80000000000001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573.10399999999993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729.904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729.9</v>
      </c>
      <c r="AD1642" s="48">
        <f>(ROUND(AC1642-AC1629,1)/AC1629)</f>
        <v>0.20128373930217247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156.80000000000001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418.65600000000001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575.45600000000002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575.5</v>
      </c>
      <c r="AD1643" s="48">
        <f>(ROUND(AC1643-AC1629,1)/AC1629)</f>
        <v>-5.283080974325214E-2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464.4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636.4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636.4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137.6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587.55199999999991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725.15199999999993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725.2</v>
      </c>
      <c r="AD1645" s="48">
        <f>(ROUND(AC1645-AC1644,1)/AC1644)</f>
        <v>0.13953488372093023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837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172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433.44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605.44000000000005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605.4</v>
      </c>
      <c r="AD1646" s="48">
        <f>(ROUND(AC1646-AC1644,1)/AC1644)</f>
        <v>-4.8711502199874294E-2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172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433.44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605.44000000000005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605.4</v>
      </c>
      <c r="AD1647" s="48">
        <f>(ROUND(AC1647-AC1644,1)/AC1644)</f>
        <v>-4.8711502199874294E-2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172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433.44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605.44000000000005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605.4</v>
      </c>
      <c r="AD1648" s="48">
        <f>(ROUND(AC1648-AC1644,1)/AC1644)</f>
        <v>-4.8711502199874294E-2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172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433.44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605.44000000000005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605.4</v>
      </c>
      <c r="AD1649" s="48">
        <f>(ROUND(AC1649-AC1644,1)/AC1644)</f>
        <v>-4.8711502199874294E-2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55.9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150.92999999999998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206.82999999999998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703.5</v>
      </c>
      <c r="AD1650" s="48">
        <f>(ROUND(AC1650-AC1644,1)/AC1644)</f>
        <v>0.10543683218101822</v>
      </c>
      <c r="AE1650" s="113"/>
      <c r="AF1650" s="60"/>
      <c r="AH1650" s="20"/>
    </row>
    <row r="1651" spans="1:34">
      <c r="A1651" s="99" t="s">
        <v>832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55.9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150.92999999999998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206.82999999999998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703.5</v>
      </c>
      <c r="AD1651" s="48">
        <f>(ROUND(AC1651-AC1644,1)/AC1644)</f>
        <v>0.10543683218101822</v>
      </c>
      <c r="AE1651" s="113"/>
      <c r="AF1651" s="60"/>
      <c r="AH1651" s="20"/>
    </row>
    <row r="1652" spans="1:34">
      <c r="A1652" s="99" t="s">
        <v>833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55.9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150.92999999999998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206.82999999999998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703.5</v>
      </c>
      <c r="AD1652" s="48">
        <f>(ROUND(AC1652-AC1644,1)/AC1644)</f>
        <v>0.10543683218101822</v>
      </c>
      <c r="AE1652" s="113"/>
      <c r="AF1652" s="60"/>
      <c r="AH1652" s="20"/>
    </row>
    <row r="1653" spans="1:34">
      <c r="A1653" s="99" t="s">
        <v>834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55.9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150.92999999999998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206.82999999999998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703.5</v>
      </c>
      <c r="AD1653" s="48">
        <f>(ROUND(AC1653-AC1644,1)/AC1644)</f>
        <v>0.10543683218101822</v>
      </c>
      <c r="AE1653" s="113"/>
      <c r="AF1653" s="60"/>
      <c r="AH1653" s="20"/>
    </row>
    <row r="1654" spans="1:34">
      <c r="A1654" s="99" t="s">
        <v>835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120.39999999999999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716.38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716.4</v>
      </c>
      <c r="AD1654" s="48">
        <f>(ROUND(AC1654-AC1644,1)/AC1644)</f>
        <v>0.12570710245128849</v>
      </c>
      <c r="AE1654" s="113"/>
      <c r="AF1654" s="60"/>
      <c r="AH1654" s="20"/>
    </row>
    <row r="1655" spans="1:34">
      <c r="A1655" s="99" t="s">
        <v>836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120.39999999999999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716.38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716.4</v>
      </c>
      <c r="AD1655" s="48">
        <f>(ROUND(AC1655-AC1644,1)/AC1644)</f>
        <v>0.12570710245128849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120.39999999999999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716.38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716.4</v>
      </c>
      <c r="AD1656" s="48">
        <f>(ROUND(AC1656-AC1644,1)/AC1644)</f>
        <v>0.12570710245128849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137.6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603.37599999999998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740.976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741</v>
      </c>
      <c r="AD1657" s="48">
        <f>(ROUND(AC1657-AC1644,1)/AC1644)</f>
        <v>0.1643620364550597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137.6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461.64799999999997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599.24799999999993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599.20000000000005</v>
      </c>
      <c r="AD1658" s="48">
        <f>(ROUND(AC1658-AC1644,1)/AC1644)</f>
        <v>-5.8453802639849159E-2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441.6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625.6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625.6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147.20000000000002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566.72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713.92000000000007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713.9</v>
      </c>
      <c r="AD1660" s="48">
        <f>(ROUND(AC1660-AC1659,1)/AC1659)</f>
        <v>0.14114450127877237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837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412.16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596.16000000000008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596.20000000000005</v>
      </c>
      <c r="AD1661" s="48">
        <f>(ROUND(AC1661-AC1659,1)/AC1659)</f>
        <v>-4.699488491048593E-2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412.16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596.16000000000008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596.20000000000005</v>
      </c>
      <c r="AD1662" s="48">
        <f>(ROUND(AC1662-AC1659,1)/AC1659)</f>
        <v>-4.699488491048593E-2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412.16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596.16000000000008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596.20000000000005</v>
      </c>
      <c r="AD1663" s="48">
        <f>(ROUND(AC1663-AC1659,1)/AC1659)</f>
        <v>-4.699488491048593E-2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412.16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596.16000000000008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596.20000000000005</v>
      </c>
      <c r="AD1664" s="48">
        <f>(ROUND(AC1664-AC1659,1)/AC1659)</f>
        <v>-4.699488491048593E-2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59.800000000000004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143.52000000000001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203.32000000000002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693.2</v>
      </c>
      <c r="AD1665" s="48">
        <f>(ROUND(AC1665-AC1659,1)/AC1659)</f>
        <v>0.10805626598465472</v>
      </c>
      <c r="AE1665" s="113"/>
      <c r="AF1665" s="60"/>
      <c r="AH1665" s="20"/>
    </row>
    <row r="1666" spans="1:34">
      <c r="A1666" s="99" t="s">
        <v>832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59.800000000000004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143.52000000000001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203.32000000000002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693.2</v>
      </c>
      <c r="AD1666" s="48">
        <f>(ROUND(AC1666-AC1659,1)/AC1659)</f>
        <v>0.10805626598465472</v>
      </c>
      <c r="AE1666" s="113"/>
      <c r="AF1666" s="60"/>
      <c r="AH1666" s="20"/>
    </row>
    <row r="1667" spans="1:34">
      <c r="A1667" s="99" t="s">
        <v>833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59.800000000000004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143.52000000000001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203.32000000000002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693.2</v>
      </c>
      <c r="AD1667" s="48">
        <f>(ROUND(AC1667-AC1659,1)/AC1659)</f>
        <v>0.10805626598465472</v>
      </c>
      <c r="AE1667" s="113"/>
      <c r="AF1667" s="60"/>
      <c r="AH1667" s="20"/>
    </row>
    <row r="1668" spans="1:34">
      <c r="A1668" s="99" t="s">
        <v>834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59.800000000000004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143.52000000000001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203.32000000000002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693.2</v>
      </c>
      <c r="AD1668" s="48">
        <f>(ROUND(AC1668-AC1659,1)/AC1659)</f>
        <v>0.10805626598465472</v>
      </c>
      <c r="AE1668" s="113"/>
      <c r="AF1668" s="60"/>
      <c r="AH1668" s="20"/>
    </row>
    <row r="1669" spans="1:34">
      <c r="A1669" s="99" t="s">
        <v>835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128.79999999999998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579.59999999999991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708.39999999999986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708.4</v>
      </c>
      <c r="AD1669" s="48">
        <f>(ROUND(AC1669-AC1659,1)/AC1659)</f>
        <v>0.13235294117647059</v>
      </c>
      <c r="AE1669" s="113"/>
      <c r="AF1669" s="60"/>
      <c r="AH1669" s="20"/>
    </row>
    <row r="1670" spans="1:34">
      <c r="A1670" s="99" t="s">
        <v>836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128.79999999999998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579.59999999999991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708.39999999999986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708.4</v>
      </c>
      <c r="AD1670" s="48">
        <f>(ROUND(AC1670-AC1659,1)/AC1659)</f>
        <v>0.13235294117647059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128.79999999999998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579.59999999999991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708.39999999999986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708.4</v>
      </c>
      <c r="AD1671" s="48">
        <f>(ROUND(AC1671-AC1659,1)/AC1659)</f>
        <v>0.13235294117647059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147.20000000000002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579.23200000000008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726.43200000000013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726.4</v>
      </c>
      <c r="AD1672" s="48">
        <f>(ROUND(AC1672-AC1659,1)/AC1659)</f>
        <v>0.16112531969309463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147.20000000000002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452.64000000000004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599.84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599.79999999999995</v>
      </c>
      <c r="AD1673" s="48">
        <f>(ROUND(AC1673-AC1659,1)/AC1659)</f>
        <v>-4.1240409207161127E-2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640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640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636.16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764.16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764.2</v>
      </c>
      <c r="AD1675" s="48">
        <f>(ROUND(AC1675-AC1674,1)/AC1674)</f>
        <v>0.1940625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837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160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448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608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608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160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448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608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608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160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448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608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608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160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448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608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608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52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208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706</v>
      </c>
      <c r="AD1680" s="48">
        <f>(ROUND(AC1680-AC1674,1)/AC1674)</f>
        <v>0.10312499999999999</v>
      </c>
      <c r="AE1680" s="113"/>
      <c r="AF1680" s="60"/>
      <c r="AH1680" s="20"/>
    </row>
    <row r="1681" spans="1:34">
      <c r="A1681" s="99" t="s">
        <v>832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52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208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706</v>
      </c>
      <c r="AD1681" s="48">
        <f>(ROUND(AC1681-AC1674,1)/AC1674)</f>
        <v>0.10312499999999999</v>
      </c>
      <c r="AE1681" s="113"/>
      <c r="AF1681" s="60"/>
      <c r="AH1681" s="20"/>
    </row>
    <row r="1682" spans="1:34">
      <c r="A1682" s="99" t="s">
        <v>833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52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156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208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706</v>
      </c>
      <c r="AD1682" s="48">
        <f>(ROUND(AC1682-AC1674,1)/AC1674)</f>
        <v>0.10312499999999999</v>
      </c>
      <c r="AE1682" s="113"/>
      <c r="AF1682" s="60"/>
      <c r="AH1682" s="20"/>
    </row>
    <row r="1683" spans="1:34">
      <c r="A1683" s="99" t="s">
        <v>834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156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208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706</v>
      </c>
      <c r="AD1683" s="48">
        <f>(ROUND(AC1683-AC1674,1)/AC1674)</f>
        <v>0.10312499999999999</v>
      </c>
      <c r="AE1683" s="113"/>
      <c r="AF1683" s="60"/>
      <c r="AH1683" s="20"/>
    </row>
    <row r="1684" spans="1:34">
      <c r="A1684" s="99" t="s">
        <v>835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112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604.80000000000007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716.80000000000007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716.8</v>
      </c>
      <c r="AD1684" s="48">
        <f>(ROUND(AC1684-AC1674,1)/AC1674)</f>
        <v>0.12</v>
      </c>
      <c r="AE1684" s="113"/>
      <c r="AF1684" s="60"/>
      <c r="AH1684" s="20"/>
    </row>
    <row r="1685" spans="1:34">
      <c r="A1685" s="99" t="s">
        <v>836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112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604.80000000000007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716.80000000000007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716.8</v>
      </c>
      <c r="AD1685" s="48">
        <f>(ROUND(AC1685-AC1674,1)/AC1674)</f>
        <v>0.12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112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604.80000000000007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716.80000000000007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716.8</v>
      </c>
      <c r="AD1686" s="48">
        <f>(ROUND(AC1686-AC1674,1)/AC1674)</f>
        <v>0.12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536.31999999999994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664.31999999999994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664.3</v>
      </c>
      <c r="AD1687" s="48">
        <f>(ROUND(AC1687-AC1674,1)/AC1674)</f>
        <v>3.7968750000000002E-2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536.31999999999994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664.31999999999994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664.3</v>
      </c>
      <c r="AD1688" s="48">
        <f>(ROUND(AC1688-AC1674,1)/AC1674)</f>
        <v>3.7968750000000002E-2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441.6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625.6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625.6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147.20000000000002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566.72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713.92000000000007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713.9</v>
      </c>
      <c r="AD1690" s="48">
        <f>(ROUND(AC1690-AC1689,1)/AC1689)</f>
        <v>0.14114450127877237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837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184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412.16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596.16000000000008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596.20000000000005</v>
      </c>
      <c r="AD1691" s="48">
        <f>(ROUND(AC1691-AC1689,1)/AC1689)</f>
        <v>-4.699488491048593E-2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184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412.16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596.16000000000008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596.20000000000005</v>
      </c>
      <c r="AD1692" s="48">
        <f>(ROUND(AC1692-AC1689,1)/AC1689)</f>
        <v>-4.699488491048593E-2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184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412.16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596.16000000000008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596.20000000000005</v>
      </c>
      <c r="AD1693" s="48">
        <f>(ROUND(AC1693-AC1689,1)/AC1689)</f>
        <v>-4.699488491048593E-2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184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412.16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596.16000000000008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596.20000000000005</v>
      </c>
      <c r="AD1694" s="48">
        <f>(ROUND(AC1694-AC1689,1)/AC1689)</f>
        <v>-4.699488491048593E-2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59.800000000000004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143.52000000000004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203.32000000000005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697.4</v>
      </c>
      <c r="AD1695" s="48">
        <f>(ROUND(AC1695-AC1689,1)/AC1689)</f>
        <v>0.114769820971867</v>
      </c>
      <c r="AE1695" s="113"/>
      <c r="AF1695" s="60"/>
      <c r="AH1695" s="20"/>
    </row>
    <row r="1696" spans="1:34">
      <c r="A1696" s="99" t="s">
        <v>832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59.800000000000004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143.52000000000004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203.32000000000005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697.4</v>
      </c>
      <c r="AD1696" s="48">
        <f>(ROUND(AC1696-AC1689,1)/AC1689)</f>
        <v>0.114769820971867</v>
      </c>
      <c r="AE1696" s="113"/>
      <c r="AF1696" s="60"/>
      <c r="AH1696" s="20"/>
    </row>
    <row r="1697" spans="1:34">
      <c r="A1697" s="99" t="s">
        <v>833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59.800000000000004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143.52000000000004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203.32000000000005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697.4</v>
      </c>
      <c r="AD1697" s="48">
        <f>(ROUND(AC1697-AC1689,1)/AC1689)</f>
        <v>0.114769820971867</v>
      </c>
      <c r="AE1697" s="113"/>
      <c r="AF1697" s="60"/>
      <c r="AH1697" s="20"/>
    </row>
    <row r="1698" spans="1:34">
      <c r="A1698" s="99" t="s">
        <v>834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59.800000000000004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143.52000000000004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203.32000000000005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697.4</v>
      </c>
      <c r="AD1698" s="48">
        <f>(ROUND(AC1698-AC1689,1)/AC1689)</f>
        <v>0.114769820971867</v>
      </c>
      <c r="AE1698" s="113"/>
      <c r="AF1698" s="60"/>
      <c r="AH1698" s="20"/>
    </row>
    <row r="1699" spans="1:34">
      <c r="A1699" s="99" t="s">
        <v>835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128.79999999999998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579.59999999999991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708.39999999999986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708.4</v>
      </c>
      <c r="AD1699" s="48">
        <f>(ROUND(AC1699-AC1689,1)/AC1689)</f>
        <v>0.13235294117647059</v>
      </c>
      <c r="AE1699" s="113"/>
      <c r="AF1699" s="60"/>
      <c r="AH1699" s="20"/>
    </row>
    <row r="1700" spans="1:34">
      <c r="A1700" s="99" t="s">
        <v>836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128.79999999999998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579.59999999999991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708.39999999999986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708.4</v>
      </c>
      <c r="AD1700" s="48">
        <f>(ROUND(AC1700-AC1689,1)/AC1689)</f>
        <v>0.13235294117647059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128.79999999999998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579.59999999999991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708.39999999999986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708.4</v>
      </c>
      <c r="AD1701" s="48">
        <f>(ROUND(AC1701-AC1689,1)/AC1689)</f>
        <v>0.13235294117647059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147.20000000000002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567.45600000000002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714.65600000000006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714.7</v>
      </c>
      <c r="AD1702" s="48">
        <f>(ROUND(AC1702-AC1689,1)/AC1689)</f>
        <v>0.14242327365728899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147.20000000000002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464.41600000000005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611.6160000000001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611.6</v>
      </c>
      <c r="AD1703" s="48">
        <f>(ROUND(AC1703-AC1689,1)/AC1689)</f>
        <v>-2.2378516624040921E-2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411.6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607.6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607.6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156.80000000000001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543.31200000000001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700.11200000000008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700.1</v>
      </c>
      <c r="AD1705" s="48">
        <f>(ROUND(AC1705-AC1704,1)/AC1704)</f>
        <v>0.152238314680711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837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196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384.15999999999997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580.16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580.20000000000005</v>
      </c>
      <c r="AD1706" s="48">
        <f>(ROUND(AC1706-AC1704,1)/AC1704)</f>
        <v>-4.509545753785385E-2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196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384.15999999999997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580.16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580.20000000000005</v>
      </c>
      <c r="AD1707" s="48">
        <f>(ROUND(AC1707-AC1704,1)/AC1704)</f>
        <v>-4.509545753785385E-2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196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384.15999999999997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580.16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580.20000000000005</v>
      </c>
      <c r="AD1708" s="48">
        <f>(ROUND(AC1708-AC1704,1)/AC1704)</f>
        <v>-4.509545753785385E-2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196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384.15999999999997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580.16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580.20000000000005</v>
      </c>
      <c r="AD1709" s="48">
        <f>(ROUND(AC1709-AC1704,1)/AC1704)</f>
        <v>-4.509545753785385E-2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63.7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133.76999999999998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197.46999999999997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675.2</v>
      </c>
      <c r="AD1710" s="48">
        <f>(ROUND(AC1710-AC1704,1)/AC1704)</f>
        <v>0.11125740618828175</v>
      </c>
      <c r="AE1710" s="113"/>
      <c r="AF1710" s="60"/>
      <c r="AH1710" s="20"/>
    </row>
    <row r="1711" spans="1:34">
      <c r="A1711" s="99" t="s">
        <v>832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63.7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133.76999999999998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197.46999999999997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675.2</v>
      </c>
      <c r="AD1711" s="48">
        <f>(ROUND(AC1711-AC1704,1)/AC1704)</f>
        <v>0.11125740618828175</v>
      </c>
      <c r="AE1711" s="113"/>
      <c r="AF1711" s="60"/>
      <c r="AH1711" s="20"/>
    </row>
    <row r="1712" spans="1:34">
      <c r="A1712" s="99" t="s">
        <v>833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63.7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133.76999999999998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197.46999999999997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675.2</v>
      </c>
      <c r="AD1712" s="48">
        <f>(ROUND(AC1712-AC1704,1)/AC1704)</f>
        <v>0.11125740618828175</v>
      </c>
      <c r="AE1712" s="113"/>
      <c r="AF1712" s="60"/>
      <c r="AH1712" s="20"/>
    </row>
    <row r="1713" spans="1:34">
      <c r="A1713" s="99" t="s">
        <v>834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63.7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133.76999999999998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197.46999999999997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236.5</v>
      </c>
      <c r="AD1713" s="48">
        <f>(ROUND(AC1713-AC1704,1)/AC1704)</f>
        <v>-0.6107636603028308</v>
      </c>
      <c r="AE1713" s="113"/>
      <c r="AF1713" s="60"/>
      <c r="AH1713" s="20"/>
    </row>
    <row r="1714" spans="1:34">
      <c r="A1714" s="99" t="s">
        <v>835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137.19999999999999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555.66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692.8599999999999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692.9</v>
      </c>
      <c r="AD1714" s="48">
        <f>(ROUND(AC1714-AC1704,1)/AC1704)</f>
        <v>0.14038841342988809</v>
      </c>
      <c r="AE1714" s="113"/>
      <c r="AF1714" s="60"/>
      <c r="AH1714" s="20"/>
    </row>
    <row r="1715" spans="1:34">
      <c r="A1715" s="99" t="s">
        <v>836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137.19999999999999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555.66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692.8599999999999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692.9</v>
      </c>
      <c r="AD1715" s="48">
        <f>(ROUND(AC1715-AC1704,1)/AC1704)</f>
        <v>0.14038841342988809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137.19999999999999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555.66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692.8599999999999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692.9</v>
      </c>
      <c r="AD1716" s="48">
        <f>(ROUND(AC1716-AC1704,1)/AC1704)</f>
        <v>0.14038841342988809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156.80000000000001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438.25599999999997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595.05600000000004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595.1</v>
      </c>
      <c r="AD1717" s="48">
        <f>(ROUND(AC1717-AC1704,1)/AC1704)</f>
        <v>-2.0572745227123105E-2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156.80000000000001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553.50400000000002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710.30400000000009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710.3</v>
      </c>
      <c r="AD1718" s="48">
        <f>(ROUND(AC1718-AC1704,1)/AC1704)</f>
        <v>0.16902567478604344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451.2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639.20000000000005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639.20000000000005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150.4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579.04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729.43999999999994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729.4</v>
      </c>
      <c r="AD1720" s="48">
        <f>(ROUND(AC1720-AC1719,1)/AC1719)</f>
        <v>0.14111389236545682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837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188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421.12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609.12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609.1</v>
      </c>
      <c r="AD1721" s="48">
        <f>(ROUND(AC1721-AC1719,1)/AC1719)</f>
        <v>-4.7090112640800999E-2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188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421.12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609.12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609.1</v>
      </c>
      <c r="AD1722" s="48">
        <f>(ROUND(AC1722-AC1719,1)/AC1719)</f>
        <v>-4.7090112640800999E-2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188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421.12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609.12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609.1</v>
      </c>
      <c r="AD1723" s="48">
        <f>(ROUND(AC1723-AC1719,1)/AC1719)</f>
        <v>-4.7090112640800999E-2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188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421.12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609.12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609.1</v>
      </c>
      <c r="AD1724" s="48">
        <f>(ROUND(AC1724-AC1719,1)/AC1719)</f>
        <v>-4.7090112640800999E-2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61.1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146.63999999999999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708.3</v>
      </c>
      <c r="AD1725" s="48">
        <f>(ROUND(AC1725-AC1719,1)/AC1719)</f>
        <v>0.10810387984981225</v>
      </c>
      <c r="AE1725" s="113"/>
      <c r="AF1725" s="60"/>
      <c r="AH1725" s="20"/>
    </row>
    <row r="1726" spans="1:34">
      <c r="A1726" s="99" t="s">
        <v>832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61.1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146.63999999999999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708.3</v>
      </c>
      <c r="AD1726" s="48">
        <f>(ROUND(AC1726-AC1719,1)/AC1719)</f>
        <v>0.10810387984981225</v>
      </c>
      <c r="AE1726" s="113"/>
      <c r="AF1726" s="60"/>
      <c r="AH1726" s="20"/>
    </row>
    <row r="1727" spans="1:34">
      <c r="A1727" s="99" t="s">
        <v>833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61.1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146.63999999999999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708.3</v>
      </c>
      <c r="AD1727" s="48">
        <f>(ROUND(AC1727-AC1719,1)/AC1719)</f>
        <v>0.10810387984981225</v>
      </c>
      <c r="AE1727" s="113"/>
      <c r="AF1727" s="60"/>
      <c r="AH1727" s="20"/>
    </row>
    <row r="1728" spans="1:34">
      <c r="A1728" s="99" t="s">
        <v>834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61.1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146.63999999999999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708.3</v>
      </c>
      <c r="AD1728" s="48">
        <f>(ROUND(AC1728-AC1719,1)/AC1719)</f>
        <v>0.10810387984981225</v>
      </c>
      <c r="AE1728" s="113"/>
      <c r="AF1728" s="60"/>
      <c r="AH1728" s="20"/>
    </row>
    <row r="1729" spans="1:34">
      <c r="A1729" s="99" t="s">
        <v>835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131.6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592.19999999999993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723.8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723.8</v>
      </c>
      <c r="AD1729" s="48">
        <f>(ROUND(AC1729-AC1719,1)/AC1719)</f>
        <v>0.13235294117647056</v>
      </c>
      <c r="AE1729" s="113"/>
      <c r="AF1729" s="60"/>
      <c r="AH1729" s="20"/>
    </row>
    <row r="1730" spans="1:34">
      <c r="A1730" s="99" t="s">
        <v>836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131.6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592.19999999999993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723.8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723.8</v>
      </c>
      <c r="AD1730" s="48">
        <f>(ROUND(AC1730-AC1719,1)/AC1719)</f>
        <v>0.13235294117647056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131.6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592.19999999999993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723.8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723.8</v>
      </c>
      <c r="AD1731" s="48">
        <f>(ROUND(AC1731-AC1719,1)/AC1719)</f>
        <v>0.13235294117647056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150.4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579.79200000000003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730.19200000000001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730.2</v>
      </c>
      <c r="AD1732" s="48">
        <f>(ROUND(AC1732-AC1719,1)/AC1719)</f>
        <v>0.14236545682102628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150.4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474.512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624.91200000000003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624.9</v>
      </c>
      <c r="AD1733" s="48">
        <f>(ROUND(AC1733-AC1719,1)/AC1719)</f>
        <v>-2.237171464330413E-2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469.2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653.20000000000005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653.20000000000005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147.20000000000002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597.63200000000006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744.83200000000011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744.8</v>
      </c>
      <c r="AD1735" s="48">
        <f>(ROUND(AC1735-AC1734,1)/AC1734)</f>
        <v>0.14023270055113288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837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184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437.92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621.92000000000007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621.9</v>
      </c>
      <c r="AD1736" s="48">
        <f>(ROUND(AC1736-AC1734,1)/AC1734)</f>
        <v>-4.7917942437232089E-2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184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437.92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621.92000000000007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621.9</v>
      </c>
      <c r="AD1737" s="48">
        <f>(ROUND(AC1737-AC1734,1)/AC1734)</f>
        <v>-4.7917942437232089E-2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184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437.92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621.92000000000007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621.9</v>
      </c>
      <c r="AD1738" s="48">
        <f>(ROUND(AC1738-AC1734,1)/AC1734)</f>
        <v>-4.7917942437232089E-2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184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437.92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621.92000000000007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621.9</v>
      </c>
      <c r="AD1739" s="48">
        <f>(ROUND(AC1739-AC1734,1)/AC1734)</f>
        <v>-4.7917942437232089E-2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59.800000000000004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152.49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212.29000000000002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722.9</v>
      </c>
      <c r="AD1740" s="48">
        <f>(ROUND(AC1740-AC1734,1)/AC1734)</f>
        <v>0.10670545009185547</v>
      </c>
      <c r="AE1740" s="113"/>
      <c r="AF1740" s="60"/>
      <c r="AH1740" s="20"/>
    </row>
    <row r="1741" spans="1:34">
      <c r="A1741" s="99" t="s">
        <v>832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59.800000000000004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152.49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212.29000000000002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722.9</v>
      </c>
      <c r="AD1741" s="48">
        <f>(ROUND(AC1741-AC1734,1)/AC1734)</f>
        <v>0.10670545009185547</v>
      </c>
      <c r="AE1741" s="113"/>
      <c r="AF1741" s="60"/>
      <c r="AH1741" s="20"/>
    </row>
    <row r="1742" spans="1:34">
      <c r="A1742" s="99" t="s">
        <v>833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59.800000000000004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152.49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212.29000000000002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722.9</v>
      </c>
      <c r="AD1742" s="48">
        <f>(ROUND(AC1742-AC1734,1)/AC1734)</f>
        <v>0.10670545009185547</v>
      </c>
      <c r="AE1742" s="113"/>
      <c r="AF1742" s="60"/>
      <c r="AH1742" s="20"/>
    </row>
    <row r="1743" spans="1:34">
      <c r="A1743" s="99" t="s">
        <v>834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59.800000000000004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152.49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212.29000000000002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722.9</v>
      </c>
      <c r="AD1743" s="48">
        <f>(ROUND(AC1743-AC1734,1)/AC1734)</f>
        <v>0.10670545009185547</v>
      </c>
      <c r="AE1743" s="113"/>
      <c r="AF1743" s="60"/>
      <c r="AH1743" s="20"/>
    </row>
    <row r="1744" spans="1:34">
      <c r="A1744" s="99" t="s">
        <v>835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128.79999999999998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606.64799999999991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735.44799999999987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735.4</v>
      </c>
      <c r="AD1744" s="48">
        <f>(ROUND(AC1744-AC1734,1)/AC1734)</f>
        <v>0.1258420085731782</v>
      </c>
      <c r="AE1744" s="113"/>
      <c r="AF1744" s="60"/>
      <c r="AH1744" s="20"/>
    </row>
    <row r="1745" spans="1:34">
      <c r="A1745" s="99" t="s">
        <v>836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128.79999999999998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606.64799999999991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735.44799999999987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735.4</v>
      </c>
      <c r="AD1745" s="48">
        <f>(ROUND(AC1745-AC1734,1)/AC1734)</f>
        <v>0.1258420085731782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128.79999999999998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606.64799999999991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735.44799999999987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735.4</v>
      </c>
      <c r="AD1746" s="48">
        <f>(ROUND(AC1746-AC1734,1)/AC1734)</f>
        <v>0.1258420085731782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147.20000000000002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479.13600000000002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626.33600000000001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626.29999999999995</v>
      </c>
      <c r="AD1747" s="48">
        <f>(ROUND(AC1747-AC1734,1)/AC1734)</f>
        <v>-4.1181873851806487E-2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147.20000000000002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606.46400000000006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753.6640000000001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753.7</v>
      </c>
      <c r="AD1748" s="48">
        <f>(ROUND(AC1748-AC1734,1)/AC1734)</f>
        <v>0.15385793018983465</v>
      </c>
      <c r="AE1748" s="113"/>
      <c r="AF1748" s="60"/>
      <c r="AH1748" s="20"/>
    </row>
    <row r="1749" spans="1:34">
      <c r="A1749" s="106" t="s">
        <v>0</v>
      </c>
      <c r="B1749" s="88" t="s">
        <v>894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584.79999999999995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744.8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137.6</v>
      </c>
      <c r="O1750" s="14">
        <f>E1750*$E$4</f>
        <v>0</v>
      </c>
      <c r="P1750" s="14">
        <f>F1750*$F$4</f>
        <v>128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626.07999999999993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763.68</v>
      </c>
      <c r="Y1750" s="14">
        <f t="shared" si="552"/>
        <v>0</v>
      </c>
      <c r="Z1750" s="14">
        <f t="shared" si="553"/>
        <v>128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891.7</v>
      </c>
      <c r="AD1750" s="48">
        <f>(ROUND(AC1750-AC1749,1)/AC1749)</f>
        <v>0.19723415682062301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837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172</v>
      </c>
      <c r="O1751" s="14">
        <f>E1751*$E$5</f>
        <v>0</v>
      </c>
      <c r="P1751" s="14">
        <f>F1751*$F$5</f>
        <v>160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385.28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557.28</v>
      </c>
      <c r="Y1751" s="14">
        <f t="shared" si="552"/>
        <v>0</v>
      </c>
      <c r="Z1751" s="14">
        <f t="shared" si="553"/>
        <v>160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717.3</v>
      </c>
      <c r="AD1751" s="48">
        <f>(ROUND(AC1751-AC1749,1)/AC1749)</f>
        <v>-3.6922663802363052E-2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172</v>
      </c>
      <c r="O1752" s="14">
        <f>E1752*$E$6</f>
        <v>0</v>
      </c>
      <c r="P1752" s="14">
        <f>F1752*$F$6</f>
        <v>160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385.28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557.28</v>
      </c>
      <c r="Y1752" s="14">
        <f t="shared" si="552"/>
        <v>0</v>
      </c>
      <c r="Z1752" s="14">
        <f t="shared" si="553"/>
        <v>160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717.3</v>
      </c>
      <c r="AD1752" s="48">
        <f>(ROUND(AC1752-AC1749,1)/AC1749)</f>
        <v>-3.6922663802363052E-2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172</v>
      </c>
      <c r="O1753" s="14">
        <f>E1753*$E$7</f>
        <v>0</v>
      </c>
      <c r="P1753" s="14">
        <f>F1753*$F$7</f>
        <v>160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385.28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557.28</v>
      </c>
      <c r="Y1753" s="14">
        <f t="shared" si="552"/>
        <v>0</v>
      </c>
      <c r="Z1753" s="14">
        <f t="shared" si="553"/>
        <v>160</v>
      </c>
      <c r="AA1753" s="14">
        <f t="shared" si="554"/>
        <v>0</v>
      </c>
      <c r="AB1753" s="14">
        <f t="shared" si="558"/>
        <v>0</v>
      </c>
      <c r="AC1753" s="15">
        <f t="shared" si="557"/>
        <v>717.3</v>
      </c>
      <c r="AD1753" s="48">
        <f>(ROUND(AC1753-AC1749,1)/AC1749)</f>
        <v>-3.6922663802363052E-2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172</v>
      </c>
      <c r="O1754" s="14">
        <f>E1754*$E$8</f>
        <v>0</v>
      </c>
      <c r="P1754" s="14">
        <f>F1754*$F$8</f>
        <v>160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385.28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557.28</v>
      </c>
      <c r="Y1754" s="14">
        <f t="shared" si="552"/>
        <v>0</v>
      </c>
      <c r="Z1754" s="14">
        <f t="shared" si="553"/>
        <v>160</v>
      </c>
      <c r="AA1754" s="14">
        <f t="shared" si="554"/>
        <v>0</v>
      </c>
      <c r="AB1754" s="14">
        <f t="shared" si="558"/>
        <v>0</v>
      </c>
      <c r="AC1754" s="15">
        <f t="shared" si="557"/>
        <v>717.3</v>
      </c>
      <c r="AD1754" s="48">
        <f>(ROUND(AC1754-AC1749,1)/AC1749)</f>
        <v>-3.6922663802363052E-2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55.9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134.16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802.1</v>
      </c>
      <c r="AD1755" s="48">
        <f>(ROUND(AC1755-AC1749,1)/AC1749)</f>
        <v>7.6933404940923739E-2</v>
      </c>
      <c r="AE1755" s="113"/>
      <c r="AF1755" s="60"/>
      <c r="AH1755" s="20"/>
    </row>
    <row r="1756" spans="1:34">
      <c r="A1756" s="99" t="s">
        <v>832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55.9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134.16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802.1</v>
      </c>
      <c r="AD1756" s="48">
        <f>(ROUND(AC1756-AC1749,1)/AC1749)</f>
        <v>7.6933404940923739E-2</v>
      </c>
      <c r="AE1756" s="113"/>
      <c r="AF1756" s="60"/>
      <c r="AH1756" s="20"/>
    </row>
    <row r="1757" spans="1:34">
      <c r="A1757" s="99" t="s">
        <v>833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55.9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134.16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802.1</v>
      </c>
      <c r="AD1757" s="48">
        <f>(ROUND(AC1757-AC1749,1)/AC1749)</f>
        <v>7.6933404940923739E-2</v>
      </c>
      <c r="AE1757" s="113"/>
      <c r="AF1757" s="60"/>
      <c r="AH1757" s="20"/>
    </row>
    <row r="1758" spans="1:34">
      <c r="A1758" s="99" t="s">
        <v>834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55.9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134.16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802.1</v>
      </c>
      <c r="AD1758" s="48">
        <f>(ROUND(AC1758-AC1749,1)/AC1749)</f>
        <v>7.6933404940923739E-2</v>
      </c>
      <c r="AE1758" s="113"/>
      <c r="AF1758" s="60"/>
      <c r="AH1758" s="20"/>
    </row>
    <row r="1759" spans="1:34">
      <c r="A1759" s="99" t="s">
        <v>835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120.39999999999999</v>
      </c>
      <c r="O1759" s="14">
        <f>E1759*$E$13</f>
        <v>0</v>
      </c>
      <c r="P1759" s="14">
        <f>F1759*$F$13</f>
        <v>112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397.32</v>
      </c>
      <c r="T1759" s="14">
        <f>(O1759/100)*(K1759*$K$13)+(O1759/100)*(M1759*$M$13)</f>
        <v>0</v>
      </c>
      <c r="U1759" s="14">
        <f>(P1759/100)*(K1759*$K$13)+(P1759/100)*(L1759*$L$13)+(P1759/100)*(M1759*$M$13)</f>
        <v>100.80000000000001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517.72</v>
      </c>
      <c r="Y1759" s="14">
        <f t="shared" si="552"/>
        <v>0</v>
      </c>
      <c r="Z1759" s="14">
        <f t="shared" si="553"/>
        <v>212.8</v>
      </c>
      <c r="AA1759" s="14">
        <f t="shared" si="554"/>
        <v>0</v>
      </c>
      <c r="AB1759" s="14">
        <f t="shared" si="558"/>
        <v>0</v>
      </c>
      <c r="AC1759" s="15">
        <f t="shared" si="557"/>
        <v>730.5</v>
      </c>
      <c r="AD1759" s="48">
        <f>(ROUND(AC1759-AC1749,1)/AC1749)</f>
        <v>-1.9199785177228788E-2</v>
      </c>
      <c r="AE1759" s="113"/>
      <c r="AF1759" s="60"/>
      <c r="AH1759" s="20"/>
    </row>
    <row r="1760" spans="1:34">
      <c r="A1760" s="99" t="s">
        <v>836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168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655.20000000000005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823.2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823.2</v>
      </c>
      <c r="AD1760" s="48">
        <f>(ROUND(AC1760-AC1749,1)/AC1749)</f>
        <v>0.10526315789473685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168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655.20000000000005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823.2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823.2</v>
      </c>
      <c r="AD1761" s="48">
        <f>(ROUND(AC1761-AC1749,1)/AC1749)</f>
        <v>0.10526315789473685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137.6</v>
      </c>
      <c r="O1762" s="14">
        <f>E1762*$E$16</f>
        <v>0</v>
      </c>
      <c r="P1762" s="14">
        <f>F1762*$F$16</f>
        <v>128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634.3359999999999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771.93599999999992</v>
      </c>
      <c r="Y1762" s="14">
        <f t="shared" si="552"/>
        <v>0</v>
      </c>
      <c r="Z1762" s="14">
        <f t="shared" si="553"/>
        <v>128</v>
      </c>
      <c r="AA1762" s="14">
        <f t="shared" si="554"/>
        <v>0</v>
      </c>
      <c r="AB1762" s="14">
        <f t="shared" si="558"/>
        <v>0</v>
      </c>
      <c r="AC1762" s="15">
        <f t="shared" si="557"/>
        <v>899.9</v>
      </c>
      <c r="AD1762" s="48">
        <f>(ROUND(AC1762-AC1749,1)/AC1749)</f>
        <v>0.20824382384532761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137.6</v>
      </c>
      <c r="O1763" s="14">
        <f>E1763*$E$17</f>
        <v>0</v>
      </c>
      <c r="P1763" s="14">
        <f>F1763*$F$17</f>
        <v>128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515.99999999999989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653.59999999999991</v>
      </c>
      <c r="Y1763" s="14">
        <f t="shared" si="552"/>
        <v>0</v>
      </c>
      <c r="Z1763" s="14">
        <f t="shared" si="553"/>
        <v>128</v>
      </c>
      <c r="AA1763" s="14">
        <f t="shared" si="554"/>
        <v>0</v>
      </c>
      <c r="AB1763" s="14">
        <f t="shared" si="558"/>
        <v>0</v>
      </c>
      <c r="AC1763" s="15">
        <f t="shared" si="557"/>
        <v>781.6</v>
      </c>
      <c r="AD1763" s="48">
        <f>(ROUND(AC1763-AC1749,1)/AC1749)</f>
        <v>4.9409237379162189E-2</v>
      </c>
      <c r="AE1763" s="113"/>
      <c r="AF1763" s="60"/>
      <c r="AH1763" s="20"/>
    </row>
    <row r="1764" spans="1:34">
      <c r="A1764" s="106" t="s">
        <v>0</v>
      </c>
      <c r="B1764" s="88" t="s">
        <v>902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460.79999999999995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652.79999999999995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652.79999999999995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153.60000000000002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645.12000000000012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798.72000000000014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798.7</v>
      </c>
      <c r="AD1765" s="48">
        <f>(ROUND(AC1765-AC1764,1)/AC1764)</f>
        <v>0.22349877450980393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837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192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430.08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622.07999999999993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622.1</v>
      </c>
      <c r="AD1766" s="48">
        <f>(ROUND(AC1766-AC1764,1)/AC1764)</f>
        <v>-4.7028186274509803E-2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192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430.08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622.07999999999993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622.1</v>
      </c>
      <c r="AD1767" s="48">
        <f>(ROUND(AC1767-AC1764,1)/AC1764)</f>
        <v>-4.7028186274509803E-2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192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430.08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622.07999999999993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622.1</v>
      </c>
      <c r="AD1768" s="48">
        <f>(ROUND(AC1768-AC1764,1)/AC1764)</f>
        <v>-4.7028186274509803E-2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192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430.08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622.07999999999993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622.1</v>
      </c>
      <c r="AD1769" s="48">
        <f>(ROUND(AC1769-AC1764,1)/AC1764)</f>
        <v>-4.7028186274509803E-2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62.400000000000006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149.76000000000002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212.16000000000003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727.7</v>
      </c>
      <c r="AD1770" s="48">
        <f>(ROUND(AC1770-AC1764,1)/AC1764)</f>
        <v>0.11473651960784316</v>
      </c>
      <c r="AE1770" s="113"/>
      <c r="AF1770" s="60"/>
      <c r="AH1770" s="20"/>
    </row>
    <row r="1771" spans="1:34">
      <c r="A1771" s="99" t="s">
        <v>832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62.400000000000006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149.76000000000002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212.16000000000003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727.7</v>
      </c>
      <c r="AD1771" s="48">
        <f>(ROUND(AC1771-AC1764,1)/AC1764)</f>
        <v>0.11473651960784316</v>
      </c>
      <c r="AE1771" s="113"/>
      <c r="AF1771" s="60"/>
      <c r="AH1771" s="20"/>
    </row>
    <row r="1772" spans="1:34">
      <c r="A1772" s="99" t="s">
        <v>833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62.400000000000006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149.76000000000002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212.16000000000003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727.7</v>
      </c>
      <c r="AD1772" s="48">
        <f>(ROUND(AC1772-AC1764,1)/AC1764)</f>
        <v>0.11473651960784316</v>
      </c>
      <c r="AE1772" s="113"/>
      <c r="AF1772" s="60"/>
      <c r="AH1772" s="20"/>
    </row>
    <row r="1773" spans="1:34">
      <c r="A1773" s="99" t="s">
        <v>834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62.400000000000006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149.76000000000002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212.16000000000003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727.7</v>
      </c>
      <c r="AD1773" s="48">
        <f>(ROUND(AC1773-AC1764,1)/AC1764)</f>
        <v>0.11473651960784316</v>
      </c>
      <c r="AE1773" s="113"/>
      <c r="AF1773" s="60"/>
      <c r="AH1773" s="20"/>
    </row>
    <row r="1774" spans="1:34">
      <c r="A1774" s="99" t="s">
        <v>835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134.39999999999998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624.95999999999992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759.3599999999999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759.4</v>
      </c>
      <c r="AD1774" s="48">
        <f>(ROUND(AC1774-AC1764,1)/AC1764)</f>
        <v>0.16329656862745098</v>
      </c>
      <c r="AE1774" s="113"/>
      <c r="AF1774" s="60"/>
      <c r="AH1774" s="20"/>
    </row>
    <row r="1775" spans="1:34">
      <c r="A1775" s="99" t="s">
        <v>836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134.39999999999998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624.95999999999992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759.3599999999999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759.4</v>
      </c>
      <c r="AD1775" s="48">
        <f>(ROUND(AC1775-AC1764,1)/AC1764)</f>
        <v>0.16329656862745098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134.39999999999998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624.95999999999992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759.3599999999999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759.4</v>
      </c>
      <c r="AD1776" s="48">
        <f>(ROUND(AC1776-AC1764,1)/AC1764)</f>
        <v>0.16329656862745098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153.60000000000002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510.72000000000008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664.32000000000016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664.3</v>
      </c>
      <c r="AD1777" s="48">
        <f>(ROUND(AC1777-AC1764,1)/AC1764)</f>
        <v>1.7616421568627451E-2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153.60000000000002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510.72000000000008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664.32000000000016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664.3</v>
      </c>
      <c r="AD1778" s="48">
        <f>(ROUND(AC1778-AC1764,1)/AC1764)</f>
        <v>1.7616421568627451E-2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720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720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144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670.31999999999994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814.31999999999994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814.3</v>
      </c>
      <c r="AD1780" s="48">
        <f>(ROUND(AC1780-AC1779,1)/AC1779)</f>
        <v>0.13097222222222221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837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180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504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684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684</v>
      </c>
      <c r="AD1781" s="48">
        <f>(ROUND(AC1781-AC1779,1)/AC1779)</f>
        <v>-0.05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180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504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684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684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180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504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684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684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180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504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684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684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58.5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175.49999999999997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233.99999999999997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794.3</v>
      </c>
      <c r="AD1785" s="48">
        <f>(ROUND(AC1785-AC1779,1)/AC1779)</f>
        <v>0.10319444444444444</v>
      </c>
      <c r="AE1785" s="113"/>
      <c r="AF1785" s="60"/>
      <c r="AH1785" s="20"/>
    </row>
    <row r="1786" spans="1:34">
      <c r="A1786" s="99" t="s">
        <v>832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58.5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175.49999999999997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233.99999999999997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794.3</v>
      </c>
      <c r="AD1786" s="48">
        <f>(ROUND(AC1786-AC1779,1)/AC1779)</f>
        <v>0.10319444444444444</v>
      </c>
      <c r="AE1786" s="113"/>
      <c r="AF1786" s="60"/>
      <c r="AH1786" s="20"/>
    </row>
    <row r="1787" spans="1:34">
      <c r="A1787" s="99" t="s">
        <v>833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58.5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175.49999999999997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233.99999999999997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794.3</v>
      </c>
      <c r="AD1787" s="48">
        <f>(ROUND(AC1787-AC1779,1)/AC1779)</f>
        <v>0.10319444444444444</v>
      </c>
      <c r="AE1787" s="113"/>
      <c r="AF1787" s="60"/>
      <c r="AH1787" s="20"/>
    </row>
    <row r="1788" spans="1:34">
      <c r="A1788" s="99" t="s">
        <v>834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58.5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175.49999999999997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233.99999999999997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794.3</v>
      </c>
      <c r="AD1788" s="48">
        <f>(ROUND(AC1788-AC1779,1)/AC1779)</f>
        <v>0.10319444444444444</v>
      </c>
      <c r="AE1788" s="113"/>
      <c r="AF1788" s="60"/>
      <c r="AH1788" s="20"/>
    </row>
    <row r="1789" spans="1:34">
      <c r="A1789" s="99" t="s">
        <v>835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125.99999999999999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680.4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806.4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806.4</v>
      </c>
      <c r="AD1789" s="48">
        <f>(ROUND(AC1789-AC1779,1)/AC1779)</f>
        <v>0.12000000000000001</v>
      </c>
      <c r="AE1789" s="113"/>
      <c r="AF1789" s="60"/>
      <c r="AH1789" s="20"/>
    </row>
    <row r="1790" spans="1:34">
      <c r="A1790" s="99" t="s">
        <v>836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125.99999999999999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680.4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806.4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806.4</v>
      </c>
      <c r="AD1790" s="48">
        <f>(ROUND(AC1790-AC1779,1)/AC1779)</f>
        <v>0.12000000000000001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125.99999999999999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680.4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806.4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806.4</v>
      </c>
      <c r="AD1791" s="48">
        <f>(ROUND(AC1791-AC1779,1)/AC1779)</f>
        <v>0.12000000000000001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144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689.75999999999988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833.75999999999988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833.8</v>
      </c>
      <c r="AD1792" s="48">
        <f>(ROUND(AC1792-AC1779,1)/AC1779)</f>
        <v>0.15805555555555556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144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523.44000000000005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667.44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667.4</v>
      </c>
      <c r="AD1793" s="48">
        <f>(ROUND(AC1793-AC1779,1)/AC1779)</f>
        <v>-7.3055555555555554E-2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460.79999999999995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652.79999999999995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652.79999999999995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153.60000000000002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591.36000000000013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744.96000000000015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745</v>
      </c>
      <c r="AD1795" s="48">
        <f>(ROUND(AC1795-AC1794,1)/AC1794)</f>
        <v>0.14123774509803924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837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192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430.08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622.07999999999993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622.1</v>
      </c>
      <c r="AD1796" s="48">
        <f>(ROUND(AC1796-AC1794,1)/AC1794)</f>
        <v>-4.7028186274509803E-2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192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430.08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622.07999999999993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622.1</v>
      </c>
      <c r="AD1797" s="48">
        <f>(ROUND(AC1797-AC1794,1)/AC1794)</f>
        <v>-4.7028186274509803E-2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192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430.08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622.07999999999993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622.1</v>
      </c>
      <c r="AD1798" s="48">
        <f>(ROUND(AC1798-AC1794,1)/AC1794)</f>
        <v>-4.7028186274509803E-2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192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430.08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622.07999999999993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622.1</v>
      </c>
      <c r="AD1799" s="48">
        <f>(ROUND(AC1799-AC1794,1)/AC1794)</f>
        <v>-4.7028186274509803E-2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62.400000000000006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149.76000000000002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212.16000000000003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723.4</v>
      </c>
      <c r="AD1800" s="48">
        <f>(ROUND(AC1800-AC1794,1)/AC1794)</f>
        <v>0.10814950980392157</v>
      </c>
      <c r="AE1800" s="113"/>
      <c r="AF1800" s="60"/>
      <c r="AH1800" s="20"/>
    </row>
    <row r="1801" spans="1:34">
      <c r="A1801" s="99" t="s">
        <v>832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62.400000000000006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149.76000000000002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212.16000000000003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723.4</v>
      </c>
      <c r="AD1801" s="48">
        <f>(ROUND(AC1801-AC1794,1)/AC1794)</f>
        <v>0.10814950980392157</v>
      </c>
      <c r="AE1801" s="113"/>
      <c r="AF1801" s="60"/>
      <c r="AH1801" s="20"/>
    </row>
    <row r="1802" spans="1:34">
      <c r="A1802" s="99" t="s">
        <v>833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62.400000000000006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149.76000000000002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212.16000000000003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723.4</v>
      </c>
      <c r="AD1802" s="48">
        <f>(ROUND(AC1802-AC1794,1)/AC1794)</f>
        <v>0.10814950980392157</v>
      </c>
      <c r="AE1802" s="113"/>
      <c r="AF1802" s="60"/>
      <c r="AH1802" s="20"/>
    </row>
    <row r="1803" spans="1:34">
      <c r="A1803" s="99" t="s">
        <v>834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62.400000000000006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149.76000000000002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212.16000000000003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723.4</v>
      </c>
      <c r="AD1803" s="48">
        <f>(ROUND(AC1803-AC1794,1)/AC1794)</f>
        <v>0.10814950980392157</v>
      </c>
      <c r="AE1803" s="113"/>
      <c r="AF1803" s="60"/>
      <c r="AH1803" s="20"/>
    </row>
    <row r="1804" spans="1:34">
      <c r="A1804" s="99" t="s">
        <v>835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134.39999999999998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604.79999999999995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739.19999999999993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739.2</v>
      </c>
      <c r="AD1804" s="48">
        <f>(ROUND(AC1804-AC1794,1)/AC1794)</f>
        <v>0.13235294117647062</v>
      </c>
      <c r="AE1804" s="113"/>
      <c r="AF1804" s="60"/>
      <c r="AH1804" s="20"/>
    </row>
    <row r="1805" spans="1:34">
      <c r="A1805" s="99" t="s">
        <v>836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134.39999999999998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604.79999999999995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739.19999999999993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739.2</v>
      </c>
      <c r="AD1805" s="48">
        <f>(ROUND(AC1805-AC1794,1)/AC1794)</f>
        <v>0.13235294117647062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134.39999999999998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604.79999999999995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739.19999999999993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739.2</v>
      </c>
      <c r="AD1806" s="48">
        <f>(ROUND(AC1806-AC1794,1)/AC1794)</f>
        <v>0.13235294117647062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153.60000000000002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604.41600000000017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758.01600000000019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758</v>
      </c>
      <c r="AD1807" s="48">
        <f>(ROUND(AC1807-AC1794,1)/AC1794)</f>
        <v>0.16115196078431374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153.60000000000002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472.32000000000011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625.92000000000007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625.9</v>
      </c>
      <c r="AD1808" s="48">
        <f>(ROUND(AC1808-AC1794,1)/AC1794)</f>
        <v>-4.1207107843137254E-2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240</v>
      </c>
      <c r="T1809" s="52">
        <f>(O1809/100)*(K1809*$K$3)</f>
        <v>225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400</v>
      </c>
      <c r="Y1809" s="52">
        <f t="shared" si="563"/>
        <v>375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775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128</v>
      </c>
      <c r="O1810" s="14">
        <f>E1810*$E$4</f>
        <v>120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443.52</v>
      </c>
      <c r="T1810" s="14">
        <f>(O1810/100)*(K1810*$K$4)</f>
        <v>180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571.52</v>
      </c>
      <c r="Y1810" s="14">
        <f t="shared" ref="Y1810:Y1823" si="569">O1810+T1810</f>
        <v>300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871.5</v>
      </c>
      <c r="AD1810" s="48">
        <f>(ROUND(AC1810-AC1809,1)/AC1809)</f>
        <v>0.12451612903225806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837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160</v>
      </c>
      <c r="O1811" s="14">
        <f>E1811*$E$5</f>
        <v>150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224</v>
      </c>
      <c r="T1811" s="14">
        <f>(O1811/100)*(K1811*$K$5)</f>
        <v>210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384</v>
      </c>
      <c r="Y1811" s="14">
        <f t="shared" si="569"/>
        <v>360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744</v>
      </c>
      <c r="AD1811" s="48">
        <f>(ROUND(AC1811-AC1809,1)/AC1809)</f>
        <v>-0.04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160</v>
      </c>
      <c r="O1812" s="14">
        <f>E1812*$E$6</f>
        <v>150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224</v>
      </c>
      <c r="T1812" s="14">
        <f>(O1812/100)*(K1812*$K$6)</f>
        <v>210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384</v>
      </c>
      <c r="Y1812" s="14">
        <f t="shared" si="569"/>
        <v>360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744</v>
      </c>
      <c r="AD1812" s="48">
        <f>(ROUND(AC1812-AC1809,1)/AC1809)</f>
        <v>-0.04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160</v>
      </c>
      <c r="O1813" s="14">
        <f>E1813*$E$7</f>
        <v>150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224</v>
      </c>
      <c r="T1813" s="14">
        <f>(O1813/100)*(K1813*$K$7)</f>
        <v>210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384</v>
      </c>
      <c r="Y1813" s="14">
        <f t="shared" si="569"/>
        <v>360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744</v>
      </c>
      <c r="AD1813" s="48">
        <f>(ROUND(AC1813-AC1809,1)/AC1809)</f>
        <v>-0.04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160</v>
      </c>
      <c r="O1814" s="14">
        <f>E1814*$E$8</f>
        <v>150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224</v>
      </c>
      <c r="T1814" s="14">
        <f>(O1814/100)*(K1814*$K$8)</f>
        <v>210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384</v>
      </c>
      <c r="Y1814" s="14">
        <f t="shared" si="569"/>
        <v>360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744</v>
      </c>
      <c r="AD1814" s="48">
        <f>(ROUND(AC1814-AC1809,1)/AC1809)</f>
        <v>-0.04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52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782.1</v>
      </c>
      <c r="AD1815" s="48">
        <f>(ROUND(AC1815-AC1809,1)/AC1809)</f>
        <v>9.1612903225806452E-3</v>
      </c>
      <c r="AE1815" s="113"/>
      <c r="AF1815" s="60"/>
      <c r="AH1815" s="20"/>
    </row>
    <row r="1816" spans="1:34">
      <c r="A1816" s="99" t="s">
        <v>832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52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782.1</v>
      </c>
      <c r="AD1816" s="48">
        <f>(ROUND(AC1816-AC1809,1)/AC1809)</f>
        <v>9.1612903225806452E-3</v>
      </c>
      <c r="AE1816" s="113"/>
      <c r="AF1816" s="60"/>
      <c r="AH1816" s="20"/>
    </row>
    <row r="1817" spans="1:34">
      <c r="A1817" s="99" t="s">
        <v>833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52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78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130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782.1</v>
      </c>
      <c r="AD1817" s="48">
        <f>(ROUND(AC1817-AC1809,1)/AC1809)</f>
        <v>9.1612903225806452E-3</v>
      </c>
      <c r="AE1817" s="113"/>
      <c r="AF1817" s="60"/>
      <c r="AH1817" s="20"/>
    </row>
    <row r="1818" spans="1:34">
      <c r="A1818" s="99" t="s">
        <v>834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52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78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130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782.1</v>
      </c>
      <c r="AD1818" s="48">
        <f>(ROUND(AC1818-AC1809,1)/AC1809)</f>
        <v>9.1612903225806452E-3</v>
      </c>
      <c r="AE1818" s="113"/>
      <c r="AF1818" s="60"/>
      <c r="AH1818" s="20"/>
    </row>
    <row r="1819" spans="1:34">
      <c r="A1819" s="99" t="s">
        <v>835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112</v>
      </c>
      <c r="O1819" s="14">
        <f>E1819*$E$13</f>
        <v>105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285.60000000000002</v>
      </c>
      <c r="T1819" s="14">
        <f>(O1819/100)*(K1819*$K$13)+(O1819/100)*(M1819*$M$13)</f>
        <v>267.75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397.6</v>
      </c>
      <c r="Y1819" s="14">
        <f t="shared" si="569"/>
        <v>372.75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770.4</v>
      </c>
      <c r="AD1819" s="48">
        <f>(ROUND(AC1819-AC1809,1)/AC1809)</f>
        <v>-5.9354838709677416E-3</v>
      </c>
      <c r="AE1819" s="113"/>
      <c r="AF1819" s="60"/>
      <c r="AH1819" s="20"/>
    </row>
    <row r="1820" spans="1:34">
      <c r="A1820" s="99" t="s">
        <v>836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175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630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805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805</v>
      </c>
      <c r="AD1820" s="48">
        <f>(ROUND(AC1820-AC1809,1)/AC1809)</f>
        <v>3.870967741935484E-2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175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630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805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805</v>
      </c>
      <c r="AD1821" s="48">
        <f>(ROUND(AC1821-AC1809,1)/AC1809)</f>
        <v>3.870967741935484E-2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128</v>
      </c>
      <c r="O1822" s="14">
        <f>E1822*$E$16</f>
        <v>120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457.6</v>
      </c>
      <c r="T1822" s="14">
        <f>(O1822/100)*(K1822*$K$16)</f>
        <v>180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585.6</v>
      </c>
      <c r="Y1822" s="14">
        <f t="shared" si="569"/>
        <v>300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885.6</v>
      </c>
      <c r="AD1822" s="48">
        <f>(ROUND(AC1822-AC1809,1)/AC1809)</f>
        <v>0.14270967741935484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128</v>
      </c>
      <c r="O1823" s="14">
        <f>E1823*$E$17</f>
        <v>120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360.96</v>
      </c>
      <c r="T1823" s="14">
        <f>(O1823/100)*(K1823*$K$17)</f>
        <v>180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488.96</v>
      </c>
      <c r="Y1823" s="14">
        <f t="shared" si="569"/>
        <v>300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789</v>
      </c>
      <c r="AD1823" s="48">
        <f>(ROUND(AC1823-AC1809,1)/AC1809)</f>
        <v>1.806451612903226E-2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432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592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792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128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160</v>
      </c>
      <c r="S1825" s="14">
        <f>(N1825/100)*(I1825*$I$4)+(N1825/100)*(J1825*$J$4)</f>
        <v>582.40000000000009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710.40000000000009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160</v>
      </c>
      <c r="AC1825" s="15">
        <f>ROUND(X1825+Y1825+Z1825+AA1825+AB1825,1)</f>
        <v>870.4</v>
      </c>
      <c r="AD1825" s="48">
        <f>(ROUND(AC1825-AC1824,1)/AC1824)</f>
        <v>9.8989898989899003E-2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837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160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200</v>
      </c>
      <c r="S1826" s="14">
        <f>(N1826/100)*(I1826*$I$5)+(N1826/100)*(J1826*$J$5)</f>
        <v>403.20000000000005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563.20000000000005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200</v>
      </c>
      <c r="AC1826" s="15">
        <f t="shared" ref="AC1826:AC1838" si="578">ROUND(X1826+Y1826+Z1826+AA1826+AB1826,1)</f>
        <v>763.2</v>
      </c>
      <c r="AD1826" s="48">
        <f>(ROUND(AC1826-AC1824,1)/AC1824)</f>
        <v>-3.6363636363636362E-2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160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200</v>
      </c>
      <c r="S1827" s="14">
        <f>(N1827/100)*(I1827*$I$6)+(N1827/100)*(J1827*$J$6)</f>
        <v>403.20000000000005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563.20000000000005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200</v>
      </c>
      <c r="AC1827" s="15">
        <f t="shared" si="578"/>
        <v>763.2</v>
      </c>
      <c r="AD1827" s="48">
        <f>(ROUND(AC1827-AC1824,1)/AC1824)</f>
        <v>-3.6363636363636362E-2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160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200</v>
      </c>
      <c r="S1828" s="14">
        <f>(N1828/100)*(I1828*$I$7)+(N1828/100)*(J1828*$J$7)</f>
        <v>403.20000000000005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563.20000000000005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200</v>
      </c>
      <c r="AC1828" s="15">
        <f t="shared" si="578"/>
        <v>763.2</v>
      </c>
      <c r="AD1828" s="48">
        <f>(ROUND(AC1828-AC1824,1)/AC1824)</f>
        <v>-3.6363636363636362E-2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160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200</v>
      </c>
      <c r="S1829" s="14">
        <f>(N1829/100)*(I1829*$I$8)+(N1829/100)*(J1829*$J$8)</f>
        <v>403.20000000000005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563.20000000000005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200</v>
      </c>
      <c r="AC1829" s="15">
        <f t="shared" si="578"/>
        <v>763.2</v>
      </c>
      <c r="AD1829" s="48">
        <f>(ROUND(AC1829-AC1824,1)/AC1824)</f>
        <v>-3.6363636363636362E-2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52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140.4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192.4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843.4</v>
      </c>
      <c r="AD1830" s="48">
        <f>(ROUND(AC1830-AC1824,1)/AC1824)</f>
        <v>6.4898989898989901E-2</v>
      </c>
      <c r="AE1830" s="113"/>
      <c r="AF1830" s="60"/>
      <c r="AH1830" s="20"/>
    </row>
    <row r="1831" spans="1:34">
      <c r="A1831" s="99" t="s">
        <v>832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140.4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192.4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843.4</v>
      </c>
      <c r="AD1831" s="48">
        <f>(ROUND(AC1831-AC1824,1)/AC1824)</f>
        <v>6.4898989898989901E-2</v>
      </c>
      <c r="AE1831" s="113"/>
      <c r="AF1831" s="60"/>
      <c r="AH1831" s="20"/>
    </row>
    <row r="1832" spans="1:34">
      <c r="A1832" s="99" t="s">
        <v>833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140.4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192.4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843.4</v>
      </c>
      <c r="AD1832" s="48">
        <f>(ROUND(AC1832-AC1824,1)/AC1824)</f>
        <v>6.4898989898989901E-2</v>
      </c>
      <c r="AE1832" s="113"/>
      <c r="AF1832" s="60"/>
      <c r="AH1832" s="20"/>
    </row>
    <row r="1833" spans="1:34">
      <c r="A1833" s="99" t="s">
        <v>834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140.4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192.4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843.4</v>
      </c>
      <c r="AD1833" s="48">
        <f>(ROUND(AC1833-AC1824,1)/AC1824)</f>
        <v>6.4898989898989901E-2</v>
      </c>
      <c r="AE1833" s="113"/>
      <c r="AF1833" s="60"/>
      <c r="AH1833" s="20"/>
    </row>
    <row r="1834" spans="1:34">
      <c r="A1834" s="99" t="s">
        <v>835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112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140</v>
      </c>
      <c r="S1834" s="14">
        <f>(N1834/100)*(I1834*$I$14)+(N1834/100)*(J1834*$J$14)+(N1834/100)*(M1834*$M$14)</f>
        <v>403.20000000000005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125.99999999999999</v>
      </c>
      <c r="X1834" s="14">
        <f t="shared" si="574"/>
        <v>515.20000000000005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266</v>
      </c>
      <c r="AC1834" s="15">
        <f t="shared" si="578"/>
        <v>781.2</v>
      </c>
      <c r="AD1834" s="48">
        <f>(ROUND(AC1834-AC1824,1)/AC1824)</f>
        <v>-1.3636363636363637E-2</v>
      </c>
      <c r="AE1834" s="113"/>
      <c r="AF1834" s="60"/>
      <c r="AH1834" s="20"/>
    </row>
    <row r="1835" spans="1:34">
      <c r="A1835" s="99" t="s">
        <v>836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154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739.2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893.2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893.2</v>
      </c>
      <c r="AD1835" s="48">
        <f>(ROUND(AC1835-AC1824,1)/AC1824)</f>
        <v>0.12777777777777777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154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739.2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893.2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893.2</v>
      </c>
      <c r="AD1836" s="48">
        <f>(ROUND(AC1836-AC1824,1)/AC1824)</f>
        <v>0.12777777777777777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128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160</v>
      </c>
      <c r="S1837" s="14">
        <f>(N1837/100)*(I1837*$I$16)+(N1837/100)*(J1837*$J$16)</f>
        <v>614.4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742.4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160</v>
      </c>
      <c r="AC1837" s="15">
        <f t="shared" si="578"/>
        <v>902.4</v>
      </c>
      <c r="AD1837" s="48">
        <f>(ROUND(AC1837-AC1824,1)/AC1824)</f>
        <v>0.1393939393939394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128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160</v>
      </c>
      <c r="S1838" s="14">
        <f>(N1838/100)*(I1838*$I$17)+(N1838/100)*(J1838*$J$17)</f>
        <v>485.76000000000005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613.76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160</v>
      </c>
      <c r="AC1838" s="15">
        <f t="shared" si="578"/>
        <v>773.8</v>
      </c>
      <c r="AD1838" s="48">
        <f>(ROUND(AC1838-AC1824,1)/AC1824)</f>
        <v>-2.2979797979797979E-2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540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720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720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144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670.31999999999994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814.31999999999994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814.3</v>
      </c>
      <c r="AD1840" s="48">
        <f>(ROUND(AC1840-AC1839,1)/AC1839)</f>
        <v>0.13097222222222221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837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180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504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684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684</v>
      </c>
      <c r="AD1841" s="48">
        <f>(ROUND(AC1841-AC1839,1)/AC1839)</f>
        <v>-0.05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180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504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684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684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180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504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684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684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180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504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684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684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58.5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175.49999999999997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233.99999999999997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794.3</v>
      </c>
      <c r="AD1845" s="48">
        <f>(ROUND(AC1845-AC1839,1)/AC1839)</f>
        <v>0.10319444444444444</v>
      </c>
      <c r="AE1845" s="113"/>
      <c r="AF1845" s="60"/>
      <c r="AH1845" s="20"/>
    </row>
    <row r="1846" spans="1:34">
      <c r="A1846" s="99" t="s">
        <v>832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58.5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175.49999999999997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233.99999999999997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794.3</v>
      </c>
      <c r="AD1846" s="48">
        <f>(ROUND(AC1846-AC1839,1)/AC1839)</f>
        <v>0.10319444444444444</v>
      </c>
      <c r="AE1846" s="113"/>
      <c r="AF1846" s="60"/>
      <c r="AH1846" s="20"/>
    </row>
    <row r="1847" spans="1:34">
      <c r="A1847" s="99" t="s">
        <v>833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58.5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175.49999999999997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233.99999999999997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794.3</v>
      </c>
      <c r="AD1847" s="48">
        <f>(ROUND(AC1847-AC1839,1)/AC1839)</f>
        <v>0.10319444444444444</v>
      </c>
      <c r="AE1847" s="113"/>
      <c r="AF1847" s="60"/>
      <c r="AH1847" s="20"/>
    </row>
    <row r="1848" spans="1:34">
      <c r="A1848" s="99" t="s">
        <v>834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58.5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175.49999999999997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233.99999999999997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794.3</v>
      </c>
      <c r="AD1848" s="48">
        <f>(ROUND(AC1848-AC1839,1)/AC1839)</f>
        <v>0.10319444444444444</v>
      </c>
      <c r="AE1848" s="113"/>
      <c r="AF1848" s="60"/>
      <c r="AH1848" s="20"/>
    </row>
    <row r="1849" spans="1:34">
      <c r="A1849" s="99" t="s">
        <v>835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125.99999999999999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680.4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806.4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806.4</v>
      </c>
      <c r="AD1849" s="48">
        <f>(ROUND(AC1849-AC1839,1)/AC1839)</f>
        <v>0.12000000000000001</v>
      </c>
      <c r="AE1849" s="113"/>
      <c r="AF1849" s="60"/>
      <c r="AH1849" s="20"/>
    </row>
    <row r="1850" spans="1:34">
      <c r="A1850" s="99" t="s">
        <v>836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125.99999999999999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680.4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806.4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806.4</v>
      </c>
      <c r="AD1850" s="48">
        <f>(ROUND(AC1850-AC1839,1)/AC1839)</f>
        <v>0.12000000000000001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125.99999999999999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680.4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806.4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806.4</v>
      </c>
      <c r="AD1851" s="48">
        <f>(ROUND(AC1851-AC1839,1)/AC1839)</f>
        <v>0.12000000000000001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144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689.75999999999988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833.75999999999988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833.8</v>
      </c>
      <c r="AD1852" s="48">
        <f>(ROUND(AC1852-AC1839,1)/AC1839)</f>
        <v>0.15805555555555556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144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523.44000000000005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667.44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667.4</v>
      </c>
      <c r="AD1853" s="48">
        <f>(ROUND(AC1853-AC1839,1)/AC1839)</f>
        <v>-7.3055555555555554E-2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144</v>
      </c>
      <c r="T1854" s="52">
        <f>(O1854/100)*(K1854*$K$3)</f>
        <v>0</v>
      </c>
      <c r="U1854" s="52">
        <f>(P1854/100)*(K1854*$K$3)+(P1854/100)*(L1854*$L$3)</f>
        <v>360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264</v>
      </c>
      <c r="Y1854" s="52">
        <f>O1854+T1854</f>
        <v>0</v>
      </c>
      <c r="Z1854" s="52">
        <f>P1854+U1854</f>
        <v>660</v>
      </c>
      <c r="AA1854" s="52">
        <f>Q1854+V1854</f>
        <v>0</v>
      </c>
      <c r="AB1854" s="52">
        <f>R1854+W1854</f>
        <v>0</v>
      </c>
      <c r="AC1854" s="53">
        <f>ROUND(X1854+Y1854+Z1854+AA1854+AB1854,1)</f>
        <v>924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96</v>
      </c>
      <c r="O1855" s="14">
        <f>E1855*$E$4</f>
        <v>0</v>
      </c>
      <c r="P1855" s="14">
        <f>F1855*$F$4</f>
        <v>240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336</v>
      </c>
      <c r="T1855" s="14">
        <f>(O1855/100)*(K1855*$K$4)</f>
        <v>0</v>
      </c>
      <c r="U1855" s="14">
        <f>(P1855/100)*(K1855*$K$4)+(P1855/100)*(L1855*$L$4)</f>
        <v>288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432</v>
      </c>
      <c r="Y1855" s="14">
        <f t="shared" ref="Y1855:Y1868" si="587">O1855+T1855</f>
        <v>0</v>
      </c>
      <c r="Z1855" s="14">
        <f t="shared" ref="Z1855:Z1868" si="588">P1855+U1855</f>
        <v>528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960</v>
      </c>
      <c r="AD1855" s="48">
        <f>(ROUND(AC1855-AC1854,1)/AC1854)</f>
        <v>3.896103896103896E-2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837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120</v>
      </c>
      <c r="O1856" s="14">
        <f>E1856*$E$5</f>
        <v>0</v>
      </c>
      <c r="P1856" s="14">
        <f>F1856*$F$5</f>
        <v>300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134.4</v>
      </c>
      <c r="T1856" s="14">
        <f>(O1856/100)*(K1856*$K$5)</f>
        <v>0</v>
      </c>
      <c r="U1856" s="14">
        <f>(P1856/100)*(K1856*$K$5)+(P1856/100)*(L1856*$L$5)</f>
        <v>336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254.4</v>
      </c>
      <c r="Y1856" s="14">
        <f t="shared" si="587"/>
        <v>0</v>
      </c>
      <c r="Z1856" s="14">
        <f t="shared" si="588"/>
        <v>636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890.4</v>
      </c>
      <c r="AD1856" s="48">
        <f>(ROUND(AC1856-AC1854,1)/AC1854)</f>
        <v>-3.6363636363636362E-2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120</v>
      </c>
      <c r="O1857" s="14">
        <f>E1857*$E$6</f>
        <v>0</v>
      </c>
      <c r="P1857" s="14">
        <f>F1857*$F$6</f>
        <v>300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134.4</v>
      </c>
      <c r="T1857" s="14">
        <f>(O1857/100)*(K1857*$K$6)</f>
        <v>0</v>
      </c>
      <c r="U1857" s="14">
        <f>(P1857/100)*(K1857*$K$6)+(P1857/100)*(L1857*$L$6)</f>
        <v>336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254.4</v>
      </c>
      <c r="Y1857" s="14">
        <f t="shared" si="587"/>
        <v>0</v>
      </c>
      <c r="Z1857" s="14">
        <f t="shared" si="588"/>
        <v>636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890.4</v>
      </c>
      <c r="AD1857" s="48">
        <f>(ROUND(AC1857-AC1854,1)/AC1854)</f>
        <v>-3.6363636363636362E-2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120</v>
      </c>
      <c r="O1858" s="14">
        <f>E1858*$E$7</f>
        <v>0</v>
      </c>
      <c r="P1858" s="14">
        <f>F1858*$F$7</f>
        <v>300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134.4</v>
      </c>
      <c r="T1858" s="14">
        <f>(O1858/100)*(K1858*$K$7)</f>
        <v>0</v>
      </c>
      <c r="U1858" s="14">
        <f>(P1858/100)*(K1858*$K$7)+(P1858/100)*(L1858*$L$7)</f>
        <v>336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254.4</v>
      </c>
      <c r="Y1858" s="14">
        <f t="shared" si="587"/>
        <v>0</v>
      </c>
      <c r="Z1858" s="14">
        <f t="shared" si="588"/>
        <v>636</v>
      </c>
      <c r="AA1858" s="14">
        <f t="shared" si="589"/>
        <v>0</v>
      </c>
      <c r="AB1858" s="14">
        <f t="shared" si="591"/>
        <v>0</v>
      </c>
      <c r="AC1858" s="15">
        <f t="shared" si="590"/>
        <v>890.4</v>
      </c>
      <c r="AD1858" s="48">
        <f>(ROUND(AC1858-AC1854,1)/AC1854)</f>
        <v>-3.6363636363636362E-2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120</v>
      </c>
      <c r="O1859" s="14">
        <f>E1859*$E$8</f>
        <v>0</v>
      </c>
      <c r="P1859" s="14">
        <f>F1859*$F$8</f>
        <v>300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134.4</v>
      </c>
      <c r="T1859" s="14">
        <f>(O1859/100)*(K1859*$K$8)</f>
        <v>0</v>
      </c>
      <c r="U1859" s="14">
        <f>(P1859/100)*(K1859*$K$8)+(P1859/100)*(L1859*$L$8)</f>
        <v>336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254.4</v>
      </c>
      <c r="Y1859" s="14">
        <f t="shared" si="587"/>
        <v>0</v>
      </c>
      <c r="Z1859" s="14">
        <f t="shared" si="588"/>
        <v>636</v>
      </c>
      <c r="AA1859" s="14">
        <f t="shared" si="589"/>
        <v>0</v>
      </c>
      <c r="AB1859" s="14">
        <f t="shared" si="591"/>
        <v>0</v>
      </c>
      <c r="AC1859" s="15">
        <f t="shared" si="590"/>
        <v>890.4</v>
      </c>
      <c r="AD1859" s="48">
        <f>(ROUND(AC1859-AC1854,1)/AC1854)</f>
        <v>-3.6363636363636362E-2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39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46.800000000000004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85.800000000000011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922.8</v>
      </c>
      <c r="AD1860" s="48">
        <f>(ROUND(AC1860-AC1854,1)/AC1854)</f>
        <v>-1.2987012987012987E-3</v>
      </c>
      <c r="AE1860" s="113"/>
      <c r="AF1860" s="60"/>
      <c r="AH1860" s="20"/>
    </row>
    <row r="1861" spans="1:34">
      <c r="A1861" s="99" t="s">
        <v>832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39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46.800000000000004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85.800000000000011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922.8</v>
      </c>
      <c r="AD1861" s="48">
        <f>(ROUND(AC1861-AC1854,1)/AC1854)</f>
        <v>-1.2987012987012987E-3</v>
      </c>
      <c r="AE1861" s="113"/>
      <c r="AF1861" s="60"/>
      <c r="AH1861" s="20"/>
    </row>
    <row r="1862" spans="1:34">
      <c r="A1862" s="99" t="s">
        <v>833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39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46.800000000000004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85.800000000000011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922.8</v>
      </c>
      <c r="AD1862" s="48">
        <f>(ROUND(AC1862-AC1854,1)/AC1854)</f>
        <v>-1.2987012987012987E-3</v>
      </c>
      <c r="AE1862" s="113"/>
      <c r="AF1862" s="60"/>
      <c r="AH1862" s="20"/>
    </row>
    <row r="1863" spans="1:34">
      <c r="A1863" s="99" t="s">
        <v>834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39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46.800000000000004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85.800000000000011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922.8</v>
      </c>
      <c r="AD1863" s="48">
        <f>(ROUND(AC1863-AC1854,1)/AC1854)</f>
        <v>-1.2987012987012987E-3</v>
      </c>
      <c r="AE1863" s="113"/>
      <c r="AF1863" s="60"/>
      <c r="AH1863" s="20"/>
    </row>
    <row r="1864" spans="1:34">
      <c r="A1864" s="99" t="s">
        <v>835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84</v>
      </c>
      <c r="O1864" s="14">
        <f>E1864*$E$13</f>
        <v>0</v>
      </c>
      <c r="P1864" s="14">
        <f>F1864*$F$13</f>
        <v>210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201.6</v>
      </c>
      <c r="T1864" s="14">
        <f>(O1864/100)*(K1864*$K$13)+(O1864/100)*(M1864*$M$13)</f>
        <v>0</v>
      </c>
      <c r="U1864" s="14">
        <f>(P1864/100)*(K1864*$K$13)+(P1864/100)*(L1864*$L$13)+(P1864/100)*(M1864*$M$13)</f>
        <v>378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285.60000000000002</v>
      </c>
      <c r="Y1864" s="14">
        <f t="shared" si="587"/>
        <v>0</v>
      </c>
      <c r="Z1864" s="14">
        <f t="shared" si="588"/>
        <v>588</v>
      </c>
      <c r="AA1864" s="14">
        <f t="shared" si="589"/>
        <v>0</v>
      </c>
      <c r="AB1864" s="14">
        <f t="shared" si="591"/>
        <v>0</v>
      </c>
      <c r="AC1864" s="15">
        <f t="shared" si="590"/>
        <v>873.6</v>
      </c>
      <c r="AD1864" s="48">
        <f>(ROUND(AC1864-AC1854,1)/AC1854)</f>
        <v>-5.4545454545454543E-2</v>
      </c>
      <c r="AE1864" s="113"/>
      <c r="AF1864" s="60"/>
      <c r="AH1864" s="20"/>
    </row>
    <row r="1865" spans="1:34">
      <c r="A1865" s="99" t="s">
        <v>836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210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756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966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966</v>
      </c>
      <c r="AD1865" s="48">
        <f>(ROUND(AC1865-AC1854,1)/AC1854)</f>
        <v>4.5454545454545456E-2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210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756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966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966</v>
      </c>
      <c r="AD1866" s="48">
        <f>(ROUND(AC1866-AC1854,1)/AC1854)</f>
        <v>4.5454545454545456E-2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96</v>
      </c>
      <c r="O1867" s="14">
        <f>E1867*$E$16</f>
        <v>0</v>
      </c>
      <c r="P1867" s="14">
        <f>F1867*$F$16</f>
        <v>240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376.8</v>
      </c>
      <c r="T1867" s="14">
        <f>(O1867/100)*(K1867*$K$16)</f>
        <v>0</v>
      </c>
      <c r="U1867" s="14">
        <f>(P1867/100)*(K1867*$K$16)+(P1867/100)*(L1867*$L$16)</f>
        <v>288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472.8</v>
      </c>
      <c r="Y1867" s="14">
        <f t="shared" si="587"/>
        <v>0</v>
      </c>
      <c r="Z1867" s="14">
        <f t="shared" si="588"/>
        <v>528</v>
      </c>
      <c r="AA1867" s="14">
        <f t="shared" si="589"/>
        <v>0</v>
      </c>
      <c r="AB1867" s="14">
        <f t="shared" si="591"/>
        <v>0</v>
      </c>
      <c r="AC1867" s="15">
        <f t="shared" si="590"/>
        <v>1000.8</v>
      </c>
      <c r="AD1867" s="48">
        <f>(ROUND(AC1867-AC1854,1)/AC1854)</f>
        <v>8.3116883116883117E-2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96</v>
      </c>
      <c r="O1868" s="14">
        <f>E1868*$E$17</f>
        <v>0</v>
      </c>
      <c r="P1868" s="14">
        <f>F1868*$F$17</f>
        <v>240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266.39999999999998</v>
      </c>
      <c r="T1868" s="14">
        <f>(O1868/100)*(K1868*$K$17)</f>
        <v>0</v>
      </c>
      <c r="U1868" s="14">
        <f>(P1868/100)*(K1868*$K$17)+(P1868/100)*(L1868*$L$17)</f>
        <v>288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362.4</v>
      </c>
      <c r="Y1868" s="14">
        <f t="shared" si="587"/>
        <v>0</v>
      </c>
      <c r="Z1868" s="14">
        <f t="shared" si="588"/>
        <v>528</v>
      </c>
      <c r="AA1868" s="14">
        <f t="shared" si="589"/>
        <v>0</v>
      </c>
      <c r="AB1868" s="14">
        <f t="shared" si="591"/>
        <v>0</v>
      </c>
      <c r="AC1868" s="15">
        <f t="shared" si="590"/>
        <v>890.4</v>
      </c>
      <c r="AD1868" s="48">
        <f>(ROUND(AC1868-AC1854,1)/AC1854)</f>
        <v>-3.6363636363636362E-2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478.79999999999995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706.8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706.8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182.4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638.4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820.8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820.8</v>
      </c>
      <c r="AD1870" s="48">
        <f>(ROUND(AC1870-AC1869,1)/AC1869)</f>
        <v>0.16129032258064518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837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228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446.87999999999994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674.87999999999988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674.9</v>
      </c>
      <c r="AD1871" s="48">
        <f>(ROUND(AC1871-AC1869,1)/AC1869)</f>
        <v>-4.5132993774759482E-2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228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446.87999999999994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674.87999999999988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674.9</v>
      </c>
      <c r="AD1872" s="48">
        <f>(ROUND(AC1872-AC1869,1)/AC1869)</f>
        <v>-4.5132993774759482E-2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228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446.87999999999994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674.87999999999988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674.9</v>
      </c>
      <c r="AD1873" s="48">
        <f>(ROUND(AC1873-AC1869,1)/AC1869)</f>
        <v>-4.5132993774759482E-2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228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446.87999999999994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674.87999999999988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674.9</v>
      </c>
      <c r="AD1874" s="48">
        <f>(ROUND(AC1874-AC1869,1)/AC1869)</f>
        <v>-4.5132993774759482E-2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74.100000000000009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155.61000000000001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229.71000000000004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785.5</v>
      </c>
      <c r="AD1875" s="48">
        <f>(ROUND(AC1875-AC1869,1)/AC1869)</f>
        <v>0.1113469156762875</v>
      </c>
      <c r="AE1875" s="113"/>
      <c r="AF1875" s="60"/>
      <c r="AH1875" s="20"/>
    </row>
    <row r="1876" spans="1:34">
      <c r="A1876" s="99" t="s">
        <v>832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74.100000000000009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155.61000000000001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229.71000000000004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785.5</v>
      </c>
      <c r="AD1876" s="48">
        <f>(ROUND(AC1876-AC1869,1)/AC1869)</f>
        <v>0.1113469156762875</v>
      </c>
      <c r="AE1876" s="113"/>
      <c r="AF1876" s="60"/>
      <c r="AH1876" s="20"/>
    </row>
    <row r="1877" spans="1:34">
      <c r="A1877" s="99" t="s">
        <v>833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74.100000000000009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155.61000000000001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229.71000000000004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785.5</v>
      </c>
      <c r="AD1877" s="48">
        <f>(ROUND(AC1877-AC1869,1)/AC1869)</f>
        <v>0.1113469156762875</v>
      </c>
      <c r="AE1877" s="113"/>
      <c r="AF1877" s="60"/>
      <c r="AH1877" s="20"/>
    </row>
    <row r="1878" spans="1:34">
      <c r="A1878" s="99" t="s">
        <v>834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74.100000000000009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155.61000000000001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229.71000000000004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785.5</v>
      </c>
      <c r="AD1878" s="48">
        <f>(ROUND(AC1878-AC1869,1)/AC1869)</f>
        <v>0.1113469156762875</v>
      </c>
      <c r="AE1878" s="113"/>
      <c r="AF1878" s="60"/>
      <c r="AH1878" s="20"/>
    </row>
    <row r="1879" spans="1:34">
      <c r="A1879" s="99" t="s">
        <v>835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159.6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670.31999999999994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829.92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829.9</v>
      </c>
      <c r="AD1879" s="48">
        <f>(ROUND(AC1879-AC1869,1)/AC1869)</f>
        <v>0.17416525183927561</v>
      </c>
      <c r="AE1879" s="113"/>
      <c r="AF1879" s="60"/>
      <c r="AH1879" s="20"/>
    </row>
    <row r="1880" spans="1:34">
      <c r="A1880" s="99" t="s">
        <v>836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159.6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670.31999999999994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829.92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829.9</v>
      </c>
      <c r="AD1880" s="48">
        <f>(ROUND(AC1880-AC1869,1)/AC1869)</f>
        <v>0.17416525183927561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159.6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670.31999999999994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829.92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829.9</v>
      </c>
      <c r="AD1881" s="48">
        <f>(ROUND(AC1881-AC1869,1)/AC1869)</f>
        <v>0.17416525183927561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182.4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658.46400000000006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840.86400000000003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840.9</v>
      </c>
      <c r="AD1882" s="48">
        <f>(ROUND(AC1882-AC1869,1)/AC1869)</f>
        <v>0.18972835314091682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182.4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478.8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661.2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661.2</v>
      </c>
      <c r="AD1883" s="48">
        <f>(ROUND(AC1883-AC1869,1)/AC1869)</f>
        <v>-6.4516129032258077E-2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300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450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750</v>
      </c>
      <c r="AA1884" s="52">
        <f>Q1884+V1884</f>
        <v>0</v>
      </c>
      <c r="AB1884" s="52">
        <f>R1884+W1884</f>
        <v>0</v>
      </c>
      <c r="AC1884" s="53">
        <f>ROUND(X1884+Y1884+Z1884+AA1884+AB1884,1)</f>
        <v>750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320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480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800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800</v>
      </c>
      <c r="AD1885" s="48">
        <f>(ROUND(AC1885-AC1884,1)/AC1884)</f>
        <v>6.6666666666666666E-2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837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300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420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720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720</v>
      </c>
      <c r="AD1886" s="48">
        <f>(ROUND(AC1886-AC1884,1)/AC1884)</f>
        <v>-0.04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300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420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720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720</v>
      </c>
      <c r="AD1887" s="48">
        <f>(ROUND(AC1887-AC1884,1)/AC1884)</f>
        <v>-0.04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300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420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720</v>
      </c>
      <c r="AA1888" s="14">
        <f t="shared" si="601"/>
        <v>0</v>
      </c>
      <c r="AB1888" s="14">
        <f t="shared" si="603"/>
        <v>0</v>
      </c>
      <c r="AC1888" s="15">
        <f t="shared" si="602"/>
        <v>720</v>
      </c>
      <c r="AD1888" s="48">
        <f>(ROUND(AC1888-AC1884,1)/AC1884)</f>
        <v>-0.04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300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420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720</v>
      </c>
      <c r="AA1889" s="14">
        <f t="shared" si="601"/>
        <v>0</v>
      </c>
      <c r="AB1889" s="14">
        <f t="shared" si="603"/>
        <v>0</v>
      </c>
      <c r="AC1889" s="15">
        <f t="shared" si="602"/>
        <v>720</v>
      </c>
      <c r="AD1889" s="48">
        <f>(ROUND(AC1889-AC1884,1)/AC1884)</f>
        <v>-0.04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</v>
      </c>
      <c r="AE1890" s="113"/>
      <c r="AF1890" s="60"/>
      <c r="AH1890" s="20"/>
    </row>
    <row r="1891" spans="1:34">
      <c r="A1891" s="99" t="s">
        <v>832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</v>
      </c>
      <c r="AE1891" s="113"/>
      <c r="AF1891" s="60"/>
      <c r="AH1891" s="20"/>
    </row>
    <row r="1892" spans="1:34">
      <c r="A1892" s="99" t="s">
        <v>833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</v>
      </c>
      <c r="AE1892" s="113"/>
      <c r="AF1892" s="60"/>
      <c r="AH1892" s="20"/>
    </row>
    <row r="1893" spans="1:34">
      <c r="A1893" s="99" t="s">
        <v>834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</v>
      </c>
      <c r="AE1893" s="113"/>
      <c r="AF1893" s="60"/>
      <c r="AH1893" s="20"/>
    </row>
    <row r="1894" spans="1:34">
      <c r="A1894" s="99" t="s">
        <v>835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224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504.00000000000011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728.00000000000011</v>
      </c>
      <c r="AA1894" s="14">
        <f t="shared" si="601"/>
        <v>0</v>
      </c>
      <c r="AB1894" s="14">
        <f t="shared" si="603"/>
        <v>0</v>
      </c>
      <c r="AC1894" s="15">
        <f t="shared" si="602"/>
        <v>728</v>
      </c>
      <c r="AD1894" s="48">
        <f>(ROUND(AC1894-AC1884,1)/AC1884)</f>
        <v>-2.9333333333333333E-2</v>
      </c>
      <c r="AE1894" s="113"/>
      <c r="AF1894" s="60"/>
      <c r="AH1894" s="20"/>
    </row>
    <row r="1895" spans="1:34">
      <c r="A1895" s="99" t="s">
        <v>836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700</v>
      </c>
      <c r="AD1895" s="48">
        <f>(ROUND(AC1895-AC1884,1)/AC1884)</f>
        <v>-6.6666666666666666E-2</v>
      </c>
      <c r="AE1895" s="113"/>
      <c r="AF1895" s="60"/>
      <c r="AH1895" s="20"/>
    </row>
    <row r="1896" spans="1:34">
      <c r="A1896" s="99"/>
      <c r="B1896" s="93" t="s">
        <v>879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700</v>
      </c>
      <c r="AD1896" s="48">
        <f>(ROUND(AC1896-AC1884,1)/AC1884)</f>
        <v>-6.6666666666666666E-2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320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480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800</v>
      </c>
      <c r="AA1897" s="14">
        <f t="shared" si="601"/>
        <v>0</v>
      </c>
      <c r="AB1897" s="14">
        <f t="shared" si="603"/>
        <v>0</v>
      </c>
      <c r="AC1897" s="15">
        <f t="shared" si="602"/>
        <v>800</v>
      </c>
      <c r="AD1897" s="48">
        <f>(ROUND(AC1897-AC1884,1)/AC1884)</f>
        <v>6.6666666666666666E-2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320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480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800</v>
      </c>
      <c r="AA1898" s="14">
        <f t="shared" si="601"/>
        <v>0</v>
      </c>
      <c r="AB1898" s="14">
        <f t="shared" si="603"/>
        <v>0</v>
      </c>
      <c r="AC1898" s="15">
        <f t="shared" si="602"/>
        <v>800</v>
      </c>
      <c r="AD1898" s="48">
        <f>(ROUND(AC1898-AC1884,1)/AC1884)</f>
        <v>6.6666666666666666E-2</v>
      </c>
      <c r="AE1898" s="113"/>
      <c r="AF1898" s="60"/>
      <c r="AH1898" s="20"/>
    </row>
    <row r="1899" spans="1:34">
      <c r="A1899" s="107"/>
      <c r="B1899" s="149" t="s">
        <v>423</v>
      </c>
      <c r="C1899" s="149"/>
      <c r="D1899" s="149"/>
      <c r="E1899" s="149"/>
      <c r="F1899" s="149"/>
      <c r="G1899" s="149"/>
      <c r="H1899" s="149"/>
      <c r="I1899" s="149"/>
      <c r="J1899" s="149"/>
      <c r="K1899" s="149"/>
      <c r="L1899" s="149"/>
      <c r="M1899" s="149"/>
      <c r="N1899" s="149"/>
      <c r="O1899" s="149"/>
      <c r="P1899" s="149"/>
      <c r="Q1899" s="149"/>
      <c r="R1899" s="149"/>
      <c r="S1899" s="149"/>
      <c r="T1899" s="149"/>
      <c r="U1899" s="149"/>
      <c r="V1899" s="149"/>
      <c r="W1899" s="149"/>
      <c r="X1899" s="149"/>
      <c r="Y1899" s="149"/>
      <c r="Z1899" s="149"/>
      <c r="AA1899" s="149"/>
      <c r="AB1899" s="149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464.4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636.4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636.4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137.6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587.55199999999991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725.15199999999993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725.2</v>
      </c>
      <c r="AD1901" s="48">
        <f>(ROUND(AC1901-AC1900,1)/AC1900)</f>
        <v>0.13953488372093023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837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172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433.44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605.44000000000005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605.4</v>
      </c>
      <c r="AD1902" s="48">
        <f>(ROUND(AC1902-AC1900,1)/AC1900)</f>
        <v>-4.8711502199874294E-2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172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433.44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605.44000000000005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605.4</v>
      </c>
      <c r="AD1903" s="48">
        <f>(ROUND(AC1903-AC1900,1)/AC1900)</f>
        <v>-4.8711502199874294E-2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172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433.44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605.44000000000005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605.4</v>
      </c>
      <c r="AD1904" s="48">
        <f>(ROUND(AC1904-AC1900,1)/AC1900)</f>
        <v>-4.8711502199874294E-2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172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433.44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605.44000000000005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605.4</v>
      </c>
      <c r="AD1905" s="48">
        <f>(ROUND(AC1905-AC1900,1)/AC1900)</f>
        <v>-4.8711502199874294E-2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55.9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150.92999999999998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206.82999999999998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703.5</v>
      </c>
      <c r="AD1906" s="48">
        <f>(ROUND(AC1906-AC1900,1)/AC1900)</f>
        <v>0.10543683218101822</v>
      </c>
      <c r="AE1906" s="113"/>
      <c r="AF1906" s="60"/>
      <c r="AH1906" s="20"/>
    </row>
    <row r="1907" spans="1:34">
      <c r="A1907" s="99" t="s">
        <v>832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55.9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150.92999999999998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206.82999999999998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703.5</v>
      </c>
      <c r="AD1907" s="48">
        <f>(ROUND(AC1907-AC1900,1)/AC1900)</f>
        <v>0.10543683218101822</v>
      </c>
      <c r="AE1907" s="113"/>
      <c r="AF1907" s="60"/>
      <c r="AH1907" s="20"/>
    </row>
    <row r="1908" spans="1:34">
      <c r="A1908" s="99" t="s">
        <v>833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55.9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150.92999999999998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206.82999999999998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703.5</v>
      </c>
      <c r="AD1908" s="48">
        <f>(ROUND(AC1908-AC1900,1)/AC1900)</f>
        <v>0.10543683218101822</v>
      </c>
      <c r="AE1908" s="113"/>
      <c r="AF1908" s="60"/>
      <c r="AH1908" s="20"/>
    </row>
    <row r="1909" spans="1:34">
      <c r="A1909" s="99" t="s">
        <v>834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55.9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150.92999999999998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206.82999999999998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703.5</v>
      </c>
      <c r="AD1909" s="48">
        <f>(ROUND(AC1909-AC1900,1)/AC1900)</f>
        <v>0.10543683218101822</v>
      </c>
      <c r="AE1909" s="113"/>
      <c r="AF1909" s="60"/>
      <c r="AH1909" s="20"/>
    </row>
    <row r="1910" spans="1:34">
      <c r="A1910" s="99" t="s">
        <v>835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120.39999999999999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595.98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716.38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716.4</v>
      </c>
      <c r="AD1910" s="48">
        <f>(ROUND(AC1910-AC1900,1)/AC1900)</f>
        <v>0.12570710245128849</v>
      </c>
      <c r="AE1910" s="113"/>
      <c r="AF1910" s="60"/>
      <c r="AH1910" s="20"/>
    </row>
    <row r="1911" spans="1:34">
      <c r="A1911" s="99" t="s">
        <v>836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120.39999999999999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595.98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716.38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716.4</v>
      </c>
      <c r="AD1911" s="48">
        <f>(ROUND(AC1911-AC1900,1)/AC1900)</f>
        <v>0.12570710245128849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120.39999999999999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595.98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716.38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716.4</v>
      </c>
      <c r="AD1912" s="48">
        <f>(ROUND(AC1912-AC1900,1)/AC1900)</f>
        <v>0.12570710245128849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137.6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603.37599999999998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740.976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741</v>
      </c>
      <c r="AD1913" s="48">
        <f>(ROUND(AC1913-AC1900,1)/AC1900)</f>
        <v>0.1643620364550597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137.6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461.64799999999997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599.24799999999993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599.20000000000005</v>
      </c>
      <c r="AD1914" s="48">
        <f>(ROUND(AC1914-AC1900,1)/AC1900)</f>
        <v>-5.8453802639849159E-2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441.6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625.6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625.6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147.20000000000002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566.72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713.92000000000007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713.9</v>
      </c>
      <c r="AD1916" s="48">
        <f>(ROUND(AC1916-AC1915,1)/AC1915)</f>
        <v>0.14114450127877237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837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184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412.16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596.16000000000008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596.20000000000005</v>
      </c>
      <c r="AD1917" s="48">
        <f>(ROUND(AC1917-AC1915,1)/AC1915)</f>
        <v>-4.699488491048593E-2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184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412.16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596.16000000000008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596.20000000000005</v>
      </c>
      <c r="AD1918" s="48">
        <f>(ROUND(AC1918-AC1915,1)/AC1915)</f>
        <v>-4.699488491048593E-2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184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412.16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596.16000000000008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596.20000000000005</v>
      </c>
      <c r="AD1919" s="48">
        <f>(ROUND(AC1919-AC1915,1)/AC1915)</f>
        <v>-4.699488491048593E-2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184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412.16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596.16000000000008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596.20000000000005</v>
      </c>
      <c r="AD1920" s="48">
        <f>(ROUND(AC1920-AC1915,1)/AC1915)</f>
        <v>-4.699488491048593E-2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59.800000000000004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143.52000000000004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203.32000000000005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693.2</v>
      </c>
      <c r="AD1921" s="48">
        <f>(ROUND(AC1921-AC1915,1)/AC1915)</f>
        <v>0.10805626598465472</v>
      </c>
      <c r="AE1921" s="113"/>
      <c r="AF1921" s="60"/>
      <c r="AH1921" s="20"/>
    </row>
    <row r="1922" spans="1:34">
      <c r="A1922" s="99" t="s">
        <v>832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59.800000000000004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143.52000000000004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203.32000000000005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693.2</v>
      </c>
      <c r="AD1922" s="48">
        <f>(ROUND(AC1922-AC1915,1)/AC1915)</f>
        <v>0.10805626598465472</v>
      </c>
      <c r="AE1922" s="113"/>
      <c r="AF1922" s="60"/>
      <c r="AH1922" s="20"/>
    </row>
    <row r="1923" spans="1:34">
      <c r="A1923" s="99" t="s">
        <v>833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59.800000000000004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143.52000000000004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203.32000000000005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693.2</v>
      </c>
      <c r="AD1923" s="48">
        <f>(ROUND(AC1923-AC1915,1)/AC1915)</f>
        <v>0.10805626598465472</v>
      </c>
      <c r="AE1923" s="113"/>
      <c r="AF1923" s="60"/>
      <c r="AH1923" s="20"/>
    </row>
    <row r="1924" spans="1:34">
      <c r="A1924" s="99" t="s">
        <v>834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59.800000000000004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143.52000000000004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203.32000000000005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693.2</v>
      </c>
      <c r="AD1924" s="48">
        <f>(ROUND(AC1924-AC1915,1)/AC1915)</f>
        <v>0.10805626598465472</v>
      </c>
      <c r="AE1924" s="113"/>
      <c r="AF1924" s="60"/>
      <c r="AH1924" s="20"/>
    </row>
    <row r="1925" spans="1:34">
      <c r="A1925" s="99" t="s">
        <v>835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128.79999999999998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579.59999999999991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708.39999999999986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708.4</v>
      </c>
      <c r="AD1925" s="48">
        <f>(ROUND(AC1925-AC1915,1)/AC1915)</f>
        <v>0.13235294117647059</v>
      </c>
      <c r="AE1925" s="113"/>
      <c r="AF1925" s="60"/>
      <c r="AH1925" s="20"/>
    </row>
    <row r="1926" spans="1:34">
      <c r="A1926" s="99" t="s">
        <v>836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128.79999999999998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579.59999999999991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708.39999999999986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708.4</v>
      </c>
      <c r="AD1926" s="48">
        <f>(ROUND(AC1926-AC1915,1)/AC1915)</f>
        <v>0.13235294117647059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128.79999999999998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579.59999999999991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708.39999999999986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708.4</v>
      </c>
      <c r="AD1927" s="48">
        <f>(ROUND(AC1927-AC1915,1)/AC1915)</f>
        <v>0.13235294117647059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147.20000000000002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567.45600000000002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714.65600000000006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714.7</v>
      </c>
      <c r="AD1928" s="48">
        <f>(ROUND(AC1928-AC1915,1)/AC1915)</f>
        <v>0.14242327365728899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147.20000000000002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464.41600000000005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611.6160000000001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611.6</v>
      </c>
      <c r="AD1929" s="48">
        <f>(ROUND(AC1929-AC1915,1)/AC1915)</f>
        <v>-2.2378516624040921E-2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270</v>
      </c>
      <c r="T1930" s="52">
        <f>(O1930/100)*(K1930*$K$3)</f>
        <v>72</v>
      </c>
      <c r="U1930" s="52">
        <f>(P1930/100)*(K1930*$K$3)+(P1930/100)*(L1930*$L$3)</f>
        <v>144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420</v>
      </c>
      <c r="Y1930" s="52">
        <f t="shared" si="605"/>
        <v>192</v>
      </c>
      <c r="Z1930" s="52">
        <f t="shared" si="606"/>
        <v>264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876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120</v>
      </c>
      <c r="O1931" s="14">
        <f>E1931*$E$4</f>
        <v>96</v>
      </c>
      <c r="P1931" s="14">
        <f>F1931*$F$4</f>
        <v>96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462</v>
      </c>
      <c r="T1931" s="14">
        <f>(O1931/100)*(K1931*$K$4)</f>
        <v>57.599999999999994</v>
      </c>
      <c r="U1931" s="14">
        <f>(P1931/100)*(K1931*$K$4)+(P1931/100)*(L1931*$L$4)</f>
        <v>115.19999999999999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582</v>
      </c>
      <c r="Y1931" s="14">
        <f t="shared" si="605"/>
        <v>153.6</v>
      </c>
      <c r="Z1931" s="14">
        <f t="shared" si="606"/>
        <v>211.2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946.8</v>
      </c>
      <c r="AD1931" s="48">
        <f>(ROUND(AC1931-AC1930,1)/AC1930)</f>
        <v>8.0821917808219179E-2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837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150</v>
      </c>
      <c r="O1932" s="14">
        <f>E1932*$E$5</f>
        <v>120</v>
      </c>
      <c r="P1932" s="14">
        <f>F1932*$F$5</f>
        <v>120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252</v>
      </c>
      <c r="T1932" s="14">
        <f>(O1932/100)*(K1932*$K$5)</f>
        <v>67.2</v>
      </c>
      <c r="U1932" s="14">
        <f>(P1932/100)*(K1932*$K$5)+(P1932/100)*(L1932*$L$5)</f>
        <v>134.4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402</v>
      </c>
      <c r="Y1932" s="14">
        <f t="shared" si="605"/>
        <v>187.2</v>
      </c>
      <c r="Z1932" s="14">
        <f t="shared" si="606"/>
        <v>254.4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843.6</v>
      </c>
      <c r="AD1932" s="48">
        <f>(ROUND(AC1932-AC1930,1)/AC1930)</f>
        <v>-3.6986301369863014E-2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150</v>
      </c>
      <c r="O1933" s="14">
        <f>E1933*$E$6</f>
        <v>120</v>
      </c>
      <c r="P1933" s="14">
        <f>F1933*$F$6</f>
        <v>120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252</v>
      </c>
      <c r="T1933" s="14">
        <f>(O1933/100)*(K1933*$K$6)</f>
        <v>67.2</v>
      </c>
      <c r="U1933" s="14">
        <f>(P1933/100)*(K1933*$K$6)+(P1933/100)*(L1933*$L$6)</f>
        <v>134.4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402</v>
      </c>
      <c r="Y1933" s="14">
        <f t="shared" si="605"/>
        <v>187.2</v>
      </c>
      <c r="Z1933" s="14">
        <f t="shared" si="606"/>
        <v>254.4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843.6</v>
      </c>
      <c r="AD1933" s="48">
        <f>(ROUND(AC1933-AC1930,1)/AC1930)</f>
        <v>-3.6986301369863014E-2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150</v>
      </c>
      <c r="O1934" s="14">
        <f>E1934*$E$7</f>
        <v>120</v>
      </c>
      <c r="P1934" s="14">
        <f>F1934*$F$7</f>
        <v>120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252</v>
      </c>
      <c r="T1934" s="14">
        <f>(O1934/100)*(K1934*$K$7)</f>
        <v>67.2</v>
      </c>
      <c r="U1934" s="14">
        <f>(P1934/100)*(K1934*$K$7)+(P1934/100)*(L1934*$L$7)</f>
        <v>134.4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402</v>
      </c>
      <c r="Y1934" s="14">
        <f t="shared" si="605"/>
        <v>187.2</v>
      </c>
      <c r="Z1934" s="14">
        <f t="shared" si="606"/>
        <v>254.4</v>
      </c>
      <c r="AA1934" s="14">
        <f t="shared" si="607"/>
        <v>0</v>
      </c>
      <c r="AB1934" s="14">
        <f t="shared" si="613"/>
        <v>0</v>
      </c>
      <c r="AC1934" s="15">
        <f t="shared" si="612"/>
        <v>843.6</v>
      </c>
      <c r="AD1934" s="48">
        <f>(ROUND(AC1934-AC1930,1)/AC1930)</f>
        <v>-3.6986301369863014E-2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150</v>
      </c>
      <c r="O1935" s="14">
        <f>E1935*$E$8</f>
        <v>120</v>
      </c>
      <c r="P1935" s="14">
        <f>F1935*$F$8</f>
        <v>120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252</v>
      </c>
      <c r="T1935" s="14">
        <f>(O1935/100)*(K1935*$K$8)</f>
        <v>67.2</v>
      </c>
      <c r="U1935" s="14">
        <f>(P1935/100)*(K1935*$K$8)+(P1935/100)*(L1935*$L$8)</f>
        <v>134.4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402</v>
      </c>
      <c r="Y1935" s="14">
        <f t="shared" si="605"/>
        <v>187.2</v>
      </c>
      <c r="Z1935" s="14">
        <f t="shared" si="606"/>
        <v>254.4</v>
      </c>
      <c r="AA1935" s="14">
        <f t="shared" si="607"/>
        <v>0</v>
      </c>
      <c r="AB1935" s="14">
        <f t="shared" si="613"/>
        <v>0</v>
      </c>
      <c r="AC1935" s="15">
        <f t="shared" si="612"/>
        <v>843.6</v>
      </c>
      <c r="AD1935" s="48">
        <f>(ROUND(AC1935-AC1930,1)/AC1930)</f>
        <v>-3.6986301369863014E-2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48.1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86.580000000000013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134.68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878.7</v>
      </c>
      <c r="AD1936" s="48">
        <f>(ROUND(AC1936-AC1930,1)/AC1930)</f>
        <v>3.0821917808219182E-3</v>
      </c>
      <c r="AE1936" s="113"/>
      <c r="AF1936" s="60"/>
      <c r="AH1936" s="20"/>
    </row>
    <row r="1937" spans="1:34">
      <c r="A1937" s="99" t="s">
        <v>832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48.1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86.580000000000013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134.68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878.7</v>
      </c>
      <c r="AD1937" s="48">
        <f>(ROUND(AC1937-AC1930,1)/AC1930)</f>
        <v>3.0821917808219182E-3</v>
      </c>
      <c r="AE1937" s="113"/>
      <c r="AF1937" s="60"/>
      <c r="AH1937" s="20"/>
    </row>
    <row r="1938" spans="1:34">
      <c r="A1938" s="99" t="s">
        <v>833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48.1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86.580000000000013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134.68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878.7</v>
      </c>
      <c r="AD1938" s="48">
        <f>(ROUND(AC1938-AC1930,1)/AC1930)</f>
        <v>3.0821917808219182E-3</v>
      </c>
      <c r="AE1938" s="113"/>
      <c r="AF1938" s="60"/>
      <c r="AH1938" s="20"/>
    </row>
    <row r="1939" spans="1:34">
      <c r="A1939" s="99" t="s">
        <v>834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48.1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86.580000000000013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134.68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878.7</v>
      </c>
      <c r="AD1939" s="48">
        <f>(ROUND(AC1939-AC1930,1)/AC1930)</f>
        <v>3.0821917808219182E-3</v>
      </c>
      <c r="AE1939" s="113"/>
      <c r="AF1939" s="60"/>
      <c r="AH1939" s="20"/>
    </row>
    <row r="1940" spans="1:34">
      <c r="A1940" s="99" t="s">
        <v>835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105</v>
      </c>
      <c r="O1940" s="14">
        <f>E1940*$E$13</f>
        <v>84</v>
      </c>
      <c r="P1940" s="14">
        <f>F1940*$F$13</f>
        <v>84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283.5</v>
      </c>
      <c r="T1940" s="14">
        <f>(O1940/100)*(K1940*$K$13)+(O1940/100)*(M1940*$M$13)</f>
        <v>126</v>
      </c>
      <c r="U1940" s="14">
        <f>(P1940/100)*(K1940*$K$13)+(P1940/100)*(L1940*$L$13)+(P1940/100)*(M1940*$M$13)</f>
        <v>176.39999999999998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388.5</v>
      </c>
      <c r="Y1940" s="14">
        <f t="shared" si="605"/>
        <v>210</v>
      </c>
      <c r="Z1940" s="14">
        <f t="shared" si="606"/>
        <v>260.39999999999998</v>
      </c>
      <c r="AA1940" s="14">
        <f t="shared" si="607"/>
        <v>0</v>
      </c>
      <c r="AB1940" s="14">
        <f t="shared" si="613"/>
        <v>0</v>
      </c>
      <c r="AC1940" s="15">
        <f t="shared" si="612"/>
        <v>858.9</v>
      </c>
      <c r="AD1940" s="48">
        <f>(ROUND(AC1940-AC1930,1)/AC1930)</f>
        <v>-1.9520547945205483E-2</v>
      </c>
      <c r="AE1940" s="113"/>
      <c r="AF1940" s="60"/>
      <c r="AH1940" s="20"/>
    </row>
    <row r="1941" spans="1:34">
      <c r="A1941" s="99" t="s">
        <v>836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182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764.40000000000009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946.40000000000009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946.4</v>
      </c>
      <c r="AD1941" s="48">
        <f>(ROUND(AC1941-AC1930,1)/AC1930)</f>
        <v>8.036529680365298E-2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182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764.40000000000009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946.40000000000009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946.4</v>
      </c>
      <c r="AD1942" s="48">
        <f>(ROUND(AC1942-AC1930,1)/AC1930)</f>
        <v>8.036529680365298E-2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120</v>
      </c>
      <c r="O1943" s="14">
        <f>E1943*$E$16</f>
        <v>96</v>
      </c>
      <c r="P1943" s="14">
        <f>F1943*$F$16</f>
        <v>96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541.19999999999993</v>
      </c>
      <c r="T1943" s="14">
        <f>(O1943/100)*(K1943*$K$16)</f>
        <v>57.599999999999994</v>
      </c>
      <c r="U1943" s="14">
        <f>(P1943/100)*(K1943*$K$16)+(P1943/100)*(L1943*$L$16)</f>
        <v>115.19999999999999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661.19999999999993</v>
      </c>
      <c r="Y1943" s="14">
        <f t="shared" si="605"/>
        <v>153.6</v>
      </c>
      <c r="Z1943" s="14">
        <f t="shared" si="606"/>
        <v>211.2</v>
      </c>
      <c r="AA1943" s="14">
        <f t="shared" si="607"/>
        <v>0</v>
      </c>
      <c r="AB1943" s="14">
        <f t="shared" si="613"/>
        <v>0</v>
      </c>
      <c r="AC1943" s="15">
        <f t="shared" si="612"/>
        <v>1026</v>
      </c>
      <c r="AD1943" s="48">
        <f>(ROUND(AC1943-AC1930,1)/AC1930)</f>
        <v>0.17123287671232876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120</v>
      </c>
      <c r="O1944" s="14">
        <f>E1944*$E$17</f>
        <v>96</v>
      </c>
      <c r="P1944" s="14">
        <f>F1944*$F$17</f>
        <v>96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373.2</v>
      </c>
      <c r="T1944" s="14">
        <f>(O1944/100)*(K1944*$K$17)</f>
        <v>57.599999999999994</v>
      </c>
      <c r="U1944" s="14">
        <f>(P1944/100)*(K1944*$K$17)+(P1944/100)*(L1944*$L$17)</f>
        <v>115.19999999999999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493.2</v>
      </c>
      <c r="Y1944" s="14">
        <f t="shared" si="605"/>
        <v>153.6</v>
      </c>
      <c r="Z1944" s="14">
        <f t="shared" si="606"/>
        <v>211.2</v>
      </c>
      <c r="AA1944" s="14">
        <f t="shared" si="607"/>
        <v>0</v>
      </c>
      <c r="AB1944" s="14">
        <f t="shared" si="613"/>
        <v>0</v>
      </c>
      <c r="AC1944" s="15">
        <f t="shared" si="612"/>
        <v>858</v>
      </c>
      <c r="AD1944" s="48">
        <f>(ROUND(AC1944-AC1930,1)/AC1930)</f>
        <v>-2.0547945205479451E-2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78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156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468.00000000000006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624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624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78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124.80000000000001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580.94400000000019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705.74400000000014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705.7</v>
      </c>
      <c r="AD1946" s="48">
        <f>(ROUND(AC1946-AC1945,1)/AC1945)</f>
        <v>0.13092948717948719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837</v>
      </c>
      <c r="D1947" s="12">
        <v>78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156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436.8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592.79999999999995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592.79999999999995</v>
      </c>
      <c r="AD1947" s="48">
        <f>(ROUND(AC1947-AC1945,1)/AC1945)</f>
        <v>-4.9999999999999996E-2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78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156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436.8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592.79999999999995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592.79999999999995</v>
      </c>
      <c r="AD1948" s="48">
        <f>(ROUND(AC1948-AC1945,1)/AC1945)</f>
        <v>-4.9999999999999996E-2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78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156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436.8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592.79999999999995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592.79999999999995</v>
      </c>
      <c r="AD1949" s="48">
        <f>(ROUND(AC1949-AC1945,1)/AC1945)</f>
        <v>-4.9999999999999996E-2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78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156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436.8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592.79999999999995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592.79999999999995</v>
      </c>
      <c r="AD1950" s="48">
        <f>(ROUND(AC1950-AC1945,1)/AC1945)</f>
        <v>-4.9999999999999996E-2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38</v>
      </c>
      <c r="E1951" s="12">
        <v>78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49.4</v>
      </c>
      <c r="O1951" s="14">
        <f>E1951*$E$9</f>
        <v>117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148.19999999999999</v>
      </c>
      <c r="T1951" s="14">
        <f>(O1951/100)*(K1951*$K$9)</f>
        <v>368.54999999999995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197.6</v>
      </c>
      <c r="Y1951" s="14">
        <f t="shared" si="615"/>
        <v>485.54999999999995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683.2</v>
      </c>
      <c r="AD1951" s="48">
        <f>(ROUND(AC1951-AC1945,1)/AC1945)</f>
        <v>9.4871794871794882E-2</v>
      </c>
      <c r="AE1951" s="113"/>
      <c r="AF1951" s="60"/>
      <c r="AH1951" s="20"/>
    </row>
    <row r="1952" spans="1:34">
      <c r="A1952" s="99" t="s">
        <v>832</v>
      </c>
      <c r="B1952" s="93"/>
      <c r="C1952" s="21" t="s">
        <v>2</v>
      </c>
      <c r="D1952" s="12">
        <v>38</v>
      </c>
      <c r="E1952" s="12">
        <v>0</v>
      </c>
      <c r="F1952" s="12">
        <v>78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49.4</v>
      </c>
      <c r="O1952" s="14">
        <f>E1952*$E$10</f>
        <v>0</v>
      </c>
      <c r="P1952" s="14">
        <f>F1952*$F$10</f>
        <v>117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148.19999999999999</v>
      </c>
      <c r="T1952" s="14">
        <f>(O1952/100)*(K1952*$J$10)</f>
        <v>0</v>
      </c>
      <c r="U1952" s="14">
        <f>(P1952/100)*(K1952*$K$10)+(P1952/100)*(L1952*$L$10)</f>
        <v>368.54999999999995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197.6</v>
      </c>
      <c r="Y1952" s="14">
        <f t="shared" si="615"/>
        <v>0</v>
      </c>
      <c r="Z1952" s="14">
        <f t="shared" si="616"/>
        <v>485.54999999999995</v>
      </c>
      <c r="AA1952" s="14">
        <f t="shared" si="617"/>
        <v>0</v>
      </c>
      <c r="AB1952" s="14">
        <f t="shared" si="619"/>
        <v>0</v>
      </c>
      <c r="AC1952" s="15">
        <f t="shared" si="618"/>
        <v>683.2</v>
      </c>
      <c r="AD1952" s="48">
        <f>(ROUND(AC1952-AC1945,1)/AC1945)</f>
        <v>9.4871794871794882E-2</v>
      </c>
      <c r="AE1952" s="113"/>
      <c r="AF1952" s="60"/>
      <c r="AH1952" s="20"/>
    </row>
    <row r="1953" spans="1:34">
      <c r="A1953" s="99" t="s">
        <v>833</v>
      </c>
      <c r="B1953" s="93"/>
      <c r="C1953" s="21" t="s">
        <v>3</v>
      </c>
      <c r="D1953" s="12">
        <v>38</v>
      </c>
      <c r="E1953" s="12">
        <v>0</v>
      </c>
      <c r="F1953" s="12">
        <v>0</v>
      </c>
      <c r="G1953" s="12">
        <v>78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49.4</v>
      </c>
      <c r="O1953" s="14">
        <f>E1953*$E$11</f>
        <v>0</v>
      </c>
      <c r="P1953" s="14">
        <f>F1953*$F$11</f>
        <v>0</v>
      </c>
      <c r="Q1953" s="14">
        <f>G1953*$G$11</f>
        <v>117</v>
      </c>
      <c r="R1953" s="14">
        <f>H1953*$H$11</f>
        <v>0</v>
      </c>
      <c r="S1953" s="14">
        <f>(N1953/100)*(I1953*$I$11)+(N1953/100)*(J1953*$J$11)</f>
        <v>148.19999999999999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368.54999999999995</v>
      </c>
      <c r="W1953" s="14">
        <f>(R1953/100)*(K1953*$K$11)+(R1953/100)*(L1953*$L$11)</f>
        <v>0</v>
      </c>
      <c r="X1953" s="14">
        <f t="shared" si="614"/>
        <v>197.6</v>
      </c>
      <c r="Y1953" s="14">
        <f t="shared" si="615"/>
        <v>0</v>
      </c>
      <c r="Z1953" s="14">
        <f t="shared" si="616"/>
        <v>0</v>
      </c>
      <c r="AA1953" s="14">
        <f t="shared" si="617"/>
        <v>485.54999999999995</v>
      </c>
      <c r="AB1953" s="14">
        <f t="shared" si="619"/>
        <v>0</v>
      </c>
      <c r="AC1953" s="15">
        <f t="shared" si="618"/>
        <v>683.2</v>
      </c>
      <c r="AD1953" s="48">
        <f>(ROUND(AC1953-AC1945,1)/AC1945)</f>
        <v>9.4871794871794882E-2</v>
      </c>
      <c r="AE1953" s="113"/>
      <c r="AF1953" s="60"/>
      <c r="AH1953" s="20"/>
    </row>
    <row r="1954" spans="1:34">
      <c r="A1954" s="99" t="s">
        <v>834</v>
      </c>
      <c r="B1954" s="93"/>
      <c r="C1954" s="21" t="s">
        <v>4</v>
      </c>
      <c r="D1954" s="12">
        <v>38</v>
      </c>
      <c r="E1954" s="12">
        <v>0</v>
      </c>
      <c r="F1954" s="12">
        <v>0</v>
      </c>
      <c r="G1954" s="12">
        <v>0</v>
      </c>
      <c r="H1954" s="12">
        <v>78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49.4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117</v>
      </c>
      <c r="S1954" s="14">
        <f>(N1954/100)*(I1954*$I$12)+(N1954/100)*(J1954*$J$12)</f>
        <v>148.19999999999999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368.54999999999995</v>
      </c>
      <c r="X1954" s="14">
        <f t="shared" si="614"/>
        <v>197.6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485.54999999999995</v>
      </c>
      <c r="AC1954" s="15">
        <f t="shared" si="618"/>
        <v>683.2</v>
      </c>
      <c r="AD1954" s="48">
        <f>(ROUND(AC1954-AC1945,1)/AC1945)</f>
        <v>9.4871794871794882E-2</v>
      </c>
      <c r="AE1954" s="113"/>
      <c r="AF1954" s="60"/>
      <c r="AH1954" s="20"/>
    </row>
    <row r="1955" spans="1:34">
      <c r="A1955" s="99" t="s">
        <v>835</v>
      </c>
      <c r="B1955" s="93"/>
      <c r="C1955" s="21" t="s">
        <v>327</v>
      </c>
      <c r="D1955" s="12">
        <v>78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109.19999999999999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589.67999999999995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698.87999999999988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698.9</v>
      </c>
      <c r="AD1955" s="48">
        <f>(ROUND(AC1955-AC1945,1)/AC1945)</f>
        <v>0.12003205128205129</v>
      </c>
      <c r="AE1955" s="113"/>
      <c r="AF1955" s="60"/>
      <c r="AH1955" s="20"/>
    </row>
    <row r="1956" spans="1:34">
      <c r="A1956" s="99" t="s">
        <v>836</v>
      </c>
      <c r="B1956" s="93"/>
      <c r="C1956" s="21" t="s">
        <v>328</v>
      </c>
      <c r="D1956" s="12">
        <v>78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109.19999999999999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589.67999999999995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698.87999999999988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698.9</v>
      </c>
      <c r="AD1956" s="48">
        <f>(ROUND(AC1956-AC1945,1)/AC1945)</f>
        <v>0.12003205128205129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78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109.19999999999999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589.67999999999995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698.87999999999988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698.9</v>
      </c>
      <c r="AD1957" s="48">
        <f>(ROUND(AC1957-AC1945,1)/AC1945)</f>
        <v>0.12003205128205129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78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124.80000000000001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597.79200000000014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722.5920000000001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722.6</v>
      </c>
      <c r="AD1958" s="48">
        <f>(ROUND(AC1958-AC1945,1)/AC1945)</f>
        <v>0.15801282051282051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78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124.80000000000001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453.64800000000008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578.44800000000009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578.4</v>
      </c>
      <c r="AD1959" s="48">
        <f>(ROUND(AC1959-AC1945,1)/AC1945)</f>
        <v>-7.3076923076923081E-2</v>
      </c>
      <c r="AE1959" s="113"/>
      <c r="AF1959" s="60"/>
      <c r="AH1959" s="20"/>
    </row>
    <row r="1960" spans="1:34">
      <c r="A1960" s="107"/>
      <c r="B1960" s="149" t="s">
        <v>86</v>
      </c>
      <c r="C1960" s="149"/>
      <c r="D1960" s="149"/>
      <c r="E1960" s="149"/>
      <c r="F1960" s="149"/>
      <c r="G1960" s="149"/>
      <c r="H1960" s="149"/>
      <c r="I1960" s="149"/>
      <c r="J1960" s="149"/>
      <c r="K1960" s="149"/>
      <c r="L1960" s="149"/>
      <c r="M1960" s="149"/>
      <c r="N1960" s="149"/>
      <c r="O1960" s="149"/>
      <c r="P1960" s="149"/>
      <c r="Q1960" s="149"/>
      <c r="R1960" s="149"/>
      <c r="S1960" s="149"/>
      <c r="T1960" s="149"/>
      <c r="U1960" s="149"/>
      <c r="V1960" s="149"/>
      <c r="W1960" s="149"/>
      <c r="X1960" s="149"/>
      <c r="Y1960" s="149"/>
      <c r="Z1960" s="149"/>
      <c r="AA1960" s="149"/>
      <c r="AB1960" s="149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691.2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947.2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947.2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204.8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874.49599999999998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1079.296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1079.3</v>
      </c>
      <c r="AD1962" s="48">
        <f>(ROUND(AC1962-AC1961,1)/AC1961)</f>
        <v>0.13946368243243243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837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256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645.12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901.12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901.1</v>
      </c>
      <c r="AD1963" s="48">
        <f>(ROUND(AC1963-AC1961,1)/AC1961)</f>
        <v>-4.8669763513513514E-2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256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645.12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901.12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901.1</v>
      </c>
      <c r="AD1964" s="48">
        <f>(ROUND(AC1964-AC1961,1)/AC1961)</f>
        <v>-4.8669763513513514E-2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256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645.12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901.12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901.1</v>
      </c>
      <c r="AD1965" s="48">
        <f>(ROUND(AC1965-AC1961,1)/AC1961)</f>
        <v>-4.8669763513513514E-2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256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645.12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901.12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901.1</v>
      </c>
      <c r="AD1966" s="48">
        <f>(ROUND(AC1966-AC1961,1)/AC1961)</f>
        <v>-4.8669763513513514E-2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83.2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224.64000000000004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307.84000000000003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1047</v>
      </c>
      <c r="AD1967" s="48">
        <f>(ROUND(AC1967-AC1961,1)/AC1961)</f>
        <v>0.10536317567567567</v>
      </c>
      <c r="AE1967" s="113"/>
      <c r="AF1967" s="60"/>
      <c r="AH1967" s="20"/>
    </row>
    <row r="1968" spans="1:34">
      <c r="A1968" s="99" t="s">
        <v>832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83.2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224.64000000000004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307.84000000000003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1047</v>
      </c>
      <c r="AD1968" s="48">
        <f>(ROUND(AC1968-AC1961,1)/AC1961)</f>
        <v>0.10536317567567567</v>
      </c>
      <c r="AE1968" s="113"/>
      <c r="AF1968" s="60"/>
      <c r="AH1968" s="20"/>
    </row>
    <row r="1969" spans="1:34">
      <c r="A1969" s="99" t="s">
        <v>833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83.2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224.64000000000004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307.84000000000003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1047</v>
      </c>
      <c r="AD1969" s="48">
        <f>(ROUND(AC1969-AC1961,1)/AC1961)</f>
        <v>0.10536317567567567</v>
      </c>
      <c r="AE1969" s="113"/>
      <c r="AF1969" s="60"/>
      <c r="AH1969" s="20"/>
    </row>
    <row r="1970" spans="1:34">
      <c r="A1970" s="99" t="s">
        <v>834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83.2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224.64000000000004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307.84000000000003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1047</v>
      </c>
      <c r="AD1970" s="48">
        <f>(ROUND(AC1970-AC1961,1)/AC1961)</f>
        <v>0.10536317567567567</v>
      </c>
      <c r="AE1970" s="113"/>
      <c r="AF1970" s="60"/>
      <c r="AH1970" s="20"/>
    </row>
    <row r="1971" spans="1:34">
      <c r="A1971" s="99" t="s">
        <v>835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179.2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887.03999999999985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1066.2399999999998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1066.2</v>
      </c>
      <c r="AD1971" s="48">
        <f>(ROUND(AC1971-AC1961,1)/AC1961)</f>
        <v>0.12563344594594594</v>
      </c>
      <c r="AE1971" s="113"/>
      <c r="AF1971" s="60"/>
      <c r="AH1971" s="20"/>
    </row>
    <row r="1972" spans="1:34">
      <c r="A1972" s="99" t="s">
        <v>836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179.2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887.03999999999985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1066.2399999999998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1066.2</v>
      </c>
      <c r="AD1972" s="48">
        <f>(ROUND(AC1972-AC1961,1)/AC1961)</f>
        <v>0.12563344594594594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179.2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887.03999999999985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1066.2399999999998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1066.2</v>
      </c>
      <c r="AD1973" s="48">
        <f>(ROUND(AC1973-AC1961,1)/AC1961)</f>
        <v>0.12563344594594594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204.8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872.44800000000009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1077.248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1077.2</v>
      </c>
      <c r="AD1974" s="48">
        <f>(ROUND(AC1974-AC1961,1)/AC1961)</f>
        <v>0.13724662162162163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204.8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703.48800000000006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908.28800000000001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908.3</v>
      </c>
      <c r="AD1975" s="48">
        <f>(ROUND(AC1975-AC1961,1)/AC1961)</f>
        <v>-4.1068412162162157E-2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680.40000000000009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932.40000000000009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932.4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201.60000000000002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860.83200000000011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1062.4320000000002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1062.4000000000001</v>
      </c>
      <c r="AD1977" s="48">
        <f>(ROUND(AC1977-AC1976,1)/AC1976)</f>
        <v>0.13942513942513943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837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252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635.04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887.04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887</v>
      </c>
      <c r="AD1978" s="48">
        <f>(ROUND(AC1978-AC1976,1)/AC1976)</f>
        <v>-4.8691548691548694E-2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252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635.04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887.04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887</v>
      </c>
      <c r="AD1979" s="48">
        <f>(ROUND(AC1979-AC1976,1)/AC1976)</f>
        <v>-4.8691548691548694E-2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252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635.04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887.04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887</v>
      </c>
      <c r="AD1980" s="48">
        <f>(ROUND(AC1980-AC1976,1)/AC1976)</f>
        <v>-4.8691548691548694E-2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252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635.04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887.04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887</v>
      </c>
      <c r="AD1981" s="48">
        <f>(ROUND(AC1981-AC1976,1)/AC1976)</f>
        <v>-4.8691548691548694E-2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81.900000000000006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221.13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303.02999999999997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1030.7</v>
      </c>
      <c r="AD1982" s="48">
        <f>(ROUND(AC1982-AC1976,1)/AC1976)</f>
        <v>0.10542685542685543</v>
      </c>
      <c r="AE1982" s="113"/>
      <c r="AF1982" s="60"/>
      <c r="AH1982" s="20"/>
    </row>
    <row r="1983" spans="1:34">
      <c r="A1983" s="99" t="s">
        <v>832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81.900000000000006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221.13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303.02999999999997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1030.7</v>
      </c>
      <c r="AD1983" s="48">
        <f>(ROUND(AC1983-AC1976,1)/AC1976)</f>
        <v>0.10542685542685543</v>
      </c>
      <c r="AE1983" s="113"/>
      <c r="AF1983" s="60"/>
      <c r="AH1983" s="20"/>
    </row>
    <row r="1984" spans="1:34">
      <c r="A1984" s="99" t="s">
        <v>833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81.900000000000006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221.13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303.02999999999997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1030.7</v>
      </c>
      <c r="AD1984" s="48">
        <f>(ROUND(AC1984-AC1976,1)/AC1976)</f>
        <v>0.10542685542685543</v>
      </c>
      <c r="AE1984" s="113"/>
      <c r="AF1984" s="60"/>
      <c r="AH1984" s="20"/>
    </row>
    <row r="1985" spans="1:34">
      <c r="A1985" s="99" t="s">
        <v>834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81.900000000000006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221.13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303.02999999999997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1030.7</v>
      </c>
      <c r="AD1985" s="48">
        <f>(ROUND(AC1985-AC1976,1)/AC1976)</f>
        <v>0.10542685542685543</v>
      </c>
      <c r="AE1985" s="113"/>
      <c r="AF1985" s="60"/>
      <c r="AH1985" s="20"/>
    </row>
    <row r="1986" spans="1:34">
      <c r="A1986" s="99" t="s">
        <v>835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176.39999999999998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873.17999999999984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1049.58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1049.5999999999999</v>
      </c>
      <c r="AD1986" s="48">
        <f>(ROUND(AC1986-AC1976,1)/AC1976)</f>
        <v>0.12569712569712571</v>
      </c>
      <c r="AE1986" s="113"/>
      <c r="AF1986" s="60"/>
      <c r="AH1986" s="20"/>
    </row>
    <row r="1987" spans="1:34">
      <c r="A1987" s="99" t="s">
        <v>836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176.39999999999998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873.17999999999984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1049.58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1049.5999999999999</v>
      </c>
      <c r="AD1987" s="48">
        <f>(ROUND(AC1987-AC1976,1)/AC1976)</f>
        <v>0.12569712569712571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176.39999999999998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873.17999999999984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1049.58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1049.5999999999999</v>
      </c>
      <c r="AD1988" s="48">
        <f>(ROUND(AC1988-AC1976,1)/AC1976)</f>
        <v>0.12569712569712571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201.60000000000002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884.01600000000008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1085.616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1085.5999999999999</v>
      </c>
      <c r="AD1989" s="48">
        <f>(ROUND(AC1989-AC1976,1)/AC1976)</f>
        <v>0.1643071643071643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201.60000000000002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676.36800000000005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877.96800000000007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878</v>
      </c>
      <c r="AD1990" s="48">
        <f>(ROUND(AC1990-AC1976,1)/AC1976)</f>
        <v>-5.8344058344058342E-2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702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962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962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208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888.16000000000008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1096.1600000000001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1096.2</v>
      </c>
      <c r="AD1992" s="48">
        <f>(ROUND(AC1992-AC1991,1)/AC1991)</f>
        <v>0.13950103950103948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837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260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655.20000000000005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915.2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915.2</v>
      </c>
      <c r="AD1993" s="48">
        <f>(ROUND(AC1993-AC1991,1)/AC1991)</f>
        <v>-4.8648648648648644E-2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260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655.20000000000005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915.2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915.2</v>
      </c>
      <c r="AD1994" s="48">
        <f>(ROUND(AC1994-AC1991,1)/AC1991)</f>
        <v>-4.8648648648648644E-2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260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655.20000000000005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915.2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915.2</v>
      </c>
      <c r="AD1995" s="48">
        <f>(ROUND(AC1995-AC1991,1)/AC1991)</f>
        <v>-4.8648648648648644E-2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260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655.20000000000005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915.2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915.2</v>
      </c>
      <c r="AD1996" s="48">
        <f>(ROUND(AC1996-AC1991,1)/AC1991)</f>
        <v>-4.8648648648648644E-2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84.5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228.14999999999998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312.64999999999998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1063.4000000000001</v>
      </c>
      <c r="AD1997" s="48">
        <f>(ROUND(AC1997-AC1991,1)/AC1991)</f>
        <v>0.10540540540540541</v>
      </c>
      <c r="AE1997" s="113"/>
      <c r="AF1997" s="60"/>
      <c r="AH1997" s="20"/>
    </row>
    <row r="1998" spans="1:34">
      <c r="A1998" s="99" t="s">
        <v>832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84.5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228.14999999999998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312.64999999999998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1063.4000000000001</v>
      </c>
      <c r="AD1998" s="48">
        <f>(ROUND(AC1998-AC1991,1)/AC1991)</f>
        <v>0.10540540540540541</v>
      </c>
      <c r="AE1998" s="113"/>
      <c r="AF1998" s="60"/>
      <c r="AH1998" s="20"/>
    </row>
    <row r="1999" spans="1:34">
      <c r="A1999" s="99" t="s">
        <v>833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84.5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228.14999999999998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312.64999999999998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1063.4000000000001</v>
      </c>
      <c r="AD1999" s="48">
        <f>(ROUND(AC1999-AC1991,1)/AC1991)</f>
        <v>0.10540540540540541</v>
      </c>
      <c r="AE1999" s="113"/>
      <c r="AF1999" s="60"/>
      <c r="AH1999" s="20"/>
    </row>
    <row r="2000" spans="1:34">
      <c r="A2000" s="99" t="s">
        <v>834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84.5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228.14999999999998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312.64999999999998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1063.4000000000001</v>
      </c>
      <c r="AD2000" s="48">
        <f>(ROUND(AC2000-AC1991,1)/AC1991)</f>
        <v>0.10540540540540541</v>
      </c>
      <c r="AE2000" s="113"/>
      <c r="AF2000" s="60"/>
      <c r="AH2000" s="20"/>
    </row>
    <row r="2001" spans="1:34">
      <c r="A2001" s="99" t="s">
        <v>835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182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900.9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1082.9000000000001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1082.9000000000001</v>
      </c>
      <c r="AD2001" s="48">
        <f>(ROUND(AC2001-AC1991,1)/AC1991)</f>
        <v>0.12567567567567567</v>
      </c>
      <c r="AE2001" s="113"/>
      <c r="AF2001" s="60"/>
      <c r="AH2001" s="20"/>
    </row>
    <row r="2002" spans="1:34">
      <c r="A2002" s="99" t="s">
        <v>836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182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900.9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1082.9000000000001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1082.9000000000001</v>
      </c>
      <c r="AD2002" s="48">
        <f>(ROUND(AC2002-AC1991,1)/AC1991)</f>
        <v>0.12567567567567567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182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900.9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1082.9000000000001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1082.9000000000001</v>
      </c>
      <c r="AD2003" s="48">
        <f>(ROUND(AC2003-AC1991,1)/AC1991)</f>
        <v>0.12567567567567567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208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869.44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1077.44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1077.4000000000001</v>
      </c>
      <c r="AD2004" s="48">
        <f>(ROUND(AC2004-AC1991,1)/AC1991)</f>
        <v>0.11995841995841997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208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740.48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948.48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948.5</v>
      </c>
      <c r="AD2005" s="48">
        <f>(ROUND(AC2005-AC1991,1)/AC1991)</f>
        <v>-1.4033264033264034E-2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672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952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952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224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862.40000000000009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1086.4000000000001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1086.4000000000001</v>
      </c>
      <c r="AD2007" s="48">
        <f>(ROUND(AC2007-AC2006,1)/AC2006)</f>
        <v>0.14117647058823529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837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280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627.20000000000005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907.2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907.2</v>
      </c>
      <c r="AD2008" s="48">
        <f>(ROUND(AC2008-AC2006,1)/AC2006)</f>
        <v>-4.7058823529411764E-2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280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627.20000000000005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907.2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907.2</v>
      </c>
      <c r="AD2009" s="48">
        <f>(ROUND(AC2009-AC2006,1)/AC2006)</f>
        <v>-4.7058823529411764E-2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280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627.20000000000005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907.2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907.2</v>
      </c>
      <c r="AD2010" s="48">
        <f>(ROUND(AC2010-AC2006,1)/AC2006)</f>
        <v>-4.7058823529411764E-2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280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627.20000000000005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907.2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907.2</v>
      </c>
      <c r="AD2011" s="48">
        <f>(ROUND(AC2011-AC2006,1)/AC2006)</f>
        <v>-4.7058823529411764E-2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91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218.4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1054.9000000000001</v>
      </c>
      <c r="AD2012" s="48">
        <f>(ROUND(AC2012-AC2006,1)/AC2006)</f>
        <v>0.10808823529411765</v>
      </c>
      <c r="AE2012" s="113"/>
      <c r="AF2012" s="60"/>
      <c r="AH2012" s="20"/>
    </row>
    <row r="2013" spans="1:34">
      <c r="A2013" s="99" t="s">
        <v>832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91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218.4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1054.9000000000001</v>
      </c>
      <c r="AD2013" s="48">
        <f>(ROUND(AC2013-AC2006,1)/AC2006)</f>
        <v>0.10808823529411765</v>
      </c>
      <c r="AE2013" s="113"/>
      <c r="AF2013" s="60"/>
      <c r="AH2013" s="20"/>
    </row>
    <row r="2014" spans="1:34">
      <c r="A2014" s="99" t="s">
        <v>833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91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218.4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1054.9000000000001</v>
      </c>
      <c r="AD2014" s="48">
        <f>(ROUND(AC2014-AC2006,1)/AC2006)</f>
        <v>0.10808823529411765</v>
      </c>
      <c r="AE2014" s="113"/>
      <c r="AF2014" s="60"/>
      <c r="AH2014" s="20"/>
    </row>
    <row r="2015" spans="1:34">
      <c r="A2015" s="99" t="s">
        <v>834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91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218.4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1054.9000000000001</v>
      </c>
      <c r="AD2015" s="48">
        <f>(ROUND(AC2015-AC2006,1)/AC2006)</f>
        <v>0.10808823529411765</v>
      </c>
      <c r="AE2015" s="113"/>
      <c r="AF2015" s="60"/>
      <c r="AH2015" s="20"/>
    </row>
    <row r="2016" spans="1:34">
      <c r="A2016" s="99" t="s">
        <v>835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196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882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1078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1078</v>
      </c>
      <c r="AD2016" s="48">
        <f>(ROUND(AC2016-AC2006,1)/AC2006)</f>
        <v>0.13235294117647059</v>
      </c>
      <c r="AE2016" s="113"/>
      <c r="AF2016" s="60"/>
      <c r="AH2016" s="20"/>
    </row>
    <row r="2017" spans="1:34">
      <c r="A2017" s="99" t="s">
        <v>836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196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882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1078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1078</v>
      </c>
      <c r="AD2017" s="48">
        <f>(ROUND(AC2017-AC2006,1)/AC2006)</f>
        <v>0.13235294117647059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196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882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1078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1078</v>
      </c>
      <c r="AD2018" s="48">
        <f>(ROUND(AC2018-AC2006,1)/AC2006)</f>
        <v>0.13235294117647059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224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863.5200000000001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1087.52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1087.5</v>
      </c>
      <c r="AD2019" s="48">
        <f>(ROUND(AC2019-AC2006,1)/AC2006)</f>
        <v>0.14233193277310924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224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706.72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930.72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930.7</v>
      </c>
      <c r="AD2020" s="48">
        <f>(ROUND(AC2020-AC2006,1)/AC2006)</f>
        <v>-2.2373949579831933E-2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712.8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976.8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976.8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211.20000000000002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901.82400000000007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1113.0240000000001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1113</v>
      </c>
      <c r="AD2022" s="48">
        <f>(ROUND(AC2022-AC2021,1)/AC2021)</f>
        <v>0.13943488943488944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837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264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665.28000000000009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929.28000000000009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929.3</v>
      </c>
      <c r="AD2023" s="48">
        <f>(ROUND(AC2023-AC2021,1)/AC2021)</f>
        <v>-4.8628173628173628E-2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264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665.28000000000009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929.28000000000009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929.3</v>
      </c>
      <c r="AD2024" s="48">
        <f>(ROUND(AC2024-AC2021,1)/AC2021)</f>
        <v>-4.8628173628173628E-2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264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665.28000000000009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929.28000000000009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929.3</v>
      </c>
      <c r="AD2025" s="48">
        <f>(ROUND(AC2025-AC2021,1)/AC2021)</f>
        <v>-4.8628173628173628E-2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264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665.28000000000009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929.28000000000009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929.3</v>
      </c>
      <c r="AD2026" s="48">
        <f>(ROUND(AC2026-AC2021,1)/AC2021)</f>
        <v>-4.8628173628173628E-2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85.8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231.66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317.45999999999998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1079.8</v>
      </c>
      <c r="AD2027" s="48">
        <f>(ROUND(AC2027-AC2021,1)/AC2021)</f>
        <v>0.10544635544635546</v>
      </c>
      <c r="AE2027" s="113"/>
      <c r="AF2027" s="60"/>
      <c r="AH2027" s="20"/>
    </row>
    <row r="2028" spans="1:34">
      <c r="A2028" s="99" t="s">
        <v>832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85.8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231.66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317.45999999999998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1079.8</v>
      </c>
      <c r="AD2028" s="48">
        <f>(ROUND(AC2028-AC2021,1)/AC2021)</f>
        <v>0.10544635544635546</v>
      </c>
      <c r="AE2028" s="113"/>
      <c r="AF2028" s="60"/>
      <c r="AH2028" s="20"/>
    </row>
    <row r="2029" spans="1:34">
      <c r="A2029" s="99" t="s">
        <v>833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85.8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231.66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317.45999999999998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1079.8</v>
      </c>
      <c r="AD2029" s="48">
        <f>(ROUND(AC2029-AC2021,1)/AC2021)</f>
        <v>0.10544635544635546</v>
      </c>
      <c r="AE2029" s="113"/>
      <c r="AF2029" s="60"/>
      <c r="AH2029" s="20"/>
    </row>
    <row r="2030" spans="1:34">
      <c r="A2030" s="99" t="s">
        <v>834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85.8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231.66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317.45999999999998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1079.8</v>
      </c>
      <c r="AD2030" s="48">
        <f>(ROUND(AC2030-AC2021,1)/AC2021)</f>
        <v>0.10544635544635546</v>
      </c>
      <c r="AE2030" s="113"/>
      <c r="AF2030" s="60"/>
      <c r="AH2030" s="20"/>
    </row>
    <row r="2031" spans="1:34">
      <c r="A2031" s="99" t="s">
        <v>835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184.79999999999998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914.76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1099.56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1099.5999999999999</v>
      </c>
      <c r="AD2031" s="48">
        <f>(ROUND(AC2031-AC2021,1)/AC2021)</f>
        <v>0.12571662571662573</v>
      </c>
      <c r="AE2031" s="113"/>
      <c r="AF2031" s="60"/>
      <c r="AH2031" s="20"/>
    </row>
    <row r="2032" spans="1:34">
      <c r="A2032" s="99" t="s">
        <v>836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184.79999999999998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914.76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1099.56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1099.5999999999999</v>
      </c>
      <c r="AD2032" s="48">
        <f>(ROUND(AC2032-AC2021,1)/AC2021)</f>
        <v>0.12571662571662573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184.79999999999998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914.76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1099.56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1099.5999999999999</v>
      </c>
      <c r="AD2033" s="48">
        <f>(ROUND(AC2033-AC2021,1)/AC2021)</f>
        <v>0.12571662571662573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211.20000000000002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926.11200000000008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1137.3120000000001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1137.3</v>
      </c>
      <c r="AD2034" s="48">
        <f>(ROUND(AC2034-AC2021,1)/AC2021)</f>
        <v>0.16431203931203933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211.20000000000002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708.57600000000002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919.77600000000007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919.8</v>
      </c>
      <c r="AD2035" s="48">
        <f>(ROUND(AC2035-AC2021,1)/AC2021)</f>
        <v>-5.8353808353808358E-2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755.99999999999989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1036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1036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224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956.48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1180.48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1180.5</v>
      </c>
      <c r="AD2037" s="48">
        <f>(ROUND(AC2037-AC2036,1)/AC2036)</f>
        <v>0.13947876447876448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837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280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705.59999999999991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985.59999999999991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985.6</v>
      </c>
      <c r="AD2038" s="48">
        <f>(ROUND(AC2038-AC2036,1)/AC2036)</f>
        <v>-4.8648648648648644E-2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280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705.59999999999991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985.59999999999991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985.6</v>
      </c>
      <c r="AD2039" s="48">
        <f>(ROUND(AC2039-AC2036,1)/AC2036)</f>
        <v>-4.8648648648648644E-2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280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705.59999999999991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985.59999999999991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985.6</v>
      </c>
      <c r="AD2040" s="48">
        <f>(ROUND(AC2040-AC2036,1)/AC2036)</f>
        <v>-4.8648648648648644E-2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280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705.59999999999991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985.59999999999991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985.6</v>
      </c>
      <c r="AD2041" s="48">
        <f>(ROUND(AC2041-AC2036,1)/AC2036)</f>
        <v>-4.8648648648648644E-2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91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245.70000000000002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336.70000000000005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1145.2</v>
      </c>
      <c r="AD2042" s="48">
        <f>(ROUND(AC2042-AC2036,1)/AC2036)</f>
        <v>0.10540540540540541</v>
      </c>
      <c r="AE2042" s="113"/>
      <c r="AF2042" s="60"/>
      <c r="AH2042" s="20"/>
    </row>
    <row r="2043" spans="1:34">
      <c r="A2043" s="99" t="s">
        <v>832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91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245.70000000000002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336.70000000000005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1145.2</v>
      </c>
      <c r="AD2043" s="48">
        <f>(ROUND(AC2043-AC2036,1)/AC2036)</f>
        <v>0.10540540540540541</v>
      </c>
      <c r="AE2043" s="113"/>
      <c r="AF2043" s="60"/>
      <c r="AH2043" s="20"/>
    </row>
    <row r="2044" spans="1:34">
      <c r="A2044" s="99" t="s">
        <v>833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91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245.70000000000002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336.70000000000005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1145.2</v>
      </c>
      <c r="AD2044" s="48">
        <f>(ROUND(AC2044-AC2036,1)/AC2036)</f>
        <v>0.10540540540540541</v>
      </c>
      <c r="AE2044" s="113"/>
      <c r="AF2044" s="60"/>
      <c r="AH2044" s="20"/>
    </row>
    <row r="2045" spans="1:34">
      <c r="A2045" s="99" t="s">
        <v>834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91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245.70000000000002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336.70000000000005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1145.2</v>
      </c>
      <c r="AD2045" s="48">
        <f>(ROUND(AC2045-AC2036,1)/AC2036)</f>
        <v>0.10540540540540541</v>
      </c>
      <c r="AE2045" s="113"/>
      <c r="AF2045" s="60"/>
      <c r="AH2045" s="20"/>
    </row>
    <row r="2046" spans="1:34">
      <c r="A2046" s="99" t="s">
        <v>835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196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970.2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1166.2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1166.2</v>
      </c>
      <c r="AD2046" s="48">
        <f>(ROUND(AC2046-AC2036,1)/AC2036)</f>
        <v>0.12567567567567567</v>
      </c>
      <c r="AE2046" s="113"/>
      <c r="AF2046" s="60"/>
      <c r="AH2046" s="20"/>
    </row>
    <row r="2047" spans="1:34">
      <c r="A2047" s="99" t="s">
        <v>836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196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970.2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1166.2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1166.2</v>
      </c>
      <c r="AD2047" s="48">
        <f>(ROUND(AC2047-AC2036,1)/AC2036)</f>
        <v>0.12567567567567567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196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970.2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1166.2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1166.2</v>
      </c>
      <c r="AD2048" s="48">
        <f>(ROUND(AC2048-AC2036,1)/AC2036)</f>
        <v>0.12567567567567567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224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769.44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993.44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993.4</v>
      </c>
      <c r="AD2049" s="48">
        <f>(ROUND(AC2049-AC2036,1)/AC2036)</f>
        <v>-4.1119691119691118E-2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224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954.24000000000012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1178.2400000000002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1178.2</v>
      </c>
      <c r="AD2050" s="48">
        <f>(ROUND(AC2050-AC2036,1)/AC2036)</f>
        <v>0.13725868725868726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597.59999999999991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929.59999999999991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929.6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265.60000000000002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818.048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1083.6480000000001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1083.5999999999999</v>
      </c>
      <c r="AD2052" s="48">
        <f>(ROUND(AC2052-AC2051,1)/AC2051)</f>
        <v>0.16566265060240964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837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332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557.76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889.76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889.8</v>
      </c>
      <c r="AD2053" s="48">
        <f>(ROUND(AC2053-AC2051,1)/AC2051)</f>
        <v>-4.2814113597246121E-2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332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557.76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889.76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889.8</v>
      </c>
      <c r="AD2054" s="48">
        <f>(ROUND(AC2054-AC2051,1)/AC2051)</f>
        <v>-4.2814113597246121E-2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332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557.76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889.76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889.8</v>
      </c>
      <c r="AD2055" s="48">
        <f>(ROUND(AC2055-AC2051,1)/AC2051)</f>
        <v>-4.2814113597246121E-2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320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537.6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857.6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857.6</v>
      </c>
      <c r="AD2056" s="48">
        <f>(ROUND(AC2056-AC2051,1)/AC2051)</f>
        <v>-7.7452667814113599E-2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107.9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194.21999999999997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302.12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1036.7</v>
      </c>
      <c r="AD2057" s="48">
        <f>(ROUND(AC2057-AC2051,1)/AC2051)</f>
        <v>0.11521084337349397</v>
      </c>
      <c r="AE2057" s="113"/>
      <c r="AF2057" s="60"/>
      <c r="AH2057" s="20"/>
    </row>
    <row r="2058" spans="1:34">
      <c r="A2058" s="99" t="s">
        <v>832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107.9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194.21999999999997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302.12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1036.7</v>
      </c>
      <c r="AD2058" s="48">
        <f>(ROUND(AC2058-AC2051,1)/AC2051)</f>
        <v>0.11521084337349397</v>
      </c>
      <c r="AE2058" s="113"/>
      <c r="AF2058" s="60"/>
      <c r="AH2058" s="20"/>
    </row>
    <row r="2059" spans="1:34">
      <c r="A2059" s="99" t="s">
        <v>833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107.9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194.21999999999997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302.12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1036.7</v>
      </c>
      <c r="AD2059" s="48">
        <f>(ROUND(AC2059-AC2051,1)/AC2051)</f>
        <v>0.11521084337349397</v>
      </c>
      <c r="AE2059" s="113"/>
      <c r="AF2059" s="60"/>
      <c r="AH2059" s="20"/>
    </row>
    <row r="2060" spans="1:34">
      <c r="A2060" s="99" t="s">
        <v>834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107.9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194.21999999999997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302.12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1036.7</v>
      </c>
      <c r="AD2060" s="48">
        <f>(ROUND(AC2060-AC2051,1)/AC2051)</f>
        <v>0.11521084337349397</v>
      </c>
      <c r="AE2060" s="113"/>
      <c r="AF2060" s="60"/>
      <c r="AH2060" s="20"/>
    </row>
    <row r="2061" spans="1:34">
      <c r="A2061" s="99" t="s">
        <v>835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232.39999999999998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836.64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1069.04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1069</v>
      </c>
      <c r="AD2061" s="48">
        <f>(ROUND(AC2061-AC2051,1)/AC2051)</f>
        <v>0.14995697074010328</v>
      </c>
      <c r="AE2061" s="113"/>
      <c r="AF2061" s="60"/>
      <c r="AH2061" s="20"/>
    </row>
    <row r="2062" spans="1:34">
      <c r="A2062" s="99" t="s">
        <v>836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232.39999999999998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836.64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1069.04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1069</v>
      </c>
      <c r="AD2062" s="48">
        <f>(ROUND(AC2062-AC2051,1)/AC2051)</f>
        <v>0.14995697074010328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232.39999999999998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836.64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1069.04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1069</v>
      </c>
      <c r="AD2063" s="48">
        <f>(ROUND(AC2063-AC2051,1)/AC2051)</f>
        <v>0.14995697074010328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265.60000000000002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667.98400000000004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933.58400000000006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933.6</v>
      </c>
      <c r="AD2064" s="48">
        <f>(ROUND(AC2064-AC2051,1)/AC2051)</f>
        <v>4.3029259896729772E-3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265.60000000000002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830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1095.5999999999999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1095.5999999999999</v>
      </c>
      <c r="AD2065" s="48">
        <f>(ROUND(AC2065-AC2051,1)/AC2051)</f>
        <v>0.17857142857142858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720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1020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1020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240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924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1164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1164</v>
      </c>
      <c r="AD2067" s="48">
        <f>(ROUND(AC2067-AC2066,1)/AC2066)</f>
        <v>0.14117647058823529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837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300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672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972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972</v>
      </c>
      <c r="AD2068" s="48">
        <f>(ROUND(AC2068-AC2066,1)/AC2066)</f>
        <v>-4.7058823529411764E-2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300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672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972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972</v>
      </c>
      <c r="AD2069" s="48">
        <f>(ROUND(AC2069-AC2066,1)/AC2066)</f>
        <v>-4.7058823529411764E-2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300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672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972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972</v>
      </c>
      <c r="AD2070" s="48">
        <f>(ROUND(AC2070-AC2066,1)/AC2066)</f>
        <v>-4.7058823529411764E-2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300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672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972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972</v>
      </c>
      <c r="AD2071" s="48">
        <f>(ROUND(AC2071-AC2066,1)/AC2066)</f>
        <v>-4.7058823529411764E-2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97.5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1130.3</v>
      </c>
      <c r="AD2072" s="48">
        <f>(ROUND(AC2072-AC2066,1)/AC2066)</f>
        <v>0.10813725490196079</v>
      </c>
      <c r="AE2072" s="113"/>
      <c r="AF2072" s="60"/>
      <c r="AH2072" s="20"/>
    </row>
    <row r="2073" spans="1:34">
      <c r="A2073" s="99" t="s">
        <v>832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97.5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1130.3</v>
      </c>
      <c r="AD2073" s="48">
        <f>(ROUND(AC2073-AC2066,1)/AC2066)</f>
        <v>0.10813725490196079</v>
      </c>
      <c r="AE2073" s="113"/>
      <c r="AF2073" s="60"/>
      <c r="AH2073" s="20"/>
    </row>
    <row r="2074" spans="1:34">
      <c r="A2074" s="99" t="s">
        <v>833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97.5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234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1130.3</v>
      </c>
      <c r="AD2074" s="48">
        <f>(ROUND(AC2074-AC2066,1)/AC2066)</f>
        <v>0.10813725490196079</v>
      </c>
      <c r="AE2074" s="113"/>
      <c r="AF2074" s="60"/>
      <c r="AH2074" s="20"/>
    </row>
    <row r="2075" spans="1:34">
      <c r="A2075" s="99" t="s">
        <v>834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234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1130.3</v>
      </c>
      <c r="AD2075" s="48">
        <f>(ROUND(AC2075-AC2066,1)/AC2066)</f>
        <v>0.10813725490196079</v>
      </c>
      <c r="AE2075" s="113"/>
      <c r="AF2075" s="60"/>
      <c r="AH2075" s="20"/>
    </row>
    <row r="2076" spans="1:34">
      <c r="A2076" s="99" t="s">
        <v>835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210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945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1155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1155</v>
      </c>
      <c r="AD2076" s="48">
        <f>(ROUND(AC2076-AC2066,1)/AC2066)</f>
        <v>0.13235294117647059</v>
      </c>
      <c r="AE2076" s="113"/>
      <c r="AF2076" s="60"/>
      <c r="AH2076" s="20"/>
    </row>
    <row r="2077" spans="1:34">
      <c r="A2077" s="99" t="s">
        <v>836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210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945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1155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1155</v>
      </c>
      <c r="AD2077" s="48">
        <f>(ROUND(AC2077-AC2066,1)/AC2066)</f>
        <v>0.13235294117647059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210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945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1155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1155</v>
      </c>
      <c r="AD2078" s="48">
        <f>(ROUND(AC2078-AC2066,1)/AC2066)</f>
        <v>0.13235294117647059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240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974.4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1214.4000000000001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1214.4000000000001</v>
      </c>
      <c r="AD2079" s="48">
        <f>(ROUND(AC2079-AC2066,1)/AC2066)</f>
        <v>0.19058823529411764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240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708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948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948</v>
      </c>
      <c r="AD2080" s="48">
        <f>(ROUND(AC2080-AC2066,1)/AC2066)</f>
        <v>-7.0588235294117646E-2</v>
      </c>
      <c r="AE2080" s="113"/>
      <c r="AF2080" s="60"/>
      <c r="AH2080" s="20"/>
    </row>
    <row r="2081" spans="1:34">
      <c r="A2081" s="107"/>
      <c r="B2081" s="149" t="s">
        <v>92</v>
      </c>
      <c r="C2081" s="149"/>
      <c r="D2081" s="149"/>
      <c r="E2081" s="149"/>
      <c r="F2081" s="149"/>
      <c r="G2081" s="149"/>
      <c r="H2081" s="149"/>
      <c r="I2081" s="149"/>
      <c r="J2081" s="149"/>
      <c r="K2081" s="149"/>
      <c r="L2081" s="149"/>
      <c r="M2081" s="149"/>
      <c r="N2081" s="149"/>
      <c r="O2081" s="149"/>
      <c r="P2081" s="149"/>
      <c r="Q2081" s="149"/>
      <c r="R2081" s="149"/>
      <c r="S2081" s="149"/>
      <c r="T2081" s="149"/>
      <c r="U2081" s="149"/>
      <c r="V2081" s="149"/>
      <c r="W2081" s="149"/>
      <c r="X2081" s="149"/>
      <c r="Y2081" s="149"/>
      <c r="Z2081" s="149"/>
      <c r="AA2081" s="149"/>
      <c r="AB2081" s="149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518.4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710.4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710.4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153.60000000000002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655.87200000000007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809.47200000000009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809.5</v>
      </c>
      <c r="AD2083" s="48">
        <f>(ROUND(AC2083-AC2082,1)/AC2082)</f>
        <v>0.13949887387387386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837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192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483.84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675.83999999999992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675.8</v>
      </c>
      <c r="AD2084" s="48">
        <f>(ROUND(AC2084-AC2082,1)/AC2082)</f>
        <v>-4.8704954954954957E-2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192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483.84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675.83999999999992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675.8</v>
      </c>
      <c r="AD2085" s="48">
        <f>(ROUND(AC2085-AC2082,1)/AC2082)</f>
        <v>-4.8704954954954957E-2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192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483.84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675.83999999999992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675.8</v>
      </c>
      <c r="AD2086" s="48">
        <f>(ROUND(AC2086-AC2082,1)/AC2082)</f>
        <v>-4.8704954954954957E-2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192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483.84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675.83999999999992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675.8</v>
      </c>
      <c r="AD2087" s="48">
        <f>(ROUND(AC2087-AC2082,1)/AC2082)</f>
        <v>-4.8704954954954957E-2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62.400000000000006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168.48000000000002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230.88000000000002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785.3</v>
      </c>
      <c r="AD2088" s="48">
        <f>(ROUND(AC2088-AC2082,1)/AC2082)</f>
        <v>0.10543355855855857</v>
      </c>
      <c r="AE2088" s="113"/>
      <c r="AF2088" s="60"/>
      <c r="AH2088" s="20"/>
    </row>
    <row r="2089" spans="1:34">
      <c r="A2089" s="99" t="s">
        <v>832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62.400000000000006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168.48000000000002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230.88000000000002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785.3</v>
      </c>
      <c r="AD2089" s="48">
        <f>(ROUND(AC2089-AC2082,1)/AC2082)</f>
        <v>0.10543355855855857</v>
      </c>
      <c r="AE2089" s="113"/>
      <c r="AF2089" s="60"/>
      <c r="AH2089" s="20"/>
    </row>
    <row r="2090" spans="1:34">
      <c r="A2090" s="99" t="s">
        <v>833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62.400000000000006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168.48000000000002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230.88000000000002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785.3</v>
      </c>
      <c r="AD2090" s="48">
        <f>(ROUND(AC2090-AC2082,1)/AC2082)</f>
        <v>0.10543355855855857</v>
      </c>
      <c r="AE2090" s="113"/>
      <c r="AF2090" s="60"/>
      <c r="AH2090" s="20"/>
    </row>
    <row r="2091" spans="1:34">
      <c r="A2091" s="99" t="s">
        <v>834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62.400000000000006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168.48000000000002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230.88000000000002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785.3</v>
      </c>
      <c r="AD2091" s="48">
        <f>(ROUND(AC2091-AC2082,1)/AC2082)</f>
        <v>0.10543355855855857</v>
      </c>
      <c r="AE2091" s="113"/>
      <c r="AF2091" s="60"/>
      <c r="AH2091" s="20"/>
    </row>
    <row r="2092" spans="1:34">
      <c r="A2092" s="99" t="s">
        <v>835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134.39999999999998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665.28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799.68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799.7</v>
      </c>
      <c r="AD2092" s="48">
        <f>(ROUND(AC2092-AC2082,1)/AC2082)</f>
        <v>0.12570382882882883</v>
      </c>
      <c r="AE2092" s="113"/>
      <c r="AF2092" s="60"/>
      <c r="AH2092" s="20"/>
    </row>
    <row r="2093" spans="1:34">
      <c r="A2093" s="99" t="s">
        <v>836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134.39999999999998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665.28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799.68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799.7</v>
      </c>
      <c r="AD2093" s="48">
        <f>(ROUND(AC2093-AC2082,1)/AC2082)</f>
        <v>0.12570382882882883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134.39999999999998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665.28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799.68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799.7</v>
      </c>
      <c r="AD2094" s="48">
        <f>(ROUND(AC2094-AC2082,1)/AC2082)</f>
        <v>0.12570382882882883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153.60000000000002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673.53600000000017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827.13600000000019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827.1</v>
      </c>
      <c r="AD2095" s="48">
        <f>(ROUND(AC2095-AC2082,1)/AC2082)</f>
        <v>0.16427364864864866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153.60000000000002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515.32800000000009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668.92800000000011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668.9</v>
      </c>
      <c r="AD2096" s="48">
        <f>(ROUND(AC2096-AC2082,1)/AC2082)</f>
        <v>-5.8417792792792793E-2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499.20000000000005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707.2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707.2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166.4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640.6400000000001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807.04000000000008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807</v>
      </c>
      <c r="AD2098" s="48">
        <f>(ROUND(AC2098-AC2097,1)/AC2097)</f>
        <v>0.14111990950226244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837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208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465.91999999999996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673.92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673.9</v>
      </c>
      <c r="AD2099" s="48">
        <f>(ROUND(AC2099-AC2097,1)/AC2097)</f>
        <v>-4.7087104072398182E-2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208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465.91999999999996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673.92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673.9</v>
      </c>
      <c r="AD2100" s="48">
        <f>(ROUND(AC2100-AC2097,1)/AC2097)</f>
        <v>-4.7087104072398182E-2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208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465.91999999999996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673.92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673.9</v>
      </c>
      <c r="AD2101" s="48">
        <f>(ROUND(AC2101-AC2097,1)/AC2097)</f>
        <v>-4.7087104072398182E-2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208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465.91999999999996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673.92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673.9</v>
      </c>
      <c r="AD2102" s="48">
        <f>(ROUND(AC2102-AC2097,1)/AC2097)</f>
        <v>-4.7087104072398182E-2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67.600000000000009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162.24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229.84000000000003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783.6</v>
      </c>
      <c r="AD2103" s="48">
        <f>(ROUND(AC2103-AC2097,1)/AC2097)</f>
        <v>0.1080316742081448</v>
      </c>
      <c r="AE2103" s="113"/>
      <c r="AF2103" s="60"/>
      <c r="AH2103" s="20"/>
    </row>
    <row r="2104" spans="1:34">
      <c r="A2104" s="99" t="s">
        <v>832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67.600000000000009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162.24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229.84000000000003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975.3</v>
      </c>
      <c r="AD2104" s="48">
        <f>(ROUND(AC2104-AC2097,1)/AC2097)</f>
        <v>0.37910067873303166</v>
      </c>
      <c r="AE2104" s="113"/>
      <c r="AF2104" s="60"/>
      <c r="AH2104" s="20"/>
    </row>
    <row r="2105" spans="1:34">
      <c r="A2105" s="99" t="s">
        <v>833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67.600000000000009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162.24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229.84000000000003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783.6</v>
      </c>
      <c r="AD2105" s="48">
        <f>(ROUND(AC2105-AC2097,1)/AC2097)</f>
        <v>0.1080316742081448</v>
      </c>
      <c r="AE2105" s="113"/>
      <c r="AF2105" s="60"/>
      <c r="AH2105" s="20"/>
    </row>
    <row r="2106" spans="1:34">
      <c r="A2106" s="99" t="s">
        <v>834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67.600000000000009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162.24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229.84000000000003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783.6</v>
      </c>
      <c r="AD2106" s="48">
        <f>(ROUND(AC2106-AC2097,1)/AC2097)</f>
        <v>0.1080316742081448</v>
      </c>
      <c r="AE2106" s="113"/>
      <c r="AF2106" s="60"/>
      <c r="AH2106" s="20"/>
    </row>
    <row r="2107" spans="1:34">
      <c r="A2107" s="99" t="s">
        <v>835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145.6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655.20000000000005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800.80000000000007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800.8</v>
      </c>
      <c r="AD2107" s="48">
        <f>(ROUND(AC2107-AC2097,1)/AC2097)</f>
        <v>0.13235294117647056</v>
      </c>
      <c r="AE2107" s="113"/>
      <c r="AF2107" s="60"/>
      <c r="AH2107" s="20"/>
    </row>
    <row r="2108" spans="1:34">
      <c r="A2108" s="99" t="s">
        <v>836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145.6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655.20000000000005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800.80000000000007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800.8</v>
      </c>
      <c r="AD2108" s="48">
        <f>(ROUND(AC2108-AC2097,1)/AC2097)</f>
        <v>0.13235294117647056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145.6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655.20000000000005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800.80000000000007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800.8</v>
      </c>
      <c r="AD2109" s="48">
        <f>(ROUND(AC2109-AC2097,1)/AC2097)</f>
        <v>0.13235294117647056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166.4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641.47199999999998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807.87199999999996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807.9</v>
      </c>
      <c r="AD2110" s="48">
        <f>(ROUND(AC2110-AC2097,1)/AC2097)</f>
        <v>0.14239253393665158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166.4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524.99200000000008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691.39200000000005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691.4</v>
      </c>
      <c r="AD2111" s="48">
        <f>(ROUND(AC2111-AC2097,1)/AC2097)</f>
        <v>-2.2341628959276019E-2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462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682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682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176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609.84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785.84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785.8</v>
      </c>
      <c r="AD2113" s="48">
        <f>(ROUND(AC2113-AC2112,1)/AC2112)</f>
        <v>0.15219941348973606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837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220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431.20000000000005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651.20000000000005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651.20000000000005</v>
      </c>
      <c r="AD2114" s="48">
        <f>(ROUND(AC2114-AC2112,1)/AC2112)</f>
        <v>-4.5161290322580649E-2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220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431.20000000000005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651.20000000000005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651.20000000000005</v>
      </c>
      <c r="AD2115" s="48">
        <f>(ROUND(AC2115-AC2112,1)/AC2112)</f>
        <v>-4.5161290322580649E-2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220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431.20000000000005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651.20000000000005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651.20000000000005</v>
      </c>
      <c r="AD2116" s="48">
        <f>(ROUND(AC2116-AC2112,1)/AC2112)</f>
        <v>-4.5161290322580649E-2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220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431.20000000000005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651.20000000000005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651.20000000000005</v>
      </c>
      <c r="AD2117" s="48">
        <f>(ROUND(AC2117-AC2112,1)/AC2112)</f>
        <v>-4.5161290322580649E-2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71.5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150.15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221.65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757.9</v>
      </c>
      <c r="AD2118" s="48">
        <f>(ROUND(AC2118-AC2112,1)/AC2112)</f>
        <v>0.11129032258064517</v>
      </c>
      <c r="AE2118" s="113"/>
      <c r="AF2118" s="60"/>
      <c r="AH2118" s="20"/>
    </row>
    <row r="2119" spans="1:34">
      <c r="A2119" s="99" t="s">
        <v>832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71.5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150.15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221.65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757.9</v>
      </c>
      <c r="AD2119" s="48">
        <f>(ROUND(AC2119-AC2112,1)/AC2112)</f>
        <v>0.11129032258064517</v>
      </c>
      <c r="AE2119" s="113"/>
      <c r="AF2119" s="60"/>
      <c r="AH2119" s="20"/>
    </row>
    <row r="2120" spans="1:34">
      <c r="A2120" s="99" t="s">
        <v>833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71.5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150.15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221.65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757.9</v>
      </c>
      <c r="AD2120" s="48">
        <f>(ROUND(AC2120-AC2112,1)/AC2112)</f>
        <v>0.11129032258064517</v>
      </c>
      <c r="AE2120" s="113"/>
      <c r="AF2120" s="60"/>
      <c r="AH2120" s="20"/>
    </row>
    <row r="2121" spans="1:34">
      <c r="A2121" s="99" t="s">
        <v>834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71.5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150.15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221.65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757.9</v>
      </c>
      <c r="AD2121" s="48">
        <f>(ROUND(AC2121-AC2112,1)/AC2112)</f>
        <v>0.11129032258064517</v>
      </c>
      <c r="AE2121" s="113"/>
      <c r="AF2121" s="60"/>
      <c r="AH2121" s="20"/>
    </row>
    <row r="2122" spans="1:34">
      <c r="A2122" s="99" t="s">
        <v>835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154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623.70000000000005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777.7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777.7</v>
      </c>
      <c r="AD2122" s="48">
        <f>(ROUND(AC2122-AC2112,1)/AC2112)</f>
        <v>0.14032258064516129</v>
      </c>
      <c r="AE2122" s="113"/>
      <c r="AF2122" s="60"/>
      <c r="AH2122" s="20"/>
    </row>
    <row r="2123" spans="1:34">
      <c r="A2123" s="99" t="s">
        <v>836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154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623.70000000000005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777.7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777.7</v>
      </c>
      <c r="AD2123" s="48">
        <f>(ROUND(AC2123-AC2112,1)/AC2112)</f>
        <v>0.14032258064516129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154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623.70000000000005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777.7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777.7</v>
      </c>
      <c r="AD2124" s="48">
        <f>(ROUND(AC2124-AC2112,1)/AC2112)</f>
        <v>0.14032258064516129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176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621.28000000000009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797.28000000000009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797.3</v>
      </c>
      <c r="AD2125" s="48">
        <f>(ROUND(AC2125-AC2112,1)/AC2112)</f>
        <v>0.16906158357771262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176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491.92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667.92000000000007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667.9</v>
      </c>
      <c r="AD2126" s="48">
        <f>(ROUND(AC2126-AC2112,1)/AC2112)</f>
        <v>-2.0674486803519063E-2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612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816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816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163.20000000000002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759.69600000000014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922.89600000000019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922.9</v>
      </c>
      <c r="AD2128" s="48">
        <f>(ROUND(AC2128-AC2127,1)/AC2127)</f>
        <v>0.13100490196078432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837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204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571.20000000000005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775.2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775.2</v>
      </c>
      <c r="AD2129" s="48">
        <f>(ROUND(AC2129-AC2127,1)/AC2127)</f>
        <v>-4.9999999999999996E-2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204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571.20000000000005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775.2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775.2</v>
      </c>
      <c r="AD2130" s="48">
        <f>(ROUND(AC2130-AC2127,1)/AC2127)</f>
        <v>-4.9999999999999996E-2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204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571.20000000000005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775.2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775.2</v>
      </c>
      <c r="AD2131" s="48">
        <f>(ROUND(AC2131-AC2127,1)/AC2127)</f>
        <v>-4.9999999999999996E-2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204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571.20000000000005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775.2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775.2</v>
      </c>
      <c r="AD2132" s="48">
        <f>(ROUND(AC2132-AC2127,1)/AC2127)</f>
        <v>-4.9999999999999996E-2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66.3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198.89999999999998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265.2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900.2</v>
      </c>
      <c r="AD2133" s="48">
        <f>(ROUND(AC2133-AC2127,1)/AC2127)</f>
        <v>0.10318627450980393</v>
      </c>
      <c r="AE2133" s="113"/>
      <c r="AF2133" s="60"/>
      <c r="AH2133" s="20"/>
    </row>
    <row r="2134" spans="1:34">
      <c r="A2134" s="99" t="s">
        <v>832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66.3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198.89999999999998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265.2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900.2</v>
      </c>
      <c r="AD2134" s="48">
        <f>(ROUND(AC2134-AC2127,1)/AC2127)</f>
        <v>0.10318627450980393</v>
      </c>
      <c r="AE2134" s="113"/>
      <c r="AF2134" s="60"/>
      <c r="AH2134" s="20"/>
    </row>
    <row r="2135" spans="1:34">
      <c r="A2135" s="99" t="s">
        <v>833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66.3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198.89999999999998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265.2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900.2</v>
      </c>
      <c r="AD2135" s="48">
        <f>(ROUND(AC2135-AC2127,1)/AC2127)</f>
        <v>0.10318627450980393</v>
      </c>
      <c r="AE2135" s="113"/>
      <c r="AF2135" s="60"/>
      <c r="AH2135" s="20"/>
    </row>
    <row r="2136" spans="1:34">
      <c r="A2136" s="99" t="s">
        <v>834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66.3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198.89999999999998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265.2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900.2</v>
      </c>
      <c r="AD2136" s="48">
        <f>(ROUND(AC2136-AC2127,1)/AC2127)</f>
        <v>0.10318627450980393</v>
      </c>
      <c r="AE2136" s="113"/>
      <c r="AF2136" s="60"/>
      <c r="AH2136" s="20"/>
    </row>
    <row r="2137" spans="1:34">
      <c r="A2137" s="99" t="s">
        <v>835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142.79999999999998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771.11999999999989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913.91999999999985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913.9</v>
      </c>
      <c r="AD2137" s="48">
        <f>(ROUND(AC2137-AC2127,1)/AC2127)</f>
        <v>0.11997549019607844</v>
      </c>
      <c r="AE2137" s="113"/>
      <c r="AF2137" s="60"/>
      <c r="AH2137" s="20"/>
    </row>
    <row r="2138" spans="1:34">
      <c r="A2138" s="99" t="s">
        <v>836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142.79999999999998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771.11999999999989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913.91999999999985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913.9</v>
      </c>
      <c r="AD2138" s="48">
        <f>(ROUND(AC2138-AC2127,1)/AC2127)</f>
        <v>0.11997549019607844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142.79999999999998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771.11999999999989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913.91999999999985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913.9</v>
      </c>
      <c r="AD2139" s="48">
        <f>(ROUND(AC2139-AC2127,1)/AC2127)</f>
        <v>0.11997549019607844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163.20000000000002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781.72800000000007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944.92800000000011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944.9</v>
      </c>
      <c r="AD2140" s="48">
        <f>(ROUND(AC2140-AC2127,1)/AC2127)</f>
        <v>0.1579656862745098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163.20000000000002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593.23199999999997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756.43200000000002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756.4</v>
      </c>
      <c r="AD2141" s="48">
        <f>(ROUND(AC2141-AC2127,1)/AC2127)</f>
        <v>-7.3039215686274514E-2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570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770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770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160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711.2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871.2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871.2</v>
      </c>
      <c r="AD2143" s="48">
        <f>(ROUND(AC2143-AC2142,1)/AC2142)</f>
        <v>0.13142857142857142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837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200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532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732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732</v>
      </c>
      <c r="AD2144" s="48">
        <f>(ROUND(AC2144-AC2142,1)/AC2142)</f>
        <v>-4.9350649350649353E-2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200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532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732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732</v>
      </c>
      <c r="AD2145" s="48">
        <f>(ROUND(AC2145-AC2142,1)/AC2142)</f>
        <v>-4.9350649350649353E-2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200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532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732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732</v>
      </c>
      <c r="AD2146" s="48">
        <f>(ROUND(AC2146-AC2142,1)/AC2142)</f>
        <v>-4.9350649350649353E-2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200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532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732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732</v>
      </c>
      <c r="AD2147" s="48">
        <f>(ROUND(AC2147-AC2142,1)/AC2142)</f>
        <v>-4.9350649350649353E-2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65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185.25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250.25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850.3</v>
      </c>
      <c r="AD2148" s="48">
        <f>(ROUND(AC2148-AC2142,1)/AC2142)</f>
        <v>0.10428571428571429</v>
      </c>
      <c r="AE2148" s="113"/>
      <c r="AF2148" s="60"/>
      <c r="AH2148" s="20"/>
    </row>
    <row r="2149" spans="1:34">
      <c r="A2149" s="99" t="s">
        <v>832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65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185.25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250.25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850.3</v>
      </c>
      <c r="AD2149" s="48">
        <f>(ROUND(AC2149-AC2142,1)/AC2142)</f>
        <v>0.10428571428571429</v>
      </c>
      <c r="AE2149" s="113"/>
      <c r="AF2149" s="60"/>
      <c r="AH2149" s="20"/>
    </row>
    <row r="2150" spans="1:34">
      <c r="A2150" s="99" t="s">
        <v>833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65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185.25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250.25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850.3</v>
      </c>
      <c r="AD2150" s="48">
        <f>(ROUND(AC2150-AC2142,1)/AC2142)</f>
        <v>0.10428571428571429</v>
      </c>
      <c r="AE2150" s="113"/>
      <c r="AF2150" s="60"/>
      <c r="AH2150" s="20"/>
    </row>
    <row r="2151" spans="1:34">
      <c r="A2151" s="99" t="s">
        <v>834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185.25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250.25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850.3</v>
      </c>
      <c r="AD2151" s="48">
        <f>(ROUND(AC2151-AC2142,1)/AC2142)</f>
        <v>0.10428571428571429</v>
      </c>
      <c r="AE2151" s="113"/>
      <c r="AF2151" s="60"/>
      <c r="AH2151" s="20"/>
    </row>
    <row r="2152" spans="1:34">
      <c r="A2152" s="99" t="s">
        <v>835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140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722.4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862.4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862.4</v>
      </c>
      <c r="AD2152" s="48">
        <f>(ROUND(AC2152-AC2142,1)/AC2142)</f>
        <v>0.12000000000000001</v>
      </c>
      <c r="AE2152" s="113"/>
      <c r="AF2152" s="60"/>
      <c r="AH2152" s="20"/>
    </row>
    <row r="2153" spans="1:34">
      <c r="A2153" s="99" t="s">
        <v>836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140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722.4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862.4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862.4</v>
      </c>
      <c r="AD2153" s="48">
        <f>(ROUND(AC2153-AC2142,1)/AC2142)</f>
        <v>0.12000000000000001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140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722.4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862.4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862.4</v>
      </c>
      <c r="AD2154" s="48">
        <f>(ROUND(AC2154-AC2142,1)/AC2142)</f>
        <v>0.12000000000000001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160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717.6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877.6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877.6</v>
      </c>
      <c r="AD2155" s="48">
        <f>(ROUND(AC2155-AC2142,1)/AC2142)</f>
        <v>0.13974025974025972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160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572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732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732</v>
      </c>
      <c r="AD2156" s="48">
        <f>(ROUND(AC2156-AC2142,1)/AC2142)</f>
        <v>-4.9350649350649353E-2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547.19999999999993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775.19999999999993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775.2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182.4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702.24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884.64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884.6</v>
      </c>
      <c r="AD2158" s="48">
        <f>(ROUND(AC2158-AC2157,1)/AC2157)</f>
        <v>0.14112487100103199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837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228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510.71999999999997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738.72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738.7</v>
      </c>
      <c r="AD2159" s="48">
        <f>(ROUND(AC2159-AC2157,1)/AC2157)</f>
        <v>-4.7084623323013414E-2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228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510.71999999999997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738.72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738.7</v>
      </c>
      <c r="AD2160" s="48">
        <f>(ROUND(AC2160-AC2157,1)/AC2157)</f>
        <v>-4.7084623323013414E-2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228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510.71999999999997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738.72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738.7</v>
      </c>
      <c r="AD2161" s="48">
        <f>(ROUND(AC2161-AC2157,1)/AC2157)</f>
        <v>-4.7084623323013414E-2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228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510.71999999999997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738.72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738.7</v>
      </c>
      <c r="AD2162" s="48">
        <f>(ROUND(AC2162-AC2157,1)/AC2157)</f>
        <v>-4.7084623323013414E-2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74.100000000000009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177.84000000000003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251.94000000000005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859</v>
      </c>
      <c r="AD2163" s="48">
        <f>(ROUND(AC2163-AC2157,1)/AC2157)</f>
        <v>0.10810113519091846</v>
      </c>
      <c r="AE2163" s="113"/>
      <c r="AF2163" s="60"/>
      <c r="AH2163" s="20"/>
    </row>
    <row r="2164" spans="1:34">
      <c r="A2164" s="99" t="s">
        <v>832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74.100000000000009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177.84000000000003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251.94000000000005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859</v>
      </c>
      <c r="AD2164" s="48">
        <f>(ROUND(AC2164-AC2157,1)/AC2157)</f>
        <v>0.10810113519091846</v>
      </c>
      <c r="AE2164" s="113"/>
      <c r="AF2164" s="60"/>
      <c r="AH2164" s="20"/>
    </row>
    <row r="2165" spans="1:34">
      <c r="A2165" s="99" t="s">
        <v>833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74.100000000000009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177.84000000000003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251.94000000000005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859</v>
      </c>
      <c r="AD2165" s="48">
        <f>(ROUND(AC2165-AC2157,1)/AC2157)</f>
        <v>0.10810113519091846</v>
      </c>
      <c r="AE2165" s="113"/>
      <c r="AF2165" s="60"/>
      <c r="AH2165" s="20"/>
    </row>
    <row r="2166" spans="1:34">
      <c r="A2166" s="99" t="s">
        <v>834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74.100000000000009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177.84000000000003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251.94000000000005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859</v>
      </c>
      <c r="AD2166" s="48">
        <f>(ROUND(AC2166-AC2157,1)/AC2157)</f>
        <v>0.10810113519091846</v>
      </c>
      <c r="AE2166" s="113"/>
      <c r="AF2166" s="60"/>
      <c r="AH2166" s="20"/>
    </row>
    <row r="2167" spans="1:34">
      <c r="A2167" s="99" t="s">
        <v>835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159.6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718.19999999999993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877.8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877.8</v>
      </c>
      <c r="AD2167" s="48">
        <f>(ROUND(AC2167-AC2157,1)/AC2157)</f>
        <v>0.13235294117647056</v>
      </c>
      <c r="AE2167" s="113"/>
      <c r="AF2167" s="60"/>
      <c r="AH2167" s="20"/>
    </row>
    <row r="2168" spans="1:34">
      <c r="A2168" s="99" t="s">
        <v>836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159.6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718.19999999999993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877.8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877.8</v>
      </c>
      <c r="AD2168" s="48">
        <f>(ROUND(AC2168-AC2157,1)/AC2157)</f>
        <v>0.13235294117647056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159.6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718.19999999999993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877.8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877.8</v>
      </c>
      <c r="AD2169" s="48">
        <f>(ROUND(AC2169-AC2157,1)/AC2157)</f>
        <v>0.13235294117647056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182.4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560.88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743.28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743.3</v>
      </c>
      <c r="AD2170" s="48">
        <f>(ROUND(AC2170-AC2157,1)/AC2157)</f>
        <v>-4.1150670794633637E-2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182.4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717.74400000000003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900.14400000000001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900.1</v>
      </c>
      <c r="AD2171" s="48">
        <f>(ROUND(AC2171-AC2157,1)/AC2157)</f>
        <v>0.16111971104231165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360</v>
      </c>
      <c r="T2172" s="52">
        <f>(O2172/100)*(K2172*$K$3)</f>
        <v>0</v>
      </c>
      <c r="U2172" s="52">
        <f>(P2172/100)*(K2172*$K$3)+(P2172/100)*(L2172*$L$3)</f>
        <v>144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560</v>
      </c>
      <c r="Y2172" s="52">
        <f t="shared" ref="Y2172:Y2187" si="694">O2172+T2172</f>
        <v>0</v>
      </c>
      <c r="Z2172" s="52">
        <f t="shared" ref="Z2172:Z2187" si="695">P2172+U2172</f>
        <v>304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864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160</v>
      </c>
      <c r="O2173" s="14">
        <f>E2173*$E$4</f>
        <v>0</v>
      </c>
      <c r="P2173" s="14">
        <f>F2173*$F$4</f>
        <v>128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604.80000000000007</v>
      </c>
      <c r="T2173" s="14">
        <f>(O2173/100)*(K2173*$K$4)</f>
        <v>0</v>
      </c>
      <c r="U2173" s="14">
        <f>(P2173/100)*(K2173*$K$4)+(P2173/100)*(L2173*$L$4)</f>
        <v>115.2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764.80000000000007</v>
      </c>
      <c r="Y2173" s="14">
        <f t="shared" si="694"/>
        <v>0</v>
      </c>
      <c r="Z2173" s="14">
        <f t="shared" si="695"/>
        <v>243.2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1008</v>
      </c>
      <c r="AD2173" s="48">
        <f>(ROUND(AC2173-AC2172,1)/AC2172)</f>
        <v>0.16666666666666666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837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200</v>
      </c>
      <c r="O2174" s="14">
        <f>E2174*$E$5</f>
        <v>0</v>
      </c>
      <c r="P2174" s="14">
        <f>F2174*$F$5</f>
        <v>160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336</v>
      </c>
      <c r="T2174" s="14">
        <f>(O2174/100)*(K2174*$K$5)</f>
        <v>0</v>
      </c>
      <c r="U2174" s="14">
        <f>(P2174/100)*(K2174*$K$5)+(P2174/100)*(L2174*$L$5)</f>
        <v>134.4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536</v>
      </c>
      <c r="Y2174" s="14">
        <f t="shared" si="694"/>
        <v>0</v>
      </c>
      <c r="Z2174" s="14">
        <f t="shared" si="695"/>
        <v>294.39999999999998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830.4</v>
      </c>
      <c r="AD2174" s="48">
        <f>(ROUND(AC2174-AC2172,1)/AC2172)</f>
        <v>-3.888888888888889E-2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200</v>
      </c>
      <c r="O2175" s="14">
        <f>E2175*$E$6</f>
        <v>0</v>
      </c>
      <c r="P2175" s="14">
        <f>F2175*$F$6</f>
        <v>160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336</v>
      </c>
      <c r="T2175" s="14">
        <f>(O2175/100)*(K2175*$K$6)</f>
        <v>0</v>
      </c>
      <c r="U2175" s="14">
        <f>(P2175/100)*(K2175*$K$6)+(P2175/100)*(L2175*$L$6)</f>
        <v>134.4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536</v>
      </c>
      <c r="Y2175" s="14">
        <f t="shared" si="694"/>
        <v>0</v>
      </c>
      <c r="Z2175" s="14">
        <f t="shared" si="695"/>
        <v>294.39999999999998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830.4</v>
      </c>
      <c r="AD2175" s="48">
        <f>(ROUND(AC2175-AC2172,1)/AC2172)</f>
        <v>-3.888888888888889E-2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200</v>
      </c>
      <c r="O2176" s="14">
        <f>E2176*$E$7</f>
        <v>0</v>
      </c>
      <c r="P2176" s="14">
        <f>F2176*$F$7</f>
        <v>160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336</v>
      </c>
      <c r="T2176" s="14">
        <f>(O2176/100)*(K2176*$K$7)</f>
        <v>0</v>
      </c>
      <c r="U2176" s="14">
        <f>(P2176/100)*(K2176*$K$7)+(P2176/100)*(L2176*$L$7)</f>
        <v>134.4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536</v>
      </c>
      <c r="Y2176" s="14">
        <f t="shared" si="694"/>
        <v>0</v>
      </c>
      <c r="Z2176" s="14">
        <f t="shared" si="695"/>
        <v>294.39999999999998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830.4</v>
      </c>
      <c r="AD2176" s="48">
        <f>(ROUND(AC2176-AC2172,1)/AC2172)</f>
        <v>-3.888888888888889E-2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200</v>
      </c>
      <c r="O2177" s="14">
        <f>E2177*$E$8</f>
        <v>0</v>
      </c>
      <c r="P2177" s="14">
        <f>F2177*$F$8</f>
        <v>160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336</v>
      </c>
      <c r="T2177" s="14">
        <f>(O2177/100)*(K2177*$K$8)</f>
        <v>0</v>
      </c>
      <c r="U2177" s="14">
        <f>(P2177/100)*(K2177*$K$8)+(P2177/100)*(L2177*$L$8)</f>
        <v>134.4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536</v>
      </c>
      <c r="Y2177" s="14">
        <f t="shared" si="694"/>
        <v>0</v>
      </c>
      <c r="Z2177" s="14">
        <f t="shared" si="695"/>
        <v>294.39999999999998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830.4</v>
      </c>
      <c r="AD2177" s="48">
        <f>(ROUND(AC2177-AC2172,1)/AC2172)</f>
        <v>-3.888888888888889E-2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65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182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866</v>
      </c>
      <c r="AD2178" s="48">
        <f>(ROUND(AC2178-AC2172,1)/AC2172)</f>
        <v>2.3148148148148147E-3</v>
      </c>
      <c r="AE2178" s="113"/>
      <c r="AF2178" s="60"/>
      <c r="AH2178" s="20"/>
    </row>
    <row r="2179" spans="1:34">
      <c r="A2179" s="99" t="s">
        <v>832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65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182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866</v>
      </c>
      <c r="AD2179" s="48">
        <f>(ROUND(AC2179-AC2172,1)/AC2172)</f>
        <v>2.3148148148148147E-3</v>
      </c>
      <c r="AE2179" s="113"/>
      <c r="AF2179" s="60"/>
      <c r="AH2179" s="20"/>
    </row>
    <row r="2180" spans="1:34">
      <c r="A2180" s="99" t="s">
        <v>833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65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117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182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866</v>
      </c>
      <c r="AD2180" s="48">
        <f>(ROUND(AC2180-AC2172,1)/AC2172)</f>
        <v>2.3148148148148147E-3</v>
      </c>
      <c r="AE2180" s="113"/>
      <c r="AF2180" s="60"/>
      <c r="AH2180" s="20"/>
    </row>
    <row r="2181" spans="1:34">
      <c r="A2181" s="99" t="s">
        <v>834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117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182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866</v>
      </c>
      <c r="AD2181" s="48">
        <f>(ROUND(AC2181-AC2172,1)/AC2172)</f>
        <v>2.3148148148148147E-3</v>
      </c>
      <c r="AE2181" s="113"/>
      <c r="AF2181" s="60"/>
      <c r="AH2181" s="20"/>
    </row>
    <row r="2182" spans="1:34">
      <c r="A2182" s="99" t="s">
        <v>835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140</v>
      </c>
      <c r="O2182" s="14">
        <f>E2182*$E$13</f>
        <v>0</v>
      </c>
      <c r="P2182" s="14">
        <f>F2182*$F$13</f>
        <v>112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377.99999999999994</v>
      </c>
      <c r="T2182" s="14">
        <f>(O2182/100)*(K2182*$K$13)+(O2182/100)*(M2182*$M$13)</f>
        <v>0</v>
      </c>
      <c r="U2182" s="14">
        <f>(P2182/100)*(K2182*$K$13)+(P2182/100)*(L2182*$L$13)+(P2182/100)*(M2182*$M$13)</f>
        <v>201.60000000000002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518</v>
      </c>
      <c r="Y2182" s="14">
        <f t="shared" si="694"/>
        <v>0</v>
      </c>
      <c r="Z2182" s="14">
        <f t="shared" si="695"/>
        <v>313.60000000000002</v>
      </c>
      <c r="AA2182" s="14">
        <f t="shared" si="696"/>
        <v>0</v>
      </c>
      <c r="AB2182" s="14">
        <f t="shared" si="698"/>
        <v>0</v>
      </c>
      <c r="AC2182" s="15">
        <f t="shared" si="697"/>
        <v>831.6</v>
      </c>
      <c r="AD2182" s="48">
        <f>(ROUND(AC2182-AC2172,1)/AC2172)</f>
        <v>-3.7499999999999999E-2</v>
      </c>
      <c r="AE2182" s="113"/>
      <c r="AF2182" s="60"/>
      <c r="AH2182" s="20"/>
    </row>
    <row r="2183" spans="1:34">
      <c r="A2183" s="99" t="s">
        <v>836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175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724.5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899.5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899.5</v>
      </c>
      <c r="AD2183" s="48">
        <f>(ROUND(AC2183-AC2172,1)/AC2172)</f>
        <v>4.1087962962962965E-2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175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724.5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899.5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899.5</v>
      </c>
      <c r="AD2184" s="48">
        <f>(ROUND(AC2184-AC2172,1)/AC2172)</f>
        <v>4.1087962962962965E-2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160</v>
      </c>
      <c r="O2185" s="14">
        <f>E2185*$E$16</f>
        <v>0</v>
      </c>
      <c r="P2185" s="14">
        <f>F2185*$F$16</f>
        <v>128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516</v>
      </c>
      <c r="T2185" s="14">
        <f>(O2185/100)*(K2185*$K$16)</f>
        <v>0</v>
      </c>
      <c r="U2185" s="14">
        <f>(P2185/100)*(K2185*$K$16)+(P2185/100)*(L2185*$L$16)</f>
        <v>115.2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676</v>
      </c>
      <c r="Y2185" s="14">
        <f t="shared" si="694"/>
        <v>0</v>
      </c>
      <c r="Z2185" s="14">
        <f t="shared" si="695"/>
        <v>243.2</v>
      </c>
      <c r="AA2185" s="14">
        <f t="shared" si="696"/>
        <v>0</v>
      </c>
      <c r="AB2185" s="14">
        <f t="shared" si="698"/>
        <v>0</v>
      </c>
      <c r="AC2185" s="15">
        <f t="shared" si="697"/>
        <v>919.2</v>
      </c>
      <c r="AD2185" s="48">
        <f>(ROUND(AC2185-AC2172,1)/AC2172)</f>
        <v>6.3888888888888898E-2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160</v>
      </c>
      <c r="O2186" s="14">
        <f>E2186*$E$17</f>
        <v>0</v>
      </c>
      <c r="P2186" s="14">
        <f>F2186*$F$17</f>
        <v>128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516</v>
      </c>
      <c r="T2186" s="14">
        <f>(O2186/100)*(K2186*$K$17)</f>
        <v>0</v>
      </c>
      <c r="U2186" s="14">
        <f>(P2186/100)*(K2186*$K$17)+(P2186/100)*(L2186*$L$17)</f>
        <v>115.2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676</v>
      </c>
      <c r="Y2186" s="14">
        <f t="shared" si="694"/>
        <v>0</v>
      </c>
      <c r="Z2186" s="14">
        <f t="shared" si="695"/>
        <v>243.2</v>
      </c>
      <c r="AA2186" s="14">
        <f t="shared" si="696"/>
        <v>0</v>
      </c>
      <c r="AB2186" s="14">
        <f t="shared" si="698"/>
        <v>0</v>
      </c>
      <c r="AC2186" s="15">
        <f t="shared" si="697"/>
        <v>919.2</v>
      </c>
      <c r="AD2186" s="48">
        <f>(ROUND(AC2186-AC2172,1)/AC2172)</f>
        <v>6.3888888888888898E-2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583.20000000000005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799.2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799.2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172.8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737.85600000000011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910.65600000000018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910.7</v>
      </c>
      <c r="AD2188" s="48">
        <f>(ROUND(AC2188-AC2187,1)/AC2187)</f>
        <v>0.13951451451451452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837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216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544.32000000000005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760.32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760.3</v>
      </c>
      <c r="AD2189" s="48">
        <f>(ROUND(AC2189-AC2187,1)/AC2187)</f>
        <v>-4.8673673673673666E-2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216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544.32000000000005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760.32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760.3</v>
      </c>
      <c r="AD2190" s="48">
        <f>(ROUND(AC2190-AC2187,1)/AC2187)</f>
        <v>-4.8673673673673666E-2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216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544.32000000000005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760.32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760.3</v>
      </c>
      <c r="AD2191" s="48">
        <f>(ROUND(AC2191-AC2187,1)/AC2187)</f>
        <v>-4.8673673673673666E-2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216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544.32000000000005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760.32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760.3</v>
      </c>
      <c r="AD2192" s="48">
        <f>(ROUND(AC2192-AC2187,1)/AC2187)</f>
        <v>-4.8673673673673666E-2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70.2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189.54000000000002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259.74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883.4</v>
      </c>
      <c r="AD2193" s="48">
        <f>(ROUND(AC2193-AC2187,1)/AC2187)</f>
        <v>0.10535535535535535</v>
      </c>
      <c r="AE2193" s="113"/>
      <c r="AF2193" s="60"/>
      <c r="AH2193" s="20"/>
    </row>
    <row r="2194" spans="1:34">
      <c r="A2194" s="99" t="s">
        <v>832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70.2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189.54000000000002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259.74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883.4</v>
      </c>
      <c r="AD2194" s="48">
        <f>(ROUND(AC2194-AC2187,1)/AC2187)</f>
        <v>0.10535535535535535</v>
      </c>
      <c r="AE2194" s="113"/>
      <c r="AF2194" s="60"/>
      <c r="AH2194" s="20"/>
    </row>
    <row r="2195" spans="1:34">
      <c r="A2195" s="99" t="s">
        <v>833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70.2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189.54000000000002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259.74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883.4</v>
      </c>
      <c r="AD2195" s="48">
        <f>(ROUND(AC2195-AC2187,1)/AC2187)</f>
        <v>0.10535535535535535</v>
      </c>
      <c r="AE2195" s="113"/>
      <c r="AF2195" s="60"/>
      <c r="AH2195" s="20"/>
    </row>
    <row r="2196" spans="1:34">
      <c r="A2196" s="99" t="s">
        <v>834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70.2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189.54000000000002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259.74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883.4</v>
      </c>
      <c r="AD2196" s="48">
        <f>(ROUND(AC2196-AC2187,1)/AC2187)</f>
        <v>0.10535535535535535</v>
      </c>
      <c r="AE2196" s="113"/>
      <c r="AF2196" s="60"/>
      <c r="AH2196" s="20"/>
    </row>
    <row r="2197" spans="1:34">
      <c r="A2197" s="99" t="s">
        <v>835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151.19999999999999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748.43999999999983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899.63999999999987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899.6</v>
      </c>
      <c r="AD2197" s="48">
        <f>(ROUND(AC2197-AC2187,1)/AC2187)</f>
        <v>0.12562562562562563</v>
      </c>
      <c r="AE2197" s="113"/>
      <c r="AF2197" s="60"/>
      <c r="AH2197" s="20"/>
    </row>
    <row r="2198" spans="1:34">
      <c r="A2198" s="99" t="s">
        <v>836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151.19999999999999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748.43999999999983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899.63999999999987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899.6</v>
      </c>
      <c r="AD2198" s="48">
        <f>(ROUND(AC2198-AC2187,1)/AC2187)</f>
        <v>0.12562562562562563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151.19999999999999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748.43999999999983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899.63999999999987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899.6</v>
      </c>
      <c r="AD2199" s="48">
        <f>(ROUND(AC2199-AC2187,1)/AC2187)</f>
        <v>0.12562562562562563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172.8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764.6400000000001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937.44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937.4</v>
      </c>
      <c r="AD2200" s="48">
        <f>(ROUND(AC2200-AC2187,1)/AC2187)</f>
        <v>0.17292292292292291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172.8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572.83200000000011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745.63200000000006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745.6</v>
      </c>
      <c r="AD2201" s="48">
        <f>(ROUND(AC2201-AC2187,1)/AC2187)</f>
        <v>-6.7067067067067068E-2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600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800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800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160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752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912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912</v>
      </c>
      <c r="AD2203" s="48">
        <f>(ROUND(AC2203-AC2202,1)/AC2202)</f>
        <v>0.14000000000000001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837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200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560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760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760</v>
      </c>
      <c r="AD2204" s="48">
        <f>(ROUND(AC2204-AC2202,1)/AC2202)</f>
        <v>-0.05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200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560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760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760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200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560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760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760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200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560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760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760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65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284.70000000000005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349.70000000000005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886.7</v>
      </c>
      <c r="AD2208" s="48">
        <f>(ROUND(AC2208-AC2202,1)/AC2202)</f>
        <v>0.108375</v>
      </c>
      <c r="AE2208" s="113"/>
      <c r="AF2208" s="60"/>
      <c r="AH2208" s="20"/>
    </row>
    <row r="2209" spans="1:34">
      <c r="A2209" s="99" t="s">
        <v>832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65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216.45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281.45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890.5</v>
      </c>
      <c r="AD2209" s="48">
        <f>(ROUND(AC2209-AC2202,1)/AC2202)</f>
        <v>0.113125</v>
      </c>
      <c r="AE2209" s="113"/>
      <c r="AF2209" s="60"/>
      <c r="AH2209" s="20"/>
    </row>
    <row r="2210" spans="1:34">
      <c r="A2210" s="99" t="s">
        <v>833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65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117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182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885.5</v>
      </c>
      <c r="AD2210" s="48">
        <f>(ROUND(AC2210-AC2202,1)/AC2202)</f>
        <v>0.106875</v>
      </c>
      <c r="AE2210" s="113"/>
      <c r="AF2210" s="60"/>
      <c r="AH2210" s="20"/>
    </row>
    <row r="2211" spans="1:34">
      <c r="A2211" s="99" t="s">
        <v>834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216.45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281.45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890.5</v>
      </c>
      <c r="AD2211" s="48">
        <f>(ROUND(AC2211-AC2202,1)/AC2202)</f>
        <v>0.113125</v>
      </c>
      <c r="AE2211" s="113"/>
      <c r="AF2211" s="60"/>
      <c r="AH2211" s="20"/>
    </row>
    <row r="2212" spans="1:34">
      <c r="A2212" s="99" t="s">
        <v>835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140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756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896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896</v>
      </c>
      <c r="AD2212" s="48">
        <f>(ROUND(AC2212-AC2202,1)/AC2202)</f>
        <v>0.12</v>
      </c>
      <c r="AE2212" s="113"/>
      <c r="AF2212" s="60"/>
      <c r="AH2212" s="20"/>
    </row>
    <row r="2213" spans="1:34">
      <c r="A2213" s="99" t="s">
        <v>836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170.79999999999998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691.74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862.54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862.5</v>
      </c>
      <c r="AD2213" s="48">
        <f>(ROUND(AC2213-AC2202,1)/AC2202)</f>
        <v>7.8125E-2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170.79999999999998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691.74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862.54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862.5</v>
      </c>
      <c r="AD2214" s="48">
        <f>(ROUND(AC2214-AC2202,1)/AC2202)</f>
        <v>7.8125E-2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160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784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944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944</v>
      </c>
      <c r="AD2215" s="48">
        <f>(ROUND(AC2215-AC2202,1)/AC2202)</f>
        <v>0.18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160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632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792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792</v>
      </c>
      <c r="AD2216" s="48">
        <f>(ROUND(AC2216-AC2202,1)/AC2202)</f>
        <v>-0.01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552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782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782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184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759.92000000000007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943.92000000000007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943.9</v>
      </c>
      <c r="AD2218" s="48">
        <f>(ROUND(AC2218-AC2217,1)/AC2217)</f>
        <v>0.20703324808184145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837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230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515.19999999999993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745.19999999999993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745.2</v>
      </c>
      <c r="AD2219" s="48">
        <f>(ROUND(AC2219-AC2217,1)/AC2217)</f>
        <v>-4.7058823529411764E-2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230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515.19999999999993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745.19999999999993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745.2</v>
      </c>
      <c r="AD2220" s="48">
        <f>(ROUND(AC2220-AC2217,1)/AC2217)</f>
        <v>-4.7058823529411764E-2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230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515.19999999999993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745.19999999999993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745.2</v>
      </c>
      <c r="AD2221" s="48">
        <f>(ROUND(AC2221-AC2217,1)/AC2217)</f>
        <v>-4.7058823529411764E-2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230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515.19999999999993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745.19999999999993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745.2</v>
      </c>
      <c r="AD2222" s="48">
        <f>(ROUND(AC2222-AC2217,1)/AC2217)</f>
        <v>-4.7058823529411764E-2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75.400000000000006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180.96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868.7</v>
      </c>
      <c r="AD2223" s="48">
        <f>(ROUND(AC2223-AC2217,1)/AC2217)</f>
        <v>0.1108695652173913</v>
      </c>
      <c r="AE2223" s="113"/>
      <c r="AF2223" s="60"/>
      <c r="AH2223" s="20"/>
    </row>
    <row r="2224" spans="1:34">
      <c r="A2224" s="99" t="s">
        <v>832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75.400000000000006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180.96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868.7</v>
      </c>
      <c r="AD2224" s="48">
        <f>(ROUND(AC2224-AC2217,1)/AC2217)</f>
        <v>0.1108695652173913</v>
      </c>
      <c r="AE2224" s="113"/>
      <c r="AF2224" s="60"/>
      <c r="AH2224" s="20"/>
    </row>
    <row r="2225" spans="1:34">
      <c r="A2225" s="99" t="s">
        <v>833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75.400000000000006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180.96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868.7</v>
      </c>
      <c r="AD2225" s="48">
        <f>(ROUND(AC2225-AC2217,1)/AC2217)</f>
        <v>0.1108695652173913</v>
      </c>
      <c r="AE2225" s="113"/>
      <c r="AF2225" s="60"/>
      <c r="AH2225" s="20"/>
    </row>
    <row r="2226" spans="1:34">
      <c r="A2226" s="99" t="s">
        <v>834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75.400000000000006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180.96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868.7</v>
      </c>
      <c r="AD2226" s="48">
        <f>(ROUND(AC2226-AC2217,1)/AC2217)</f>
        <v>0.1108695652173913</v>
      </c>
      <c r="AE2226" s="113"/>
      <c r="AF2226" s="60"/>
      <c r="AH2226" s="20"/>
    </row>
    <row r="2227" spans="1:34">
      <c r="A2227" s="99" t="s">
        <v>835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161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724.5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885.5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885.5</v>
      </c>
      <c r="AD2227" s="48">
        <f>(ROUND(AC2227-AC2217,1)/AC2217)</f>
        <v>0.13235294117647059</v>
      </c>
      <c r="AE2227" s="113"/>
      <c r="AF2227" s="60"/>
      <c r="AH2227" s="20"/>
    </row>
    <row r="2228" spans="1:34">
      <c r="A2228" s="99" t="s">
        <v>836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161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724.5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885.5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885.5</v>
      </c>
      <c r="AD2228" s="48">
        <f>(ROUND(AC2228-AC2217,1)/AC2217)</f>
        <v>0.13235294117647059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161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724.5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885.5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885.5</v>
      </c>
      <c r="AD2229" s="48">
        <f>(ROUND(AC2229-AC2217,1)/AC2217)</f>
        <v>0.13235294117647059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184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644.92000000000007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828.92000000000007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828.9</v>
      </c>
      <c r="AD2230" s="48">
        <f>(ROUND(AC2230-AC2217,1)/AC2217)</f>
        <v>5.9974424552429663E-2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184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644.92000000000007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828.92000000000007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828.9</v>
      </c>
      <c r="AD2231" s="48">
        <f>(ROUND(AC2231-AC2217,1)/AC2217)</f>
        <v>5.9974424552429663E-2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576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768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768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153.60000000000002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691.20000000000016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844.80000000000018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844.8</v>
      </c>
      <c r="AD2233" s="48">
        <f>(ROUND(AC2233-AC2232,1)/AC2232)</f>
        <v>9.9999999999999992E-2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837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192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537.6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729.6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729.6</v>
      </c>
      <c r="AD2234" s="48">
        <f>(ROUND(AC2234-AC2232,1)/AC2232)</f>
        <v>-4.9999999999999996E-2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192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537.6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729.6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729.6</v>
      </c>
      <c r="AD2235" s="48">
        <f>(ROUND(AC2235-AC2232,1)/AC2232)</f>
        <v>-4.9999999999999996E-2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192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537.6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729.6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729.6</v>
      </c>
      <c r="AD2236" s="48">
        <f>(ROUND(AC2236-AC2232,1)/AC2232)</f>
        <v>-4.9999999999999996E-2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192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537.6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729.6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729.6</v>
      </c>
      <c r="AD2237" s="48">
        <f>(ROUND(AC2237-AC2232,1)/AC2232)</f>
        <v>-4.9999999999999996E-2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0.109375</v>
      </c>
      <c r="AE2238" s="113"/>
      <c r="AF2238" s="60"/>
      <c r="AH2238" s="20"/>
    </row>
    <row r="2239" spans="1:34">
      <c r="A2239" s="99" t="s">
        <v>832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0.109375</v>
      </c>
      <c r="AE2239" s="113"/>
      <c r="AF2239" s="60"/>
      <c r="AH2239" s="20"/>
    </row>
    <row r="2240" spans="1:34">
      <c r="A2240" s="99" t="s">
        <v>833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0.109375</v>
      </c>
      <c r="AE2240" s="113"/>
      <c r="AF2240" s="60"/>
      <c r="AH2240" s="20"/>
    </row>
    <row r="2241" spans="1:34">
      <c r="A2241" s="99" t="s">
        <v>834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0.109375</v>
      </c>
      <c r="AE2241" s="113"/>
      <c r="AF2241" s="60"/>
      <c r="AH2241" s="20"/>
    </row>
    <row r="2242" spans="1:34">
      <c r="A2242" s="99" t="s">
        <v>835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134.39999999999998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725.75999999999988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860.15999999999985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860.2</v>
      </c>
      <c r="AD2242" s="48">
        <f>(ROUND(AC2242-AC2232,1)/AC2232)</f>
        <v>0.12005208333333334</v>
      </c>
      <c r="AE2242" s="113"/>
      <c r="AF2242" s="60"/>
      <c r="AH2242" s="20"/>
    </row>
    <row r="2243" spans="1:34">
      <c r="A2243" s="99" t="s">
        <v>836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168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655.19999999999993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823.19999999999993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823.2</v>
      </c>
      <c r="AD2243" s="48">
        <f>(ROUND(AC2243-AC2232,1)/AC2232)</f>
        <v>7.1875000000000008E-2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168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655.19999999999993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823.19999999999993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823.2</v>
      </c>
      <c r="AD2244" s="48">
        <f>(ROUND(AC2244-AC2232,1)/AC2232)</f>
        <v>7.1875000000000008E-2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153.60000000000002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691.20000000000016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844.80000000000018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844.8</v>
      </c>
      <c r="AD2245" s="48">
        <f>(ROUND(AC2245-AC2232,1)/AC2232)</f>
        <v>9.9999999999999992E-2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153.60000000000002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691.20000000000016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844.80000000000018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844.8</v>
      </c>
      <c r="AD2246" s="48">
        <f>(ROUND(AC2246-AC2232,1)/AC2232)</f>
        <v>9.9999999999999992E-2</v>
      </c>
      <c r="AE2246" s="113"/>
      <c r="AF2246" s="60"/>
      <c r="AH2246" s="20"/>
    </row>
    <row r="2247" spans="1:34">
      <c r="A2247" s="107"/>
      <c r="B2247" s="149" t="s">
        <v>101</v>
      </c>
      <c r="C2247" s="149"/>
      <c r="D2247" s="149"/>
      <c r="E2247" s="149"/>
      <c r="F2247" s="149"/>
      <c r="G2247" s="149"/>
      <c r="H2247" s="149"/>
      <c r="I2247" s="149"/>
      <c r="J2247" s="149"/>
      <c r="K2247" s="149"/>
      <c r="L2247" s="149"/>
      <c r="M2247" s="149"/>
      <c r="N2247" s="149"/>
      <c r="O2247" s="149"/>
      <c r="P2247" s="149"/>
      <c r="Q2247" s="149"/>
      <c r="R2247" s="149"/>
      <c r="S2247" s="149"/>
      <c r="T2247" s="149"/>
      <c r="U2247" s="149"/>
      <c r="V2247" s="149"/>
      <c r="W2247" s="149"/>
      <c r="X2247" s="149"/>
      <c r="Y2247" s="149"/>
      <c r="Z2247" s="149"/>
      <c r="AA2247" s="149"/>
      <c r="AB2247" s="149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552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782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782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184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708.4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892.4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892.4</v>
      </c>
      <c r="AD2249" s="48">
        <f>(ROUND(AC2249-AC2248,1)/AC2248)</f>
        <v>0.14117647058823529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837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230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515.19999999999993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745.19999999999993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745.2</v>
      </c>
      <c r="AD2250" s="48">
        <f>(ROUND(AC2250-AC2248,1)/AC2248)</f>
        <v>-4.7058823529411764E-2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230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515.19999999999993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745.19999999999993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745.2</v>
      </c>
      <c r="AD2251" s="48">
        <f>(ROUND(AC2251-AC2248,1)/AC2248)</f>
        <v>-4.7058823529411764E-2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230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515.19999999999993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745.19999999999993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745.2</v>
      </c>
      <c r="AD2252" s="48">
        <f>(ROUND(AC2252-AC2248,1)/AC2248)</f>
        <v>-4.7058823529411764E-2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230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515.19999999999993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745.19999999999993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745.2</v>
      </c>
      <c r="AD2253" s="48">
        <f>(ROUND(AC2253-AC2248,1)/AC2248)</f>
        <v>-4.7058823529411764E-2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75.400000000000006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180.96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868.7</v>
      </c>
      <c r="AD2254" s="48">
        <f>(ROUND(AC2254-AC2248,1)/AC2248)</f>
        <v>0.1108695652173913</v>
      </c>
      <c r="AE2254" s="113"/>
      <c r="AF2254" s="60"/>
      <c r="AH2254" s="20"/>
    </row>
    <row r="2255" spans="1:34">
      <c r="A2255" s="99" t="s">
        <v>832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75.400000000000006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180.96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868.7</v>
      </c>
      <c r="AD2255" s="48">
        <f>(ROUND(AC2255-AC2248,1)/AC2248)</f>
        <v>0.1108695652173913</v>
      </c>
      <c r="AE2255" s="113"/>
      <c r="AF2255" s="60"/>
      <c r="AH2255" s="20"/>
    </row>
    <row r="2256" spans="1:34">
      <c r="A2256" s="99" t="s">
        <v>833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75.400000000000006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180.96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868.7</v>
      </c>
      <c r="AD2256" s="48">
        <f>(ROUND(AC2256-AC2248,1)/AC2248)</f>
        <v>0.1108695652173913</v>
      </c>
      <c r="AE2256" s="113"/>
      <c r="AF2256" s="60"/>
      <c r="AH2256" s="20"/>
    </row>
    <row r="2257" spans="1:34">
      <c r="A2257" s="99" t="s">
        <v>834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75.400000000000006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180.96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868.7</v>
      </c>
      <c r="AD2257" s="48">
        <f>(ROUND(AC2257-AC2248,1)/AC2248)</f>
        <v>0.1108695652173913</v>
      </c>
      <c r="AE2257" s="113"/>
      <c r="AF2257" s="60"/>
      <c r="AH2257" s="20"/>
    </row>
    <row r="2258" spans="1:34">
      <c r="A2258" s="99" t="s">
        <v>835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161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724.5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885.5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885.5</v>
      </c>
      <c r="AD2258" s="48">
        <f>(ROUND(AC2258-AC2248,1)/AC2248)</f>
        <v>0.13235294117647059</v>
      </c>
      <c r="AE2258" s="113"/>
      <c r="AF2258" s="60"/>
      <c r="AH2258" s="20"/>
    </row>
    <row r="2259" spans="1:34">
      <c r="A2259" s="99" t="s">
        <v>836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724.5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885.5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885.5</v>
      </c>
      <c r="AD2259" s="48">
        <f>(ROUND(AC2259-AC2248,1)/AC2248)</f>
        <v>0.13235294117647059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724.5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885.5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885.5</v>
      </c>
      <c r="AD2260" s="48">
        <f>(ROUND(AC2260-AC2248,1)/AC2248)</f>
        <v>0.13235294117647059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184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724.04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908.04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908</v>
      </c>
      <c r="AD2261" s="48">
        <f>(ROUND(AC2261-AC2248,1)/AC2248)</f>
        <v>0.16112531969309463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184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565.80000000000007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749.80000000000007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749.8</v>
      </c>
      <c r="AD2262" s="48">
        <f>(ROUND(AC2262-AC2248,1)/AC2248)</f>
        <v>-4.11764705882353E-2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475.20000000000005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739.2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739.2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211.20000000000002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650.49599999999998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861.69600000000003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861.7</v>
      </c>
      <c r="AD2264" s="48">
        <f>(ROUND(AC2264-AC2263,1)/AC2263)</f>
        <v>0.16571969696969696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837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264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443.52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707.52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707.5</v>
      </c>
      <c r="AD2265" s="48">
        <f>(ROUND(AC2265-AC2263,1)/AC2263)</f>
        <v>-4.2884199134199129E-2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264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443.52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707.52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707.5</v>
      </c>
      <c r="AD2266" s="48">
        <f>(ROUND(AC2266-AC2263,1)/AC2263)</f>
        <v>-4.2884199134199129E-2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264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443.52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707.52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707.5</v>
      </c>
      <c r="AD2267" s="48">
        <f>(ROUND(AC2267-AC2263,1)/AC2263)</f>
        <v>-4.2884199134199129E-2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264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443.52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707.52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707.5</v>
      </c>
      <c r="AD2268" s="48">
        <f>(ROUND(AC2268-AC2263,1)/AC2263)</f>
        <v>-4.2884199134199129E-2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85.8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154.44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240.24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824.3</v>
      </c>
      <c r="AD2269" s="48">
        <f>(ROUND(AC2269-AC2263,1)/AC2263)</f>
        <v>0.11512445887445887</v>
      </c>
      <c r="AE2269" s="113"/>
      <c r="AF2269" s="60"/>
      <c r="AH2269" s="20"/>
    </row>
    <row r="2270" spans="1:34">
      <c r="A2270" s="99" t="s">
        <v>832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85.8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154.44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240.24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824.3</v>
      </c>
      <c r="AD2270" s="48">
        <f>(ROUND(AC2270-AC2263,1)/AC2263)</f>
        <v>0.11512445887445887</v>
      </c>
      <c r="AE2270" s="113"/>
      <c r="AF2270" s="60"/>
      <c r="AH2270" s="20"/>
    </row>
    <row r="2271" spans="1:34">
      <c r="A2271" s="99" t="s">
        <v>833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85.8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154.44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240.24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824.3</v>
      </c>
      <c r="AD2271" s="48">
        <f>(ROUND(AC2271-AC2263,1)/AC2263)</f>
        <v>0.11512445887445887</v>
      </c>
      <c r="AE2271" s="113"/>
      <c r="AF2271" s="60"/>
      <c r="AH2271" s="20"/>
    </row>
    <row r="2272" spans="1:34">
      <c r="A2272" s="99" t="s">
        <v>834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85.8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154.44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240.24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824.3</v>
      </c>
      <c r="AD2272" s="48">
        <f>(ROUND(AC2272-AC2263,1)/AC2263)</f>
        <v>0.11512445887445887</v>
      </c>
      <c r="AE2272" s="113"/>
      <c r="AF2272" s="60"/>
      <c r="AH2272" s="20"/>
    </row>
    <row r="2273" spans="1:34">
      <c r="A2273" s="99" t="s">
        <v>835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184.79999999999998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665.28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850.07999999999993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850.1</v>
      </c>
      <c r="AD2273" s="48">
        <f>(ROUND(AC2273-AC2263,1)/AC2263)</f>
        <v>0.15002705627705629</v>
      </c>
      <c r="AE2273" s="113"/>
      <c r="AF2273" s="60"/>
      <c r="AH2273" s="20"/>
    </row>
    <row r="2274" spans="1:34">
      <c r="A2274" s="99" t="s">
        <v>836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184.79999999999998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665.28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850.07999999999993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850.1</v>
      </c>
      <c r="AD2274" s="48">
        <f>(ROUND(AC2274-AC2263,1)/AC2263)</f>
        <v>0.15002705627705629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184.79999999999998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665.28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850.07999999999993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850.1</v>
      </c>
      <c r="AD2275" s="48">
        <f>(ROUND(AC2275-AC2263,1)/AC2263)</f>
        <v>0.15002705627705629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211.20000000000002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660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871.2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871.2</v>
      </c>
      <c r="AD2276" s="48">
        <f>(ROUND(AC2276-AC2263,1)/AC2263)</f>
        <v>0.17857142857142855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211.20000000000002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526.41600000000005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737.6160000000001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737.6</v>
      </c>
      <c r="AD2277" s="48">
        <f>(ROUND(AC2277-AC2263,1)/AC2263)</f>
        <v>-2.1645021645021645E-3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600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850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850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200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770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970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970</v>
      </c>
      <c r="AD2279" s="48">
        <f>(ROUND(AC2279-AC2278,1)/AC2278)</f>
        <v>0.14117647058823529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837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250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560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810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810</v>
      </c>
      <c r="AD2280" s="48">
        <f>(ROUND(AC2280-AC2278,1)/AC2278)</f>
        <v>-4.7058823529411764E-2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250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560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810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810</v>
      </c>
      <c r="AD2281" s="48">
        <f>(ROUND(AC2281-AC2278,1)/AC2278)</f>
        <v>-4.7058823529411764E-2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250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560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810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810</v>
      </c>
      <c r="AD2282" s="48">
        <f>(ROUND(AC2282-AC2278,1)/AC2278)</f>
        <v>-4.7058823529411764E-2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250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560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810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810</v>
      </c>
      <c r="AD2283" s="48">
        <f>(ROUND(AC2283-AC2278,1)/AC2278)</f>
        <v>-4.7058823529411764E-2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80.600000000000009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193.44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274.04000000000002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939.7</v>
      </c>
      <c r="AD2284" s="48">
        <f>(ROUND(AC2284-AC2278,1)/AC2278)</f>
        <v>0.10552941176470589</v>
      </c>
      <c r="AE2284" s="113"/>
      <c r="AF2284" s="60"/>
      <c r="AH2284" s="20"/>
    </row>
    <row r="2285" spans="1:34">
      <c r="A2285" s="99" t="s">
        <v>832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80.600000000000009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193.44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274.04000000000002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939.7</v>
      </c>
      <c r="AD2285" s="48">
        <f>(ROUND(AC2285-AC2278,1)/AC2278)</f>
        <v>0.10552941176470589</v>
      </c>
      <c r="AE2285" s="113"/>
      <c r="AF2285" s="60"/>
      <c r="AH2285" s="20"/>
    </row>
    <row r="2286" spans="1:34">
      <c r="A2286" s="99" t="s">
        <v>833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80.600000000000009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193.44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274.04000000000002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939.7</v>
      </c>
      <c r="AD2286" s="48">
        <f>(ROUND(AC2286-AC2278,1)/AC2278)</f>
        <v>0.10552941176470589</v>
      </c>
      <c r="AE2286" s="113"/>
      <c r="AF2286" s="60"/>
      <c r="AH2286" s="20"/>
    </row>
    <row r="2287" spans="1:34">
      <c r="A2287" s="99" t="s">
        <v>834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80.600000000000009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193.44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274.04000000000002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939.7</v>
      </c>
      <c r="AD2287" s="48">
        <f>(ROUND(AC2287-AC2278,1)/AC2278)</f>
        <v>0.10552941176470589</v>
      </c>
      <c r="AE2287" s="113"/>
      <c r="AF2287" s="60"/>
      <c r="AH2287" s="20"/>
    </row>
    <row r="2288" spans="1:34">
      <c r="A2288" s="99" t="s">
        <v>835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175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787.5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962.5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962.5</v>
      </c>
      <c r="AD2288" s="48">
        <f>(ROUND(AC2288-AC2278,1)/AC2278)</f>
        <v>0.13235294117647059</v>
      </c>
      <c r="AE2288" s="113"/>
      <c r="AF2288" s="60"/>
      <c r="AH2288" s="20"/>
    </row>
    <row r="2289" spans="1:34">
      <c r="A2289" s="99" t="s">
        <v>836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175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787.5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962.5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962.5</v>
      </c>
      <c r="AD2289" s="48">
        <f>(ROUND(AC2289-AC2278,1)/AC2278)</f>
        <v>0.13235294117647059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175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787.5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962.5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962.5</v>
      </c>
      <c r="AD2290" s="48">
        <f>(ROUND(AC2290-AC2278,1)/AC2278)</f>
        <v>0.13235294117647059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200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787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987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987</v>
      </c>
      <c r="AD2291" s="48">
        <f>(ROUND(AC2291-AC2278,1)/AC2278)</f>
        <v>0.16117647058823528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200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615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815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815</v>
      </c>
      <c r="AD2292" s="48">
        <f>(ROUND(AC2292-AC2278,1)/AC2278)</f>
        <v>-4.1176470588235294E-2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595.20000000000005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843.2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843.2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198.4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763.83999999999992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962.2399999999999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962.2</v>
      </c>
      <c r="AD2294" s="48">
        <f>(ROUND(AC2294-AC2293,1)/AC2293)</f>
        <v>0.1411290322580645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837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248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555.52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803.52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803.5</v>
      </c>
      <c r="AD2295" s="48">
        <f>(ROUND(AC2295-AC2293,1)/AC2293)</f>
        <v>-4.7082542694497152E-2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248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555.52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803.52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803.5</v>
      </c>
      <c r="AD2296" s="48">
        <f>(ROUND(AC2296-AC2293,1)/AC2293)</f>
        <v>-4.7082542694497152E-2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248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555.52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803.52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803.5</v>
      </c>
      <c r="AD2297" s="48">
        <f>(ROUND(AC2297-AC2293,1)/AC2293)</f>
        <v>-4.7082542694497152E-2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248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555.52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803.52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803.5</v>
      </c>
      <c r="AD2298" s="48">
        <f>(ROUND(AC2298-AC2293,1)/AC2293)</f>
        <v>-4.7082542694497152E-2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934.3</v>
      </c>
      <c r="AD2299" s="48">
        <f>(ROUND(AC2299-AC2293,1)/AC2293)</f>
        <v>0.10804079696394686</v>
      </c>
      <c r="AE2299" s="113"/>
      <c r="AF2299" s="60"/>
      <c r="AH2299" s="20"/>
    </row>
    <row r="2300" spans="1:34">
      <c r="A2300" s="99" t="s">
        <v>832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934.3</v>
      </c>
      <c r="AD2300" s="48">
        <f>(ROUND(AC2300-AC2293,1)/AC2293)</f>
        <v>0.10804079696394686</v>
      </c>
      <c r="AE2300" s="113"/>
      <c r="AF2300" s="60"/>
      <c r="AH2300" s="20"/>
    </row>
    <row r="2301" spans="1:34">
      <c r="A2301" s="99" t="s">
        <v>833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934.3</v>
      </c>
      <c r="AD2301" s="48">
        <f>(ROUND(AC2301-AC2293,1)/AC2293)</f>
        <v>0.10804079696394686</v>
      </c>
      <c r="AE2301" s="113"/>
      <c r="AF2301" s="60"/>
      <c r="AH2301" s="20"/>
    </row>
    <row r="2302" spans="1:34">
      <c r="A2302" s="99" t="s">
        <v>834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934.3</v>
      </c>
      <c r="AD2302" s="48">
        <f>(ROUND(AC2302-AC2293,1)/AC2293)</f>
        <v>0.10804079696394686</v>
      </c>
      <c r="AE2302" s="113"/>
      <c r="AF2302" s="60"/>
      <c r="AH2302" s="20"/>
    </row>
    <row r="2303" spans="1:34">
      <c r="A2303" s="99" t="s">
        <v>835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173.6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781.2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954.80000000000007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954.8</v>
      </c>
      <c r="AD2303" s="48">
        <f>(ROUND(AC2303-AC2293,1)/AC2293)</f>
        <v>0.13235294117647056</v>
      </c>
      <c r="AE2303" s="113"/>
      <c r="AF2303" s="60"/>
      <c r="AH2303" s="20"/>
    </row>
    <row r="2304" spans="1:34">
      <c r="A2304" s="99" t="s">
        <v>836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173.6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781.2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954.80000000000007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954.8</v>
      </c>
      <c r="AD2304" s="48">
        <f>(ROUND(AC2304-AC2293,1)/AC2293)</f>
        <v>0.13235294117647056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173.6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781.2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954.80000000000007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954.8</v>
      </c>
      <c r="AD2305" s="48">
        <f>(ROUND(AC2305-AC2293,1)/AC2293)</f>
        <v>0.13235294117647056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198.4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780.70399999999995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979.10399999999993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979.1</v>
      </c>
      <c r="AD2306" s="48">
        <f>(ROUND(AC2306-AC2293,1)/AC2293)</f>
        <v>0.16117172675521821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198.4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610.08000000000004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808.48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808.5</v>
      </c>
      <c r="AD2307" s="48">
        <f>(ROUND(AC2307-AC2293,1)/AC2293)</f>
        <v>-4.1152751423149905E-2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672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952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952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224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862.40000000000009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1086.4000000000001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1086.4000000000001</v>
      </c>
      <c r="AD2309" s="48">
        <f>(ROUND(AC2309-AC2308,1)/AC2308)</f>
        <v>0.14117647058823529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837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280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627.19999999999993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907.19999999999993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907.2</v>
      </c>
      <c r="AD2310" s="48">
        <f>(ROUND(AC2310-AC2308,1)/AC2308)</f>
        <v>-4.7058823529411764E-2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280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627.19999999999993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907.19999999999993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907.2</v>
      </c>
      <c r="AD2311" s="48">
        <f>(ROUND(AC2311-AC2308,1)/AC2308)</f>
        <v>-4.7058823529411764E-2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280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627.19999999999993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907.19999999999993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907.2</v>
      </c>
      <c r="AD2312" s="48">
        <f>(ROUND(AC2312-AC2308,1)/AC2308)</f>
        <v>-4.7058823529411764E-2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280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627.19999999999993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907.19999999999993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907.2</v>
      </c>
      <c r="AD2313" s="48">
        <f>(ROUND(AC2313-AC2308,1)/AC2308)</f>
        <v>-4.7058823529411764E-2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91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218.4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1054.9000000000001</v>
      </c>
      <c r="AD2314" s="48">
        <f>(ROUND(AC2314-AC2308,1)/AC2308)</f>
        <v>0.10808823529411765</v>
      </c>
      <c r="AE2314" s="113"/>
      <c r="AF2314" s="60"/>
      <c r="AH2314" s="20"/>
    </row>
    <row r="2315" spans="1:34">
      <c r="A2315" s="99" t="s">
        <v>832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91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218.4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1054.9000000000001</v>
      </c>
      <c r="AD2315" s="48">
        <f>(ROUND(AC2315-AC2308,1)/AC2308)</f>
        <v>0.10808823529411765</v>
      </c>
      <c r="AE2315" s="113"/>
      <c r="AF2315" s="60"/>
      <c r="AH2315" s="20"/>
    </row>
    <row r="2316" spans="1:34">
      <c r="A2316" s="99" t="s">
        <v>833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91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218.4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1054.9000000000001</v>
      </c>
      <c r="AD2316" s="48">
        <f>(ROUND(AC2316-AC2308,1)/AC2308)</f>
        <v>0.10808823529411765</v>
      </c>
      <c r="AE2316" s="113"/>
      <c r="AF2316" s="60"/>
      <c r="AH2316" s="20"/>
    </row>
    <row r="2317" spans="1:34">
      <c r="A2317" s="99" t="s">
        <v>834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218.4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1054.9000000000001</v>
      </c>
      <c r="AD2317" s="48">
        <f>(ROUND(AC2317-AC2308,1)/AC2308)</f>
        <v>0.10808823529411765</v>
      </c>
      <c r="AE2317" s="113"/>
      <c r="AF2317" s="60"/>
      <c r="AH2317" s="20"/>
    </row>
    <row r="2318" spans="1:34">
      <c r="A2318" s="99" t="s">
        <v>835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196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882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1078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1078</v>
      </c>
      <c r="AD2318" s="48">
        <f>(ROUND(AC2318-AC2308,1)/AC2308)</f>
        <v>0.13235294117647059</v>
      </c>
      <c r="AE2318" s="113"/>
      <c r="AF2318" s="60"/>
      <c r="AH2318" s="20"/>
    </row>
    <row r="2319" spans="1:34">
      <c r="A2319" s="99" t="s">
        <v>836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196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882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1078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1078</v>
      </c>
      <c r="AD2319" s="48">
        <f>(ROUND(AC2319-AC2308,1)/AC2308)</f>
        <v>0.13235294117647059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196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882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1078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1078</v>
      </c>
      <c r="AD2320" s="48">
        <f>(ROUND(AC2320-AC2308,1)/AC2308)</f>
        <v>0.13235294117647059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224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909.44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1133.44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1133.4000000000001</v>
      </c>
      <c r="AD2321" s="48">
        <f>(ROUND(AC2321-AC2308,1)/AC2308)</f>
        <v>0.19054621848739497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224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660.80000000000007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884.80000000000007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884.8</v>
      </c>
      <c r="AD2322" s="48">
        <f>(ROUND(AC2322-AC2308,1)/AC2308)</f>
        <v>-7.0588235294117646E-2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360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192</v>
      </c>
      <c r="X2323" s="52">
        <f t="shared" si="727"/>
        <v>560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352</v>
      </c>
      <c r="AC2323" s="53">
        <f>ROUND(X2323+Y2323+Z2323+AA2323+AB2323,1)</f>
        <v>912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160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128</v>
      </c>
      <c r="S2324" s="14">
        <f>(N2324/100)*(I2324*$I$4)+(N2324/100)*(J2324*$J$4)</f>
        <v>576.79999999999995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153.6</v>
      </c>
      <c r="X2324" s="14">
        <f t="shared" ref="X2324:X2337" si="741">N2324+S2324</f>
        <v>736.8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281.60000000000002</v>
      </c>
      <c r="AC2324" s="15">
        <f>ROUND(X2324+Y2324+Z2324+AA2324+AB2324,1)</f>
        <v>1018.4</v>
      </c>
      <c r="AD2324" s="48">
        <f>(ROUND(AC2324-AC2323,1)/AC2323)</f>
        <v>0.11666666666666667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837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200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160</v>
      </c>
      <c r="S2325" s="14">
        <f>(N2325/100)*(I2325*$I$5)+(N2325/100)*(J2325*$J$5)</f>
        <v>336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179.20000000000002</v>
      </c>
      <c r="X2325" s="14">
        <f t="shared" si="741"/>
        <v>536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339.20000000000005</v>
      </c>
      <c r="AC2325" s="15">
        <f t="shared" ref="AC2325:AC2337" si="745">ROUND(X2325+Y2325+Z2325+AA2325+AB2325,1)</f>
        <v>875.2</v>
      </c>
      <c r="AD2325" s="48">
        <f>(ROUND(AC2325-AC2323,1)/AC2323)</f>
        <v>-4.035087719298245E-2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200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160</v>
      </c>
      <c r="S2326" s="14">
        <f>(N2326/100)*(I2326*$I$6)+(N2326/100)*(J2326*$J$6)</f>
        <v>336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179.20000000000002</v>
      </c>
      <c r="X2326" s="14">
        <f t="shared" si="741"/>
        <v>536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339.20000000000005</v>
      </c>
      <c r="AC2326" s="15">
        <f t="shared" si="745"/>
        <v>875.2</v>
      </c>
      <c r="AD2326" s="48">
        <f>(ROUND(AC2326-AC2323,1)/AC2323)</f>
        <v>-4.035087719298245E-2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200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160</v>
      </c>
      <c r="S2327" s="14">
        <f>(N2327/100)*(I2327*$I$7)+(N2327/100)*(J2327*$J$7)</f>
        <v>336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179.20000000000002</v>
      </c>
      <c r="X2327" s="14">
        <f t="shared" si="741"/>
        <v>536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339.20000000000005</v>
      </c>
      <c r="AC2327" s="15">
        <f t="shared" si="745"/>
        <v>875.2</v>
      </c>
      <c r="AD2327" s="48">
        <f>(ROUND(AC2327-AC2323,1)/AC2323)</f>
        <v>-4.035087719298245E-2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200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160</v>
      </c>
      <c r="S2328" s="14">
        <f>(N2328/100)*(I2328*$I$8)+(N2328/100)*(J2328*$J$8)</f>
        <v>336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179.20000000000002</v>
      </c>
      <c r="X2328" s="14">
        <f t="shared" si="741"/>
        <v>536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339.20000000000005</v>
      </c>
      <c r="AC2328" s="15">
        <f t="shared" si="745"/>
        <v>875.2</v>
      </c>
      <c r="AD2328" s="48">
        <f>(ROUND(AC2328-AC2323,1)/AC2323)</f>
        <v>-4.035087719298245E-2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65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182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923.7</v>
      </c>
      <c r="AD2329" s="48">
        <f>(ROUND(AC2329-AC2323,1)/AC2323)</f>
        <v>1.2828947368421053E-2</v>
      </c>
      <c r="AE2329" s="113"/>
      <c r="AF2329" s="60"/>
      <c r="AH2329" s="20"/>
    </row>
    <row r="2330" spans="1:34">
      <c r="A2330" s="99" t="s">
        <v>832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65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182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923.7</v>
      </c>
      <c r="AD2330" s="48">
        <f>(ROUND(AC2330-AC2323,1)/AC2323)</f>
        <v>1.2828947368421053E-2</v>
      </c>
      <c r="AE2330" s="113"/>
      <c r="AF2330" s="60"/>
      <c r="AH2330" s="20"/>
    </row>
    <row r="2331" spans="1:34">
      <c r="A2331" s="99" t="s">
        <v>833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65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117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182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923.7</v>
      </c>
      <c r="AD2331" s="48">
        <f>(ROUND(AC2331-AC2323,1)/AC2323)</f>
        <v>1.2828947368421053E-2</v>
      </c>
      <c r="AE2331" s="113"/>
      <c r="AF2331" s="60"/>
      <c r="AH2331" s="20"/>
    </row>
    <row r="2332" spans="1:34">
      <c r="A2332" s="99" t="s">
        <v>834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117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182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923.7</v>
      </c>
      <c r="AD2332" s="48">
        <f>(ROUND(AC2332-AC2323,1)/AC2323)</f>
        <v>1.2828947368421053E-2</v>
      </c>
      <c r="AE2332" s="113"/>
      <c r="AF2332" s="60"/>
      <c r="AH2332" s="20"/>
    </row>
    <row r="2333" spans="1:34">
      <c r="A2333" s="99" t="s">
        <v>835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140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112</v>
      </c>
      <c r="S2333" s="14">
        <f>(N2333/100)*(I2333*$I$14)+(N2333/100)*(J2333*$J$14)+(N2333/100)*(M2333*$M$14)</f>
        <v>399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252</v>
      </c>
      <c r="X2333" s="14">
        <f t="shared" si="741"/>
        <v>539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364</v>
      </c>
      <c r="AC2333" s="15">
        <f t="shared" si="745"/>
        <v>903</v>
      </c>
      <c r="AD2333" s="48">
        <f>(ROUND(AC2333-AC2323,1)/AC2323)</f>
        <v>-9.8684210526315784E-3</v>
      </c>
      <c r="AE2333" s="113"/>
      <c r="AF2333" s="60"/>
      <c r="AH2333" s="20"/>
    </row>
    <row r="2334" spans="1:34">
      <c r="A2334" s="99" t="s">
        <v>836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791.7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973.7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973.7</v>
      </c>
      <c r="AD2334" s="48">
        <f>(ROUND(AC2334-AC2323,1)/AC2323)</f>
        <v>6.7653508771929827E-2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791.7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973.7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973.7</v>
      </c>
      <c r="AD2335" s="48">
        <f>(ROUND(AC2335-AC2323,1)/AC2323)</f>
        <v>6.7653508771929827E-2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160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128</v>
      </c>
      <c r="S2336" s="14">
        <f>(N2336/100)*(I2336*$I$16)+(N2336/100)*(J2336*$J$16)</f>
        <v>620.80000000000007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153.6</v>
      </c>
      <c r="X2336" s="14">
        <f t="shared" si="741"/>
        <v>780.80000000000007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281.60000000000002</v>
      </c>
      <c r="AC2336" s="15">
        <f t="shared" si="745"/>
        <v>1062.4000000000001</v>
      </c>
      <c r="AD2336" s="48">
        <f>(ROUND(AC2336-AC2323,1)/AC2323)</f>
        <v>0.1649122807017544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160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128</v>
      </c>
      <c r="S2337" s="14">
        <f>(N2337/100)*(I2337*$I$17)+(N2337/100)*(J2337*$J$17)</f>
        <v>461.6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153.6</v>
      </c>
      <c r="X2337" s="14">
        <f t="shared" si="741"/>
        <v>621.6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281.60000000000002</v>
      </c>
      <c r="AC2337" s="15">
        <f t="shared" si="745"/>
        <v>903.2</v>
      </c>
      <c r="AD2337" s="48">
        <f>(ROUND(AC2337-AC2323,1)/AC2323)</f>
        <v>-9.6491228070175444E-3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576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816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1066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192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200</v>
      </c>
      <c r="S2339" s="14">
        <f>(N2339/100)*(I2339*$I$4)+(N2339/100)*(J2339*$J$4)</f>
        <v>806.4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998.4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200</v>
      </c>
      <c r="AC2339" s="15">
        <f>ROUND(X2339+Y2339+Z2339+AA2339+AB2339,1)</f>
        <v>1198.4000000000001</v>
      </c>
      <c r="AD2339" s="48">
        <f>(ROUND(AC2339-AC2338,1)/AC2338)</f>
        <v>0.12420262664165103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837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240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250</v>
      </c>
      <c r="S2340" s="14">
        <f>(N2340/100)*(I2340*$I$5)+(N2340/100)*(J2340*$J$5)</f>
        <v>537.6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777.6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250</v>
      </c>
      <c r="AC2340" s="15">
        <f t="shared" ref="AC2340:AC2352" si="747">ROUND(X2340+Y2340+Z2340+AA2340+AB2340,1)</f>
        <v>1027.5999999999999</v>
      </c>
      <c r="AD2340" s="48">
        <f>(ROUND(AC2340-AC2338,1)/AC2338)</f>
        <v>-3.6022514071294559E-2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240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250</v>
      </c>
      <c r="S2341" s="14">
        <f>(N2341/100)*(I2341*$I$6)+(N2341/100)*(J2341*$J$6)</f>
        <v>537.6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777.6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250</v>
      </c>
      <c r="AC2341" s="15">
        <f t="shared" si="747"/>
        <v>1027.5999999999999</v>
      </c>
      <c r="AD2341" s="48">
        <f>(ROUND(AC2341-AC2338,1)/AC2338)</f>
        <v>-3.6022514071294559E-2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240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250</v>
      </c>
      <c r="S2342" s="14">
        <f>(N2342/100)*(I2342*$I$7)+(N2342/100)*(J2342*$J$7)</f>
        <v>537.6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777.6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250</v>
      </c>
      <c r="AC2342" s="15">
        <f t="shared" si="747"/>
        <v>1027.5999999999999</v>
      </c>
      <c r="AD2342" s="48">
        <f>(ROUND(AC2342-AC2338,1)/AC2338)</f>
        <v>-3.6022514071294559E-2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240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250</v>
      </c>
      <c r="S2343" s="14">
        <f>(N2343/100)*(I2343*$I$8)+(N2343/100)*(J2343*$J$8)</f>
        <v>537.6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777.6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250</v>
      </c>
      <c r="AC2343" s="15">
        <f t="shared" si="747"/>
        <v>1027.5999999999999</v>
      </c>
      <c r="AD2343" s="48">
        <f>(ROUND(AC2343-AC2338,1)/AC2338)</f>
        <v>-3.6022514071294559E-2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78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187.20000000000002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1110.5</v>
      </c>
      <c r="AD2344" s="48">
        <f>(ROUND(AC2344-AC2338,1)/AC2338)</f>
        <v>4.1744840525328328E-2</v>
      </c>
      <c r="AE2344" s="113"/>
      <c r="AF2344" s="60"/>
      <c r="AH2344" s="20"/>
    </row>
    <row r="2345" spans="1:34">
      <c r="A2345" s="99" t="s">
        <v>832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78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187.20000000000002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1110.5</v>
      </c>
      <c r="AD2345" s="48">
        <f>(ROUND(AC2345-AC2338,1)/AC2338)</f>
        <v>4.1744840525328328E-2</v>
      </c>
      <c r="AE2345" s="113"/>
      <c r="AF2345" s="60"/>
      <c r="AH2345" s="20"/>
    </row>
    <row r="2346" spans="1:34">
      <c r="A2346" s="99" t="s">
        <v>833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78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187.20000000000002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1110.5</v>
      </c>
      <c r="AD2346" s="48">
        <f>(ROUND(AC2346-AC2338,1)/AC2338)</f>
        <v>4.1744840525328328E-2</v>
      </c>
      <c r="AE2346" s="113"/>
      <c r="AF2346" s="60"/>
      <c r="AH2346" s="20"/>
    </row>
    <row r="2347" spans="1:34">
      <c r="A2347" s="99" t="s">
        <v>834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78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187.20000000000002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1110.5</v>
      </c>
      <c r="AD2347" s="48">
        <f>(ROUND(AC2347-AC2338,1)/AC2338)</f>
        <v>4.1744840525328328E-2</v>
      </c>
      <c r="AE2347" s="113"/>
      <c r="AF2347" s="60"/>
      <c r="AH2347" s="20"/>
    </row>
    <row r="2348" spans="1:34">
      <c r="A2348" s="99" t="s">
        <v>835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168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175</v>
      </c>
      <c r="S2348" s="14">
        <f>(N2348/100)*(I2348*$I$14)+(N2348/100)*(J2348*$J$14)+(N2348/100)*(M2348*$M$14)</f>
        <v>554.4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157.5</v>
      </c>
      <c r="X2348" s="14">
        <f t="shared" si="727"/>
        <v>722.4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332.5</v>
      </c>
      <c r="AC2348" s="15">
        <f t="shared" si="747"/>
        <v>1054.9000000000001</v>
      </c>
      <c r="AD2348" s="48">
        <f>(ROUND(AC2348-AC2338,1)/AC2338)</f>
        <v>-1.0412757973733583E-2</v>
      </c>
      <c r="AE2348" s="113"/>
      <c r="AF2348" s="60"/>
      <c r="AH2348" s="20"/>
    </row>
    <row r="2349" spans="1:34">
      <c r="A2349" s="99" t="s">
        <v>836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210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945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1155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1155</v>
      </c>
      <c r="AD2349" s="48">
        <f>(ROUND(AC2349-AC2338,1)/AC2338)</f>
        <v>8.3489681050656656E-2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210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945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1155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1155</v>
      </c>
      <c r="AD2350" s="48">
        <f>(ROUND(AC2350-AC2338,1)/AC2338)</f>
        <v>8.3489681050656656E-2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192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200</v>
      </c>
      <c r="S2351" s="14">
        <f>(N2351/100)*(I2351*$I$16)+(N2351/100)*(J2351*$J$16)</f>
        <v>831.36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1023.36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200</v>
      </c>
      <c r="AC2351" s="15">
        <f t="shared" si="747"/>
        <v>1223.4000000000001</v>
      </c>
      <c r="AD2351" s="48">
        <f>(ROUND(AC2351-AC2338,1)/AC2338)</f>
        <v>0.14765478424015011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192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200</v>
      </c>
      <c r="S2352" s="14">
        <f>(N2352/100)*(I2352*$I$17)+(N2352/100)*(J2352*$J$17)</f>
        <v>624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816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200</v>
      </c>
      <c r="AC2352" s="15">
        <f t="shared" si="747"/>
        <v>1016</v>
      </c>
      <c r="AD2352" s="48">
        <f>(ROUND(AC2352-AC2338,1)/AC2338)</f>
        <v>-4.6904315196998121E-2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660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880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880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176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827.2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1003.2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1003.2</v>
      </c>
      <c r="AD2354" s="48">
        <f>(ROUND(AC2354-AC2353,1)/AC2353)</f>
        <v>0.14000000000000001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837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220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616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836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836</v>
      </c>
      <c r="AD2355" s="48">
        <f>(ROUND(AC2355-AC2353,1)/AC2353)</f>
        <v>-0.05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220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616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836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836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220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616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836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836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220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616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836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836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71.5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313.16999999999996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384.66999999999996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975.4</v>
      </c>
      <c r="AD2359" s="48">
        <f>(ROUND(AC2359-AC2353,1)/AC2353)</f>
        <v>0.10840909090909091</v>
      </c>
      <c r="AE2359" s="113"/>
      <c r="AF2359" s="60"/>
      <c r="AH2359" s="20"/>
    </row>
    <row r="2360" spans="1:34">
      <c r="A2360" s="99" t="s">
        <v>832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71.5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237.02249999999998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308.52249999999998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973.5</v>
      </c>
      <c r="AD2360" s="48">
        <f>(ROUND(AC2360-AC2353,1)/AC2353)</f>
        <v>0.10625</v>
      </c>
      <c r="AE2360" s="113"/>
      <c r="AF2360" s="60"/>
      <c r="AH2360" s="20"/>
    </row>
    <row r="2361" spans="1:34">
      <c r="A2361" s="99" t="s">
        <v>833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71.5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128.69999999999999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200.2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979</v>
      </c>
      <c r="AD2361" s="48">
        <f>(ROUND(AC2361-AC2353,1)/AC2353)</f>
        <v>0.1125</v>
      </c>
      <c r="AE2361" s="113"/>
      <c r="AF2361" s="60"/>
      <c r="AH2361" s="20"/>
    </row>
    <row r="2362" spans="1:34">
      <c r="A2362" s="99" t="s">
        <v>834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71.5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237.02249999999998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308.52249999999998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973.5</v>
      </c>
      <c r="AD2362" s="48">
        <f>(ROUND(AC2362-AC2353,1)/AC2353)</f>
        <v>0.10625</v>
      </c>
      <c r="AE2362" s="113"/>
      <c r="AF2362" s="60"/>
      <c r="AH2362" s="20"/>
    </row>
    <row r="2363" spans="1:34">
      <c r="A2363" s="99" t="s">
        <v>835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154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831.59999999999991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985.59999999999991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985.6</v>
      </c>
      <c r="AD2363" s="48">
        <f>(ROUND(AC2363-AC2353,1)/AC2353)</f>
        <v>0.12</v>
      </c>
      <c r="AE2363" s="113"/>
      <c r="AF2363" s="60"/>
      <c r="AH2363" s="20"/>
    </row>
    <row r="2364" spans="1:34">
      <c r="A2364" s="99" t="s">
        <v>836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196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740.88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936.88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936.9</v>
      </c>
      <c r="AD2364" s="48">
        <f>(ROUND(AC2364-AC2353,1)/AC2353)</f>
        <v>6.4659090909090902E-2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196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740.88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936.88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936.9</v>
      </c>
      <c r="AD2365" s="48">
        <f>(ROUND(AC2365-AC2353,1)/AC2353)</f>
        <v>6.4659090909090902E-2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176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862.40000000000009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1038.4000000000001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1038.4000000000001</v>
      </c>
      <c r="AD2366" s="48">
        <f>(ROUND(AC2366-AC2353,1)/AC2353)</f>
        <v>0.18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176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695.2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871.2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871.2</v>
      </c>
      <c r="AD2367" s="48">
        <f>(ROUND(AC2367-AC2353,1)/AC2353)</f>
        <v>-0.01</v>
      </c>
      <c r="AE2367" s="113"/>
      <c r="AF2367" s="60"/>
      <c r="AH2367" s="20"/>
    </row>
    <row r="2368" spans="1:34">
      <c r="A2368" s="106" t="s">
        <v>0</v>
      </c>
      <c r="B2368" s="90" t="s">
        <v>875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648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888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888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192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806.4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998.4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998.4</v>
      </c>
      <c r="AD2369" s="48">
        <f>(ROUND(AC2369-AC2368,1)/AC2368)</f>
        <v>0.12432432432432433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837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240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604.80000000000007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844.80000000000007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844.8</v>
      </c>
      <c r="AD2370" s="48">
        <f>(ROUND(AC2370-AC2368,1)/AC2368)</f>
        <v>-4.8648648648648651E-2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240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604.80000000000007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844.80000000000007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844.8</v>
      </c>
      <c r="AD2371" s="48">
        <f>(ROUND(AC2371-AC2368,1)/AC2368)</f>
        <v>-4.8648648648648651E-2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240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604.80000000000007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844.80000000000007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844.8</v>
      </c>
      <c r="AD2372" s="48">
        <f>(ROUND(AC2372-AC2368,1)/AC2368)</f>
        <v>-4.8648648648648651E-2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240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604.80000000000007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844.80000000000007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844.8</v>
      </c>
      <c r="AD2373" s="48">
        <f>(ROUND(AC2373-AC2368,1)/AC2368)</f>
        <v>-4.8648648648648651E-2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78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210.60000000000002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288.60000000000002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987</v>
      </c>
      <c r="AD2374" s="48">
        <f>(ROUND(AC2374-AC2368,1)/AC2368)</f>
        <v>0.11148648648648649</v>
      </c>
      <c r="AE2374" s="113"/>
      <c r="AF2374" s="60"/>
      <c r="AH2374" s="20"/>
    </row>
    <row r="2375" spans="1:34">
      <c r="A2375" s="99" t="s">
        <v>832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78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210.60000000000002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288.60000000000002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987</v>
      </c>
      <c r="AD2375" s="48">
        <f>(ROUND(AC2375-AC2368,1)/AC2368)</f>
        <v>0.11148648648648649</v>
      </c>
      <c r="AE2375" s="113"/>
      <c r="AF2375" s="60"/>
      <c r="AH2375" s="20"/>
    </row>
    <row r="2376" spans="1:34">
      <c r="A2376" s="99" t="s">
        <v>833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78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210.60000000000002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288.60000000000002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987</v>
      </c>
      <c r="AD2376" s="48">
        <f>(ROUND(AC2376-AC2368,1)/AC2368)</f>
        <v>0.11148648648648649</v>
      </c>
      <c r="AE2376" s="113"/>
      <c r="AF2376" s="60"/>
      <c r="AH2376" s="20"/>
    </row>
    <row r="2377" spans="1:34">
      <c r="A2377" s="99" t="s">
        <v>834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78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210.60000000000002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288.60000000000002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987</v>
      </c>
      <c r="AD2377" s="48">
        <f>(ROUND(AC2377-AC2368,1)/AC2368)</f>
        <v>0.11148648648648649</v>
      </c>
      <c r="AE2377" s="113"/>
      <c r="AF2377" s="60"/>
      <c r="AH2377" s="20"/>
    </row>
    <row r="2378" spans="1:34">
      <c r="A2378" s="99" t="s">
        <v>835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168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856.8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1024.8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1024.8</v>
      </c>
      <c r="AD2378" s="48">
        <f>(ROUND(AC2378-AC2368,1)/AC2368)</f>
        <v>0.15405405405405406</v>
      </c>
      <c r="AE2378" s="113"/>
      <c r="AF2378" s="60"/>
      <c r="AH2378" s="20"/>
    </row>
    <row r="2379" spans="1:34">
      <c r="A2379" s="99" t="s">
        <v>836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168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856.8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1024.8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1024.8</v>
      </c>
      <c r="AD2379" s="48">
        <f>(ROUND(AC2379-AC2368,1)/AC2368)</f>
        <v>0.15405405405405406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168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856.8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1024.8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1024.8</v>
      </c>
      <c r="AD2380" s="48">
        <f>(ROUND(AC2380-AC2368,1)/AC2368)</f>
        <v>0.15405405405405406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192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883.2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1075.2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1075.2</v>
      </c>
      <c r="AD2381" s="48">
        <f>(ROUND(AC2381-AC2368,1)/AC2368)</f>
        <v>0.21081081081081079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192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602.88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794.88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794.9</v>
      </c>
      <c r="AD2382" s="48">
        <f>(ROUND(AC2382-AC2368,1)/AC2368)</f>
        <v>-0.10484234234234234</v>
      </c>
      <c r="AE2382" s="113"/>
      <c r="AF2382" s="60"/>
      <c r="AH2382" s="20"/>
    </row>
    <row r="2383" spans="1:34">
      <c r="A2383" s="106" t="s">
        <v>0</v>
      </c>
      <c r="B2383" s="92" t="s">
        <v>903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236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707.99999999999989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943.99999999999989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944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188.8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859.04000000000008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1047.8400000000001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1047.8</v>
      </c>
      <c r="AD2384" s="48">
        <f>(ROUND(AC2384-AC2383,1)/AC2383)</f>
        <v>0.10995762711864407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837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236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660.8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896.8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896.8</v>
      </c>
      <c r="AD2385" s="48">
        <f>(ROUND(AC2385-AC2383,1)/AC2383)</f>
        <v>-0.05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236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660.8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896.8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896.8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236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660.8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896.8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896.8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236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660.8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896.8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896.8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76.7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230.1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306.8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1057.3</v>
      </c>
      <c r="AD2389" s="48">
        <f>(ROUND(AC2389-AC2383,1)/AC2383)</f>
        <v>0.12002118644067797</v>
      </c>
      <c r="AE2389" s="113"/>
      <c r="AF2389" s="60"/>
      <c r="AH2389" s="20"/>
    </row>
    <row r="2390" spans="1:34">
      <c r="A2390" s="99" t="s">
        <v>832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76.7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230.1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306.8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1057.3</v>
      </c>
      <c r="AD2390" s="48">
        <f>(ROUND(AC2390-AC2383,1)/AC2383)</f>
        <v>0.12002118644067797</v>
      </c>
      <c r="AE2390" s="113"/>
      <c r="AF2390" s="60"/>
      <c r="AH2390" s="20"/>
    </row>
    <row r="2391" spans="1:34">
      <c r="A2391" s="99" t="s">
        <v>833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76.7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230.1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306.8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1057.3</v>
      </c>
      <c r="AD2391" s="48">
        <f>(ROUND(AC2391-AC2383,1)/AC2383)</f>
        <v>0.12002118644067797</v>
      </c>
      <c r="AE2391" s="113"/>
      <c r="AF2391" s="60"/>
      <c r="AH2391" s="20"/>
    </row>
    <row r="2392" spans="1:34">
      <c r="A2392" s="99" t="s">
        <v>834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76.7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230.1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306.8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1057.3</v>
      </c>
      <c r="AD2392" s="48">
        <f>(ROUND(AC2392-AC2383,1)/AC2383)</f>
        <v>0.12002118644067797</v>
      </c>
      <c r="AE2392" s="113"/>
      <c r="AF2392" s="60"/>
      <c r="AH2392" s="20"/>
    </row>
    <row r="2393" spans="1:34">
      <c r="A2393" s="99" t="s">
        <v>835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165.2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916.8599999999999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1082.06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1082.0999999999999</v>
      </c>
      <c r="AD2393" s="48">
        <f>(ROUND(AC2393-AC2383,1)/AC2383)</f>
        <v>0.14629237288135594</v>
      </c>
      <c r="AE2393" s="113"/>
      <c r="AF2393" s="60"/>
      <c r="AH2393" s="20"/>
    </row>
    <row r="2394" spans="1:34">
      <c r="A2394" s="99" t="s">
        <v>836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165.2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916.8599999999999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1082.06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1082.0999999999999</v>
      </c>
      <c r="AD2394" s="48">
        <f>(ROUND(AC2394-AC2383,1)/AC2383)</f>
        <v>0.14629237288135594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165.2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916.8599999999999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1082.06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1082.0999999999999</v>
      </c>
      <c r="AD2395" s="48">
        <f>(ROUND(AC2395-AC2383,1)/AC2383)</f>
        <v>0.14629237288135594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188.8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953.44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1142.24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1142.2</v>
      </c>
      <c r="AD2396" s="48">
        <f>(ROUND(AC2396-AC2383,1)/AC2383)</f>
        <v>0.20995762711864405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188.8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645.69600000000003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834.49600000000009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834.5</v>
      </c>
      <c r="AD2397" s="48">
        <f>(ROUND(AC2397-AC2383,1)/AC2383)</f>
        <v>-0.1159957627118644</v>
      </c>
      <c r="AE2397" s="113"/>
      <c r="AF2397" s="60"/>
      <c r="AH2397" s="20"/>
    </row>
    <row r="2398" spans="1:34">
      <c r="A2398" s="107"/>
      <c r="B2398" s="149" t="s">
        <v>799</v>
      </c>
      <c r="C2398" s="149"/>
      <c r="D2398" s="149"/>
      <c r="E2398" s="149"/>
      <c r="F2398" s="149"/>
      <c r="G2398" s="149"/>
      <c r="H2398" s="149"/>
      <c r="I2398" s="149"/>
      <c r="J2398" s="149"/>
      <c r="K2398" s="149"/>
      <c r="L2398" s="149"/>
      <c r="M2398" s="149"/>
      <c r="N2398" s="149"/>
      <c r="O2398" s="149"/>
      <c r="P2398" s="149"/>
      <c r="Q2398" s="149"/>
      <c r="R2398" s="149"/>
      <c r="S2398" s="149"/>
      <c r="T2398" s="149"/>
      <c r="U2398" s="149"/>
      <c r="V2398" s="149"/>
      <c r="W2398" s="149"/>
      <c r="X2398" s="149"/>
      <c r="Y2398" s="149"/>
      <c r="Z2398" s="149"/>
      <c r="AA2398" s="149"/>
      <c r="AB2398" s="149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583.20000000000005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799.2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799.2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172.8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737.85600000000011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910.65600000000018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910.7</v>
      </c>
      <c r="AD2400" s="48">
        <f>(ROUND(AC2400-AC2399,1)/AC2399)</f>
        <v>0.13951451451451452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837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216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544.31999999999994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760.31999999999994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760.3</v>
      </c>
      <c r="AD2401" s="48">
        <f>(ROUND(AC2401-AC2399,1)/AC2399)</f>
        <v>-4.8673673673673666E-2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216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544.31999999999994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760.31999999999994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760.3</v>
      </c>
      <c r="AD2402" s="48">
        <f>(ROUND(AC2402-AC2399,1)/AC2399)</f>
        <v>-4.8673673673673666E-2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216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544.31999999999994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760.31999999999994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760.3</v>
      </c>
      <c r="AD2403" s="48">
        <f>(ROUND(AC2403-AC2399,1)/AC2399)</f>
        <v>-4.8673673673673666E-2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216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544.31999999999994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760.31999999999994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760.3</v>
      </c>
      <c r="AD2404" s="48">
        <f>(ROUND(AC2404-AC2399,1)/AC2399)</f>
        <v>-4.8673673673673666E-2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70.2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189.54000000000002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259.74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883.4</v>
      </c>
      <c r="AD2405" s="48">
        <f>(ROUND(AC2405-AC2399,1)/AC2399)</f>
        <v>0.10535535535535535</v>
      </c>
      <c r="AE2405" s="113"/>
      <c r="AF2405" s="60"/>
      <c r="AH2405" s="20"/>
    </row>
    <row r="2406" spans="1:34">
      <c r="A2406" s="99" t="s">
        <v>832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70.2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189.54000000000002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259.74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883.4</v>
      </c>
      <c r="AD2406" s="48">
        <f>(ROUND(AC2406-AC2399,1)/AC2399)</f>
        <v>0.10535535535535535</v>
      </c>
      <c r="AE2406" s="113"/>
      <c r="AF2406" s="60"/>
      <c r="AH2406" s="20"/>
    </row>
    <row r="2407" spans="1:34">
      <c r="A2407" s="99" t="s">
        <v>833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70.2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189.54000000000002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259.74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883.4</v>
      </c>
      <c r="AD2407" s="48">
        <f>(ROUND(AC2407-AC2399,1)/AC2399)</f>
        <v>0.10535535535535535</v>
      </c>
      <c r="AE2407" s="113"/>
      <c r="AF2407" s="60"/>
      <c r="AH2407" s="20"/>
    </row>
    <row r="2408" spans="1:34">
      <c r="A2408" s="99" t="s">
        <v>834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70.2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189.54000000000002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259.74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883.4</v>
      </c>
      <c r="AD2408" s="48">
        <f>(ROUND(AC2408-AC2399,1)/AC2399)</f>
        <v>0.10535535535535535</v>
      </c>
      <c r="AE2408" s="113"/>
      <c r="AF2408" s="60"/>
      <c r="AH2408" s="20"/>
    </row>
    <row r="2409" spans="1:34">
      <c r="A2409" s="99" t="s">
        <v>835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151.19999999999999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748.43999999999983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899.63999999999987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899.6</v>
      </c>
      <c r="AD2409" s="48">
        <f>(ROUND(AC2409-AC2399,1)/AC2399)</f>
        <v>0.12562562562562563</v>
      </c>
      <c r="AE2409" s="113"/>
      <c r="AF2409" s="60"/>
      <c r="AH2409" s="20"/>
    </row>
    <row r="2410" spans="1:34">
      <c r="A2410" s="99" t="s">
        <v>836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151.19999999999999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748.43999999999983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899.63999999999987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899.6</v>
      </c>
      <c r="AD2410" s="48">
        <f>(ROUND(AC2410-AC2399,1)/AC2399)</f>
        <v>0.12562562562562563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151.19999999999999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748.43999999999983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899.63999999999987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899.6</v>
      </c>
      <c r="AD2411" s="48">
        <f>(ROUND(AC2411-AC2399,1)/AC2399)</f>
        <v>0.12562562562562563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172.8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736.12800000000016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908.92800000000011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908.9</v>
      </c>
      <c r="AD2412" s="48">
        <f>(ROUND(AC2412-AC2399,1)/AC2399)</f>
        <v>0.13726226226226226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172.8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593.56799999999998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766.36799999999994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766.4</v>
      </c>
      <c r="AD2413" s="48">
        <f>(ROUND(AC2413-AC2399,1)/AC2399)</f>
        <v>-4.1041041041041032E-2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600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850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850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200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770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970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970</v>
      </c>
      <c r="AD2415" s="48">
        <f>(ROUND(AC2415-AC2414,1)/AC2414)</f>
        <v>0.14117647058823529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837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250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560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810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810</v>
      </c>
      <c r="AD2416" s="48">
        <f>(ROUND(AC2416-AC2414,1)/AC2414)</f>
        <v>-4.7058823529411764E-2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250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560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810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810</v>
      </c>
      <c r="AD2417" s="48">
        <f>(ROUND(AC2417-AC2414,1)/AC2414)</f>
        <v>-4.7058823529411764E-2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250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560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810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810</v>
      </c>
      <c r="AD2418" s="48">
        <f>(ROUND(AC2418-AC2414,1)/AC2414)</f>
        <v>-4.7058823529411764E-2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250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560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810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810</v>
      </c>
      <c r="AD2419" s="48">
        <f>(ROUND(AC2419-AC2414,1)/AC2414)</f>
        <v>-4.7058823529411764E-2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97.5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997.1</v>
      </c>
      <c r="AD2420" s="48">
        <f>(ROUND(AC2420-AC2414,1)/AC2414)</f>
        <v>0.17305882352941176</v>
      </c>
      <c r="AE2420" s="113"/>
      <c r="AF2420" s="60"/>
    </row>
    <row r="2421" spans="1:34">
      <c r="A2421" s="99" t="s">
        <v>832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97.5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997.1</v>
      </c>
      <c r="AD2421" s="48">
        <f>(ROUND(AC2421-AC2414,1)/AC2414)</f>
        <v>0.17305882352941176</v>
      </c>
      <c r="AE2421" s="113"/>
      <c r="AF2421" s="60"/>
    </row>
    <row r="2422" spans="1:34">
      <c r="A2422" s="99" t="s">
        <v>833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97.5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234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997.1</v>
      </c>
      <c r="AD2422" s="48">
        <f>(ROUND(AC2422-AC2414,1)/AC2414)</f>
        <v>0.17305882352941176</v>
      </c>
      <c r="AE2422" s="113"/>
      <c r="AF2422" s="60"/>
    </row>
    <row r="2423" spans="1:34">
      <c r="A2423" s="99" t="s">
        <v>834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234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997.1</v>
      </c>
      <c r="AD2423" s="48">
        <f>(ROUND(AC2423-AC2414,1)/AC2414)</f>
        <v>0.17305882352941176</v>
      </c>
      <c r="AE2423" s="113"/>
      <c r="AF2423" s="60"/>
    </row>
    <row r="2424" spans="1:34">
      <c r="A2424" s="99" t="s">
        <v>835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175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787.5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962.5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962.5</v>
      </c>
      <c r="AD2424" s="48">
        <f>(ROUND(AC2424-AC2414,1)/AC2414)</f>
        <v>0.13235294117647059</v>
      </c>
      <c r="AE2424" s="113"/>
      <c r="AF2424" s="60"/>
    </row>
    <row r="2425" spans="1:34">
      <c r="A2425" s="99" t="s">
        <v>836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175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787.5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962.5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962.5</v>
      </c>
      <c r="AD2425" s="48">
        <f>(ROUND(AC2425-AC2414,1)/AC2414)</f>
        <v>0.13235294117647059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175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787.5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962.5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962.5</v>
      </c>
      <c r="AD2426" s="48">
        <f>(ROUND(AC2426-AC2414,1)/AC2414)</f>
        <v>0.13235294117647059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200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812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1012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1012</v>
      </c>
      <c r="AD2427" s="48">
        <f>(ROUND(AC2427-AC2414,1)/AC2414)</f>
        <v>0.19058823529411764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200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590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790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790</v>
      </c>
      <c r="AD2428" s="48">
        <f>(ROUND(AC2428-AC2414,1)/AC2414)</f>
        <v>-7.0588235294117646E-2</v>
      </c>
      <c r="AE2428" s="113"/>
      <c r="AF2428" s="60"/>
    </row>
    <row r="2429" spans="1:34">
      <c r="A2429" s="107"/>
      <c r="B2429" s="149" t="s">
        <v>109</v>
      </c>
      <c r="C2429" s="149"/>
      <c r="D2429" s="149"/>
      <c r="E2429" s="149"/>
      <c r="F2429" s="149"/>
      <c r="G2429" s="149"/>
      <c r="H2429" s="149"/>
      <c r="I2429" s="149"/>
      <c r="J2429" s="149"/>
      <c r="K2429" s="149"/>
      <c r="L2429" s="149"/>
      <c r="M2429" s="149"/>
      <c r="N2429" s="149"/>
      <c r="O2429" s="149"/>
      <c r="P2429" s="149"/>
      <c r="Q2429" s="149"/>
      <c r="R2429" s="149"/>
      <c r="S2429" s="149"/>
      <c r="T2429" s="149"/>
      <c r="U2429" s="149"/>
      <c r="V2429" s="149"/>
      <c r="W2429" s="149"/>
      <c r="X2429" s="149"/>
      <c r="Y2429" s="149"/>
      <c r="Z2429" s="149"/>
      <c r="AA2429" s="149"/>
      <c r="AB2429" s="149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537.60000000000014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761.60000000000014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761.6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179.20000000000002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689.92000000000007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869.12000000000012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869.1</v>
      </c>
      <c r="AD2431" s="48">
        <f>(ROUND(AC2431-AC2430,1)/AC2430)</f>
        <v>0.14115021008403361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224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501.76000000000005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725.76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725.8</v>
      </c>
      <c r="AD2432" s="48">
        <f>(ROUND(AC2432-AC2430,1)/AC2430)</f>
        <v>-4.7006302521008396E-2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224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501.76000000000005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725.76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725.8</v>
      </c>
      <c r="AD2433" s="48">
        <f>(ROUND(AC2433-AC2430,1)/AC2430)</f>
        <v>-4.7006302521008396E-2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224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501.76000000000005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725.76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725.8</v>
      </c>
      <c r="AD2434" s="48">
        <f>(ROUND(AC2434-AC2430,1)/AC2430)</f>
        <v>-4.7006302521008396E-2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224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501.76000000000005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725.76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725.8</v>
      </c>
      <c r="AD2435" s="48">
        <f>(ROUND(AC2435-AC2430,1)/AC2430)</f>
        <v>-4.7006302521008396E-2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72.8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174.72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843.9</v>
      </c>
      <c r="AD2436" s="48">
        <f>(ROUND(AC2436-AC2430,1)/AC2430)</f>
        <v>0.10806197478991596</v>
      </c>
      <c r="AE2436" s="113"/>
      <c r="AF2436" s="60"/>
    </row>
    <row r="2437" spans="1:32">
      <c r="A2437" s="99" t="s">
        <v>832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72.8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174.72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843.9</v>
      </c>
      <c r="AD2437" s="48">
        <f>(ROUND(AC2437-AC2430,1)/AC2430)</f>
        <v>0.10806197478991596</v>
      </c>
      <c r="AE2437" s="113"/>
      <c r="AF2437" s="60"/>
    </row>
    <row r="2438" spans="1:32">
      <c r="A2438" s="99" t="s">
        <v>833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72.8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174.72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843.9</v>
      </c>
      <c r="AD2438" s="48">
        <f>(ROUND(AC2438-AC2430,1)/AC2430)</f>
        <v>0.10806197478991596</v>
      </c>
      <c r="AE2438" s="113"/>
      <c r="AF2438" s="60"/>
    </row>
    <row r="2439" spans="1:32">
      <c r="A2439" s="99" t="s">
        <v>834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72.8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174.72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843.9</v>
      </c>
      <c r="AD2439" s="48">
        <f>(ROUND(AC2439-AC2430,1)/AC2430)</f>
        <v>0.10806197478991596</v>
      </c>
      <c r="AE2439" s="113"/>
      <c r="AF2439" s="60"/>
    </row>
    <row r="2440" spans="1:32">
      <c r="A2440" s="99" t="s">
        <v>835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156.79999999999998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705.59999999999991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862.39999999999986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862.4</v>
      </c>
      <c r="AD2440" s="48">
        <f>(ROUND(AC2440-AC2430,1)/AC2430)</f>
        <v>0.13235294117647059</v>
      </c>
      <c r="AE2440" s="113"/>
      <c r="AF2440" s="60"/>
    </row>
    <row r="2441" spans="1:32">
      <c r="A2441" s="99" t="s">
        <v>836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156.79999999999998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705.59999999999991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862.39999999999986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862.4</v>
      </c>
      <c r="AD2441" s="48">
        <f>(ROUND(AC2441-AC2430,1)/AC2430)</f>
        <v>0.13235294117647059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156.79999999999998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705.59999999999991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862.39999999999986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862.4</v>
      </c>
      <c r="AD2442" s="48">
        <f>(ROUND(AC2442-AC2430,1)/AC2430)</f>
        <v>0.13235294117647059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179.20000000000002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565.37600000000009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744.57600000000014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744.6</v>
      </c>
      <c r="AD2443" s="48">
        <f>(ROUND(AC2443-AC2430,1)/AC2430)</f>
        <v>-2.2321428571428572E-2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179.20000000000002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690.81600000000003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870.01600000000008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870</v>
      </c>
      <c r="AD2444" s="48">
        <f>(ROUND(AC2444-AC2430,1)/AC2430)</f>
        <v>0.14233193277310924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550.80000000000007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766.80000000000007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766.8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172.8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701.5680000000001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874.36800000000017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874.4</v>
      </c>
      <c r="AD2446" s="48">
        <f>(ROUND(AC2446-AC2445,1)/AC2445)</f>
        <v>0.14032342201356285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837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216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514.08000000000004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730.08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730.1</v>
      </c>
      <c r="AD2447" s="48">
        <f>(ROUND(AC2447-AC2445,1)/AC2445)</f>
        <v>-4.786124152321336E-2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216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514.08000000000004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730.08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730.1</v>
      </c>
      <c r="AD2448" s="48">
        <f>(ROUND(AC2448-AC2445,1)/AC2445)</f>
        <v>-4.786124152321336E-2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216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514.08000000000004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730.08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730.1</v>
      </c>
      <c r="AD2449" s="48">
        <f>(ROUND(AC2449-AC2445,1)/AC2445)</f>
        <v>-4.786124152321336E-2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216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514.08000000000004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730.08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730.1</v>
      </c>
      <c r="AD2450" s="48">
        <f>(ROUND(AC2450-AC2445,1)/AC2445)</f>
        <v>-4.786124152321336E-2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70.2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179.01000000000002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249.21000000000004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848.6</v>
      </c>
      <c r="AD2451" s="48">
        <f>(ROUND(AC2451-AC2445,1)/AC2445)</f>
        <v>0.10667709963484612</v>
      </c>
      <c r="AE2451" s="113"/>
      <c r="AF2451" s="60"/>
    </row>
    <row r="2452" spans="1:32">
      <c r="A2452" s="99" t="s">
        <v>832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70.2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179.01000000000002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249.21000000000004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848.6</v>
      </c>
      <c r="AD2452" s="48">
        <f>(ROUND(AC2452-AC2445,1)/AC2445)</f>
        <v>0.10667709963484612</v>
      </c>
      <c r="AE2452" s="113"/>
      <c r="AF2452" s="60"/>
    </row>
    <row r="2453" spans="1:32">
      <c r="A2453" s="99" t="s">
        <v>833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70.2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179.01000000000002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249.21000000000004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848.6</v>
      </c>
      <c r="AD2453" s="48">
        <f>(ROUND(AC2453-AC2445,1)/AC2445)</f>
        <v>0.10667709963484612</v>
      </c>
      <c r="AE2453" s="113"/>
      <c r="AF2453" s="60"/>
    </row>
    <row r="2454" spans="1:32">
      <c r="A2454" s="99" t="s">
        <v>834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70.2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179.01000000000002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249.21000000000004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848.6</v>
      </c>
      <c r="AD2454" s="48">
        <f>(ROUND(AC2454-AC2445,1)/AC2445)</f>
        <v>0.10667709963484612</v>
      </c>
      <c r="AE2454" s="113"/>
      <c r="AF2454" s="60"/>
    </row>
    <row r="2455" spans="1:32">
      <c r="A2455" s="99" t="s">
        <v>835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151.19999999999999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716.68799999999987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867.88799999999992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867.9</v>
      </c>
      <c r="AD2455" s="48">
        <f>(ROUND(AC2455-AC2445,1)/AC2445)</f>
        <v>0.13184663536776212</v>
      </c>
      <c r="AE2455" s="113"/>
      <c r="AF2455" s="60"/>
    </row>
    <row r="2456" spans="1:32">
      <c r="A2456" s="99" t="s">
        <v>836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151.19999999999999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716.68799999999987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867.88799999999992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867.9</v>
      </c>
      <c r="AD2456" s="48">
        <f>(ROUND(AC2456-AC2445,1)/AC2445)</f>
        <v>0.13184663536776212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151.19999999999999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716.68799999999987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867.88799999999992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867.9</v>
      </c>
      <c r="AD2457" s="48">
        <f>(ROUND(AC2457-AC2445,1)/AC2445)</f>
        <v>0.13184663536776212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172.8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705.02400000000011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877.82400000000007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877.8</v>
      </c>
      <c r="AD2458" s="48">
        <f>(ROUND(AC2458-AC2445,1)/AC2445)</f>
        <v>0.14475743348982786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172.8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569.37600000000009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742.17600000000016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742.2</v>
      </c>
      <c r="AD2459" s="48">
        <f>(ROUND(AC2459-AC2445,1)/AC2445)</f>
        <v>-3.2081377151799692E-2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612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852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852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192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779.52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971.52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971.5</v>
      </c>
      <c r="AD2461" s="48">
        <f>(ROUND(AC2461-AC2460,1)/AC2460)</f>
        <v>0.14025821596244131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837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240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571.20000000000005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811.2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811.2</v>
      </c>
      <c r="AD2462" s="48">
        <f>(ROUND(AC2462-AC2460,1)/AC2460)</f>
        <v>-4.788732394366197E-2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240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571.20000000000005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811.2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811.2</v>
      </c>
      <c r="AD2463" s="48">
        <f>(ROUND(AC2463-AC2460,1)/AC2460)</f>
        <v>-4.788732394366197E-2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240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571.20000000000005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811.2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811.2</v>
      </c>
      <c r="AD2464" s="48">
        <f>(ROUND(AC2464-AC2460,1)/AC2460)</f>
        <v>-4.788732394366197E-2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240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571.20000000000005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811.2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811.2</v>
      </c>
      <c r="AD2465" s="48">
        <f>(ROUND(AC2465-AC2460,1)/AC2460)</f>
        <v>-4.788732394366197E-2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78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198.9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276.89999999999998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942.9</v>
      </c>
      <c r="AD2466" s="48">
        <f>(ROUND(AC2466-AC2460,1)/AC2460)</f>
        <v>0.10669014084507043</v>
      </c>
      <c r="AE2466" s="113"/>
      <c r="AF2466" s="60"/>
    </row>
    <row r="2467" spans="1:32">
      <c r="A2467" s="99" t="s">
        <v>832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78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198.9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276.89999999999998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942.9</v>
      </c>
      <c r="AD2467" s="48">
        <f>(ROUND(AC2467-AC2460,1)/AC2460)</f>
        <v>0.10669014084507043</v>
      </c>
      <c r="AE2467" s="113"/>
      <c r="AF2467" s="60"/>
    </row>
    <row r="2468" spans="1:32">
      <c r="A2468" s="99" t="s">
        <v>833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78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198.9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276.89999999999998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942.9</v>
      </c>
      <c r="AD2468" s="48">
        <f>(ROUND(AC2468-AC2460,1)/AC2460)</f>
        <v>0.10669014084507043</v>
      </c>
      <c r="AE2468" s="113"/>
      <c r="AF2468" s="60"/>
    </row>
    <row r="2469" spans="1:32">
      <c r="A2469" s="99" t="s">
        <v>834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78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198.9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276.89999999999998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942.9</v>
      </c>
      <c r="AD2469" s="48">
        <f>(ROUND(AC2469-AC2460,1)/AC2460)</f>
        <v>0.10669014084507043</v>
      </c>
      <c r="AE2469" s="113"/>
      <c r="AF2469" s="60"/>
    </row>
    <row r="2470" spans="1:32">
      <c r="A2470" s="99" t="s">
        <v>835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168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791.28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959.28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959.3</v>
      </c>
      <c r="AD2470" s="48">
        <f>(ROUND(AC2470-AC2460,1)/AC2460)</f>
        <v>0.12593896713615024</v>
      </c>
      <c r="AE2470" s="113"/>
      <c r="AF2470" s="60"/>
    </row>
    <row r="2471" spans="1:32">
      <c r="A2471" s="99" t="s">
        <v>836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168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791.28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959.28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959.3</v>
      </c>
      <c r="AD2471" s="48">
        <f>(ROUND(AC2471-AC2460,1)/AC2460)</f>
        <v>0.12593896713615024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168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791.28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959.28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959.3</v>
      </c>
      <c r="AD2472" s="48">
        <f>(ROUND(AC2472-AC2460,1)/AC2460)</f>
        <v>0.12593896713615024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192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624.96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816.96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817</v>
      </c>
      <c r="AD2473" s="48">
        <f>(ROUND(AC2473-AC2460,1)/AC2460)</f>
        <v>-4.1079812206572773E-2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192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791.04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983.04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983</v>
      </c>
      <c r="AD2474" s="48">
        <f>(ROUND(AC2474-AC2460,1)/AC2460)</f>
        <v>0.15375586854460094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601.79999999999995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837.8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837.8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188.8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766.52800000000002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955.32799999999997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955.3</v>
      </c>
      <c r="AD2476" s="48">
        <f>(ROUND(AC2476-AC2475,1)/AC2475)</f>
        <v>0.14024826927667702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837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236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561.67999999999995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797.68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797.7</v>
      </c>
      <c r="AD2477" s="48">
        <f>(ROUND(AC2477-AC2475,1)/AC2475)</f>
        <v>-4.7863451897827647E-2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236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561.67999999999995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797.68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797.7</v>
      </c>
      <c r="AD2478" s="48">
        <f>(ROUND(AC2478-AC2475,1)/AC2475)</f>
        <v>-4.7863451897827647E-2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236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561.67999999999995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797.68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797.7</v>
      </c>
      <c r="AD2479" s="48">
        <f>(ROUND(AC2479-AC2475,1)/AC2475)</f>
        <v>-4.7863451897827647E-2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236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561.67999999999995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797.68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797.7</v>
      </c>
      <c r="AD2480" s="48">
        <f>(ROUND(AC2480-AC2475,1)/AC2475)</f>
        <v>-4.7863451897827647E-2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76.7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195.58499999999998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272.28499999999997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927.2</v>
      </c>
      <c r="AD2481" s="48">
        <f>(ROUND(AC2481-AC2475,1)/AC2475)</f>
        <v>0.10670804487944618</v>
      </c>
      <c r="AE2481" s="113"/>
      <c r="AF2481" s="60"/>
    </row>
    <row r="2482" spans="1:32">
      <c r="A2482" s="99" t="s">
        <v>832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76.7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195.58499999999998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272.28499999999997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927.2</v>
      </c>
      <c r="AD2482" s="48">
        <f>(ROUND(AC2482-AC2475,1)/AC2475)</f>
        <v>0.10670804487944618</v>
      </c>
      <c r="AE2482" s="113"/>
      <c r="AF2482" s="60"/>
    </row>
    <row r="2483" spans="1:32">
      <c r="A2483" s="99" t="s">
        <v>833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76.7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195.58499999999998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272.28499999999997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927.2</v>
      </c>
      <c r="AD2483" s="48">
        <f>(ROUND(AC2483-AC2475,1)/AC2475)</f>
        <v>0.10670804487944618</v>
      </c>
      <c r="AE2483" s="113"/>
      <c r="AF2483" s="60"/>
    </row>
    <row r="2484" spans="1:32">
      <c r="A2484" s="99" t="s">
        <v>834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76.7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195.58499999999998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272.28499999999997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927.2</v>
      </c>
      <c r="AD2484" s="48">
        <f>(ROUND(AC2484-AC2475,1)/AC2475)</f>
        <v>0.10670804487944618</v>
      </c>
      <c r="AE2484" s="113"/>
      <c r="AF2484" s="60"/>
    </row>
    <row r="2485" spans="1:32">
      <c r="A2485" s="99" t="s">
        <v>835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165.2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778.09199999999987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943.29199999999992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943.3</v>
      </c>
      <c r="AD2485" s="48">
        <f>(ROUND(AC2485-AC2475,1)/AC2475)</f>
        <v>0.12592504177608022</v>
      </c>
      <c r="AE2485" s="113"/>
      <c r="AF2485" s="60"/>
    </row>
    <row r="2486" spans="1:32">
      <c r="A2486" s="99" t="s">
        <v>836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165.2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778.09199999999987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943.29199999999992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943.3</v>
      </c>
      <c r="AD2486" s="48">
        <f>(ROUND(AC2486-AC2475,1)/AC2475)</f>
        <v>0.12592504177608022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165.2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778.09199999999987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943.29199999999992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943.3</v>
      </c>
      <c r="AD2487" s="48">
        <f>(ROUND(AC2487-AC2475,1)/AC2475)</f>
        <v>0.12592504177608022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188.8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599.44000000000005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788.24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788.2</v>
      </c>
      <c r="AD2488" s="48">
        <f>(ROUND(AC2488-AC2475,1)/AC2475)</f>
        <v>-5.9202673669133447E-2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188.8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792.96000000000015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981.76000000000022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981.8</v>
      </c>
      <c r="AD2489" s="48">
        <f>(ROUND(AC2489-AC2475,1)/AC2475)</f>
        <v>0.17187873000716161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576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816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816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192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792.95999999999992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984.95999999999992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985</v>
      </c>
      <c r="AD2491" s="48">
        <f>(ROUND(AC2491-AC2490,1)/AC2490)</f>
        <v>0.20710784313725492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837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240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537.6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777.6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777.6</v>
      </c>
      <c r="AD2492" s="48">
        <f>(ROUND(AC2492-AC2490,1)/AC2490)</f>
        <v>-4.7058823529411764E-2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240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537.6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777.6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777.6</v>
      </c>
      <c r="AD2493" s="48">
        <f>(ROUND(AC2493-AC2490,1)/AC2490)</f>
        <v>-4.7058823529411764E-2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240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537.6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777.6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777.6</v>
      </c>
      <c r="AD2494" s="48">
        <f>(ROUND(AC2494-AC2490,1)/AC2490)</f>
        <v>-4.7058823529411764E-2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240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537.6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777.6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777.6</v>
      </c>
      <c r="AD2495" s="48">
        <f>(ROUND(AC2495-AC2490,1)/AC2490)</f>
        <v>-4.7058823529411764E-2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78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187.20000000000002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265.20000000000005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904.2</v>
      </c>
      <c r="AD2496" s="48">
        <f>(ROUND(AC2496-AC2490,1)/AC2490)</f>
        <v>0.10808823529411765</v>
      </c>
      <c r="AE2496" s="113"/>
      <c r="AF2496" s="60"/>
    </row>
    <row r="2497" spans="1:32">
      <c r="A2497" s="99" t="s">
        <v>832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78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187.20000000000002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265.20000000000005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904.2</v>
      </c>
      <c r="AD2497" s="48">
        <f>(ROUND(AC2497-AC2490,1)/AC2490)</f>
        <v>0.10808823529411765</v>
      </c>
      <c r="AE2497" s="113"/>
      <c r="AF2497" s="60"/>
    </row>
    <row r="2498" spans="1:32">
      <c r="A2498" s="99" t="s">
        <v>833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78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187.20000000000002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265.20000000000005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904.2</v>
      </c>
      <c r="AD2498" s="48">
        <f>(ROUND(AC2498-AC2490,1)/AC2490)</f>
        <v>0.10808823529411765</v>
      </c>
      <c r="AE2498" s="113"/>
      <c r="AF2498" s="60"/>
    </row>
    <row r="2499" spans="1:32">
      <c r="A2499" s="99" t="s">
        <v>834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78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187.20000000000002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265.20000000000005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904.2</v>
      </c>
      <c r="AD2499" s="48">
        <f>(ROUND(AC2499-AC2490,1)/AC2490)</f>
        <v>0.10808823529411765</v>
      </c>
      <c r="AE2499" s="113"/>
      <c r="AF2499" s="60"/>
    </row>
    <row r="2500" spans="1:32">
      <c r="A2500" s="99" t="s">
        <v>835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168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756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924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924</v>
      </c>
      <c r="AD2500" s="48">
        <f>(ROUND(AC2500-AC2490,1)/AC2490)</f>
        <v>0.13235294117647059</v>
      </c>
      <c r="AE2500" s="113"/>
      <c r="AF2500" s="60"/>
    </row>
    <row r="2501" spans="1:32">
      <c r="A2501" s="99" t="s">
        <v>836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168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756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924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924</v>
      </c>
      <c r="AD2501" s="48">
        <f>(ROUND(AC2501-AC2490,1)/AC2490)</f>
        <v>0.13235294117647059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168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756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924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924</v>
      </c>
      <c r="AD2502" s="48">
        <f>(ROUND(AC2502-AC2490,1)/AC2490)</f>
        <v>0.13235294117647059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192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672.95999999999992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864.95999999999992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865</v>
      </c>
      <c r="AD2503" s="48">
        <f>(ROUND(AC2503-AC2490,1)/AC2490)</f>
        <v>6.0049019607843139E-2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192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672.95999999999992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864.95999999999992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865</v>
      </c>
      <c r="AD2504" s="48">
        <f>(ROUND(AC2504-AC2490,1)/AC2490)</f>
        <v>6.0049019607843139E-2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816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739.19999999999993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931.19999999999993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931.2</v>
      </c>
      <c r="AD2506" s="48">
        <f>(ROUND(AC2506-AC2505,1)/AC2505)</f>
        <v>0.14117647058823529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837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250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560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810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810</v>
      </c>
      <c r="AD2509" s="48">
        <f>(ROUND(AC2509-AC2505,1)/AC2505)</f>
        <v>-7.3529411764705881E-3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832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833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834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835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836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566.4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758.4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758.4</v>
      </c>
      <c r="AD2518" s="48">
        <f>(ROUND(AC2518-AC2505,1)/AC2505)</f>
        <v>-7.0588235294117646E-2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779.52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971.52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971.5</v>
      </c>
      <c r="AD2519" s="48">
        <f>(ROUND(AC2519-AC2505,1)/AC2505)</f>
        <v>0.19056372549019607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546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806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806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208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720.72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928.72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928.7</v>
      </c>
      <c r="AD2521" s="48">
        <f>(ROUND(AC2521-AC2520,1)/AC2520)</f>
        <v>0.1522332506203474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837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260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509.6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769.6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769.6</v>
      </c>
      <c r="AD2522" s="48">
        <f>(ROUND(AC2522-AC2520,1)/AC2520)</f>
        <v>-4.5161290322580643E-2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260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509.6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769.6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769.6</v>
      </c>
      <c r="AD2523" s="48">
        <f>(ROUND(AC2523-AC2520,1)/AC2520)</f>
        <v>-4.5161290322580643E-2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260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509.6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769.6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769.6</v>
      </c>
      <c r="AD2524" s="48">
        <f>(ROUND(AC2524-AC2520,1)/AC2520)</f>
        <v>-4.5161290322580643E-2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260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509.6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769.6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769.6</v>
      </c>
      <c r="AD2525" s="48">
        <f>(ROUND(AC2525-AC2520,1)/AC2520)</f>
        <v>-4.5161290322580643E-2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84.5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177.45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261.95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895.7</v>
      </c>
      <c r="AD2526" s="48">
        <f>(ROUND(AC2526-AC2520,1)/AC2520)</f>
        <v>0.11129032258064517</v>
      </c>
      <c r="AE2526" s="113"/>
      <c r="AF2526" s="60"/>
    </row>
    <row r="2527" spans="1:32">
      <c r="A2527" s="99" t="s">
        <v>832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84.5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177.45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261.95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895.7</v>
      </c>
      <c r="AD2527" s="48">
        <f>(ROUND(AC2527-AC2520,1)/AC2520)</f>
        <v>0.11129032258064517</v>
      </c>
      <c r="AE2527" s="113"/>
      <c r="AF2527" s="60"/>
    </row>
    <row r="2528" spans="1:32">
      <c r="A2528" s="99" t="s">
        <v>833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84.5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177.45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261.95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895.7</v>
      </c>
      <c r="AD2528" s="48">
        <f>(ROUND(AC2528-AC2520,1)/AC2520)</f>
        <v>0.11129032258064517</v>
      </c>
      <c r="AE2528" s="113"/>
      <c r="AF2528" s="60"/>
    </row>
    <row r="2529" spans="1:32">
      <c r="A2529" s="99" t="s">
        <v>834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84.5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177.45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261.95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895.7</v>
      </c>
      <c r="AD2529" s="48">
        <f>(ROUND(AC2529-AC2520,1)/AC2520)</f>
        <v>0.11129032258064517</v>
      </c>
      <c r="AE2529" s="113"/>
      <c r="AF2529" s="60"/>
    </row>
    <row r="2530" spans="1:32">
      <c r="A2530" s="99" t="s">
        <v>835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182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737.10000000000014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919.10000000000014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919.1</v>
      </c>
      <c r="AD2530" s="48">
        <f>(ROUND(AC2530-AC2520,1)/AC2520)</f>
        <v>0.14032258064516129</v>
      </c>
      <c r="AE2530" s="113"/>
      <c r="AF2530" s="60"/>
    </row>
    <row r="2531" spans="1:32">
      <c r="A2531" s="99" t="s">
        <v>836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182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737.10000000000014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919.10000000000014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919.1</v>
      </c>
      <c r="AD2531" s="48">
        <f>(ROUND(AC2531-AC2520,1)/AC2520)</f>
        <v>0.14032258064516129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182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737.10000000000014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919.10000000000014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919.1</v>
      </c>
      <c r="AD2532" s="48">
        <f>(ROUND(AC2532-AC2520,1)/AC2520)</f>
        <v>0.14032258064516129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208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555.36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763.36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763.4</v>
      </c>
      <c r="AD2533" s="48">
        <f>(ROUND(AC2533-AC2520,1)/AC2520)</f>
        <v>-5.2853598014888342E-2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208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750.88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958.88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958.9</v>
      </c>
      <c r="AD2534" s="48">
        <f>(ROUND(AC2534-AC2520,1)/AC2520)</f>
        <v>0.18970223325062036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585.6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829.6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829.6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195.20000000000002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751.5200000000001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946.72000000000014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946.7</v>
      </c>
      <c r="AD2536" s="48">
        <f>(ROUND(AC2536-AC2535,1)/AC2535)</f>
        <v>0.14115236258437799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837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244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546.55999999999995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790.56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790.6</v>
      </c>
      <c r="AD2537" s="48">
        <f>(ROUND(AC2537-AC2535,1)/AC2535)</f>
        <v>-4.7010607521697202E-2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244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546.55999999999995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790.56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790.6</v>
      </c>
      <c r="AD2538" s="48">
        <f>(ROUND(AC2538-AC2535,1)/AC2535)</f>
        <v>-4.7010607521697202E-2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244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546.55999999999995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790.56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790.6</v>
      </c>
      <c r="AD2539" s="48">
        <f>(ROUND(AC2539-AC2535,1)/AC2535)</f>
        <v>-4.7010607521697202E-2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244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546.55999999999995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790.56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790.6</v>
      </c>
      <c r="AD2540" s="48">
        <f>(ROUND(AC2540-AC2535,1)/AC2535)</f>
        <v>-4.7010607521697202E-2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79.3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190.31999999999996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269.61999999999995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919.3</v>
      </c>
      <c r="AD2541" s="48">
        <f>(ROUND(AC2541-AC2535,1)/AC2535)</f>
        <v>0.10812439729990357</v>
      </c>
      <c r="AE2541" s="113"/>
      <c r="AF2541" s="60"/>
    </row>
    <row r="2542" spans="1:32">
      <c r="A2542" s="99" t="s">
        <v>832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79.3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190.31999999999996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269.61999999999995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919.3</v>
      </c>
      <c r="AD2542" s="48">
        <f>(ROUND(AC2542-AC2535,1)/AC2535)</f>
        <v>0.10812439729990357</v>
      </c>
      <c r="AE2542" s="113"/>
      <c r="AF2542" s="60"/>
    </row>
    <row r="2543" spans="1:32">
      <c r="A2543" s="99" t="s">
        <v>833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79.3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190.31999999999996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269.61999999999995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919.3</v>
      </c>
      <c r="AD2543" s="48">
        <f>(ROUND(AC2543-AC2535,1)/AC2535)</f>
        <v>0.10812439729990357</v>
      </c>
      <c r="AE2543" s="113"/>
      <c r="AF2543" s="60"/>
    </row>
    <row r="2544" spans="1:32">
      <c r="A2544" s="99" t="s">
        <v>834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79.3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190.31999999999996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269.61999999999995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919.3</v>
      </c>
      <c r="AD2544" s="48">
        <f>(ROUND(AC2544-AC2535,1)/AC2535)</f>
        <v>0.10812439729990357</v>
      </c>
      <c r="AE2544" s="113"/>
      <c r="AF2544" s="60"/>
    </row>
    <row r="2545" spans="1:32">
      <c r="A2545" s="99" t="s">
        <v>835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170.79999999999998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768.59999999999991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939.39999999999986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939.4</v>
      </c>
      <c r="AD2545" s="48">
        <f>(ROUND(AC2545-AC2535,1)/AC2535)</f>
        <v>0.13235294117647059</v>
      </c>
      <c r="AE2545" s="113"/>
      <c r="AF2545" s="60"/>
    </row>
    <row r="2546" spans="1:32">
      <c r="A2546" s="99" t="s">
        <v>836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170.79999999999998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768.59999999999991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939.39999999999986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939.4</v>
      </c>
      <c r="AD2546" s="48">
        <f>(ROUND(AC2546-AC2535,1)/AC2535)</f>
        <v>0.13235294117647059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170.79999999999998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768.59999999999991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939.39999999999986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939.4</v>
      </c>
      <c r="AD2547" s="48">
        <f>(ROUND(AC2547-AC2535,1)/AC2535)</f>
        <v>0.13235294117647059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195.20000000000002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575.84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771.04000000000008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771</v>
      </c>
      <c r="AD2548" s="48">
        <f>(ROUND(AC2548-AC2535,1)/AC2535)</f>
        <v>-7.0636451301832215E-2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195.20000000000002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792.51200000000006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987.7120000000001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987.7</v>
      </c>
      <c r="AD2549" s="48">
        <f>(ROUND(AC2549-AC2535,1)/AC2535)</f>
        <v>0.19057377049180327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432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96</v>
      </c>
      <c r="W2550" s="52">
        <f>(R2550/100)*(K2550*$K$3)+(R2550/100)*(L2550*$L$3)</f>
        <v>0</v>
      </c>
      <c r="X2550" s="52">
        <f t="shared" si="793"/>
        <v>672</v>
      </c>
      <c r="Y2550" s="52">
        <f t="shared" si="794"/>
        <v>0</v>
      </c>
      <c r="Z2550" s="52">
        <f t="shared" si="795"/>
        <v>0</v>
      </c>
      <c r="AA2550" s="52">
        <f t="shared" si="796"/>
        <v>256</v>
      </c>
      <c r="AB2550" s="52">
        <f>R2550+W2550</f>
        <v>0</v>
      </c>
      <c r="AC2550" s="53">
        <f>ROUND(X2550+Y2550+Z2550+AA2550+AB2550,1)</f>
        <v>928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192</v>
      </c>
      <c r="O2551" s="14">
        <f>E2551*$E$4</f>
        <v>0</v>
      </c>
      <c r="P2551" s="14">
        <f>F2551*$F$4</f>
        <v>0</v>
      </c>
      <c r="Q2551" s="14">
        <f>G2551*$G$4</f>
        <v>128</v>
      </c>
      <c r="R2551" s="14">
        <f>H2551*$H$4</f>
        <v>0</v>
      </c>
      <c r="S2551" s="14">
        <f>(N2551/100)*(I2551*$I$4)+(N2551/100)*(J2551*$J$4)</f>
        <v>658.56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76.8</v>
      </c>
      <c r="W2551" s="14">
        <f>(R2551/100)*(K2551*$K$4)+(R2551/100)*(L2551*$L$4)</f>
        <v>0</v>
      </c>
      <c r="X2551" s="14">
        <f t="shared" si="793"/>
        <v>850.56</v>
      </c>
      <c r="Y2551" s="14">
        <f t="shared" si="794"/>
        <v>0</v>
      </c>
      <c r="Z2551" s="14">
        <f t="shared" si="795"/>
        <v>0</v>
      </c>
      <c r="AA2551" s="14">
        <f t="shared" si="796"/>
        <v>204.8</v>
      </c>
      <c r="AB2551" s="14">
        <f>R2551+W2551</f>
        <v>0</v>
      </c>
      <c r="AC2551" s="15">
        <f>ROUND(X2551+Y2551+Z2551+AA2551+AB2551,1)</f>
        <v>1055.4000000000001</v>
      </c>
      <c r="AD2551" s="48">
        <f>(ROUND(AC2551-AC2550,1)/AC2550)</f>
        <v>0.13728448275862071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837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240</v>
      </c>
      <c r="O2552" s="14">
        <f>E2552*$E$5</f>
        <v>0</v>
      </c>
      <c r="P2552" s="14">
        <f>F2552*$F$5</f>
        <v>0</v>
      </c>
      <c r="Q2552" s="14">
        <f>G2552*$G$5</f>
        <v>160</v>
      </c>
      <c r="R2552" s="14">
        <f>H2552*$H$5</f>
        <v>0</v>
      </c>
      <c r="S2552" s="14">
        <f>(N2552/100)*(I2552*$I$5)+(N2552/100)*(J2552*$J$5)</f>
        <v>403.20000000000005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89.600000000000009</v>
      </c>
      <c r="W2552" s="14">
        <f>(R2552/100)*(K2552*$K$5)+(R2552/100)*(L2552*$L$5)</f>
        <v>0</v>
      </c>
      <c r="X2552" s="14">
        <f t="shared" si="793"/>
        <v>643.20000000000005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249.60000000000002</v>
      </c>
      <c r="AB2552" s="14">
        <f>R2552+W2552</f>
        <v>0</v>
      </c>
      <c r="AC2552" s="15">
        <f t="shared" ref="AC2552:AC2564" si="807">ROUND(X2552+Y2552+Z2552+AA2552+AB2552,1)</f>
        <v>892.8</v>
      </c>
      <c r="AD2552" s="48">
        <f>(ROUND(AC2552-AC2550,1)/AC2550)</f>
        <v>-3.7931034482758627E-2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240</v>
      </c>
      <c r="O2553" s="14">
        <f>E2553*$E$6</f>
        <v>0</v>
      </c>
      <c r="P2553" s="14">
        <f>F2553*$F$6</f>
        <v>0</v>
      </c>
      <c r="Q2553" s="14">
        <f>G2553*$G$6</f>
        <v>160</v>
      </c>
      <c r="R2553" s="14">
        <f>H2553*$H$6</f>
        <v>0</v>
      </c>
      <c r="S2553" s="14">
        <f>(N2553/100)*(I2553*$I$6)+(N2553/100)*(J2553*$J$6)</f>
        <v>403.20000000000005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89.600000000000009</v>
      </c>
      <c r="W2553" s="14">
        <f>(R2553/100)*(K2553*$K$6)+(R2553/100)*(L2553*$L$6)</f>
        <v>0</v>
      </c>
      <c r="X2553" s="14">
        <f t="shared" si="793"/>
        <v>643.20000000000005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249.60000000000002</v>
      </c>
      <c r="AB2553" s="14">
        <f t="shared" ref="AB2553:AB2564" si="808">R2553+W2553</f>
        <v>0</v>
      </c>
      <c r="AC2553" s="15">
        <f t="shared" si="807"/>
        <v>892.8</v>
      </c>
      <c r="AD2553" s="48">
        <f>(ROUND(AC2553-AC2550,1)/AC2550)</f>
        <v>-3.7931034482758627E-2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240</v>
      </c>
      <c r="O2554" s="14">
        <f>E2554*$E$7</f>
        <v>0</v>
      </c>
      <c r="P2554" s="14">
        <f>F2554*$F$7</f>
        <v>0</v>
      </c>
      <c r="Q2554" s="14">
        <f>G2554*$G$7</f>
        <v>160</v>
      </c>
      <c r="R2554" s="14">
        <f>H2554*$H$7</f>
        <v>0</v>
      </c>
      <c r="S2554" s="14">
        <f>(N2554/100)*(I2554*$I$7)+(N2554/100)*(J2554*$J$7)</f>
        <v>403.20000000000005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89.600000000000009</v>
      </c>
      <c r="W2554" s="14">
        <f>(R2554/100)*(K2554*$K$7)+(R2554/100)*(L2554*$L$7)</f>
        <v>0</v>
      </c>
      <c r="X2554" s="14">
        <f t="shared" si="793"/>
        <v>643.20000000000005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249.60000000000002</v>
      </c>
      <c r="AB2554" s="14">
        <f t="shared" si="808"/>
        <v>0</v>
      </c>
      <c r="AC2554" s="15">
        <f t="shared" si="807"/>
        <v>892.8</v>
      </c>
      <c r="AD2554" s="48">
        <f>(ROUND(AC2554-AC2550,1)/AC2550)</f>
        <v>-3.7931034482758627E-2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240</v>
      </c>
      <c r="O2555" s="14">
        <f>E2555*$E$8</f>
        <v>0</v>
      </c>
      <c r="P2555" s="14">
        <f>F2555*$F$8</f>
        <v>0</v>
      </c>
      <c r="Q2555" s="14">
        <f>G2555*$G$8</f>
        <v>160</v>
      </c>
      <c r="R2555" s="14">
        <f>H2555*$H$8</f>
        <v>0</v>
      </c>
      <c r="S2555" s="14">
        <f>(N2555/100)*(I2555*$I$8)+(N2555/100)*(J2555*$J$8)</f>
        <v>403.20000000000005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89.600000000000009</v>
      </c>
      <c r="W2555" s="14">
        <f>(R2555/100)*(K2555*$K$8)+(R2555/100)*(L2555*$L$8)</f>
        <v>0</v>
      </c>
      <c r="X2555" s="14">
        <f t="shared" si="793"/>
        <v>643.20000000000005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249.60000000000002</v>
      </c>
      <c r="AB2555" s="14">
        <f t="shared" si="808"/>
        <v>0</v>
      </c>
      <c r="AC2555" s="15">
        <f t="shared" si="807"/>
        <v>892.8</v>
      </c>
      <c r="AD2555" s="48">
        <f>(ROUND(AC2555-AC2550,1)/AC2550)</f>
        <v>-3.7931034482758627E-2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78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140.4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218.4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963</v>
      </c>
      <c r="AD2556" s="48">
        <f>(ROUND(AC2556-AC2550,1)/AC2550)</f>
        <v>3.7715517241379309E-2</v>
      </c>
      <c r="AE2556" s="113"/>
      <c r="AF2556" s="60"/>
    </row>
    <row r="2557" spans="1:32">
      <c r="A2557" s="99" t="s">
        <v>832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140.4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218.4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963</v>
      </c>
      <c r="AD2557" s="48">
        <f>(ROUND(AC2557-AC2550,1)/AC2550)</f>
        <v>3.7715517241379309E-2</v>
      </c>
      <c r="AE2557" s="113"/>
      <c r="AF2557" s="60"/>
    </row>
    <row r="2558" spans="1:32">
      <c r="A2558" s="99" t="s">
        <v>833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140.4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218.4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963</v>
      </c>
      <c r="AD2558" s="48">
        <f>(ROUND(AC2558-AC2550,1)/AC2550)</f>
        <v>3.7715517241379309E-2</v>
      </c>
      <c r="AE2558" s="113"/>
      <c r="AF2558" s="60"/>
    </row>
    <row r="2559" spans="1:32">
      <c r="A2559" s="99" t="s">
        <v>834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140.4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218.4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963</v>
      </c>
      <c r="AD2559" s="48">
        <f>(ROUND(AC2559-AC2550,1)/AC2550)</f>
        <v>3.7715517241379309E-2</v>
      </c>
      <c r="AE2559" s="113"/>
      <c r="AF2559" s="60"/>
    </row>
    <row r="2560" spans="1:32">
      <c r="A2560" s="99" t="s">
        <v>835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168</v>
      </c>
      <c r="O2560" s="14">
        <f>E2560*$E$13</f>
        <v>0</v>
      </c>
      <c r="P2560" s="14">
        <f>F2560*$F$13</f>
        <v>0</v>
      </c>
      <c r="Q2560" s="14">
        <f>G2560*$G$13</f>
        <v>112</v>
      </c>
      <c r="R2560" s="14">
        <f>H2560*$H$13</f>
        <v>0</v>
      </c>
      <c r="S2560" s="14">
        <f>(N2560/100)*(I2560*$I$14)+(N2560/100)*(J2560*$J$14)+(N2560/100)*(M2560*$M$14)</f>
        <v>478.79999999999995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184.8</v>
      </c>
      <c r="W2560" s="14">
        <f>(R2560/100)*(K2560*$K$13)+(R2560/100)*(L2560*$L$13)+(R2560/100)*(M2560*$M$13)</f>
        <v>0</v>
      </c>
      <c r="X2560" s="14">
        <f t="shared" si="793"/>
        <v>646.79999999999995</v>
      </c>
      <c r="Y2560" s="14">
        <f t="shared" si="794"/>
        <v>0</v>
      </c>
      <c r="Z2560" s="14">
        <f t="shared" si="795"/>
        <v>0</v>
      </c>
      <c r="AA2560" s="14">
        <f t="shared" si="796"/>
        <v>296.8</v>
      </c>
      <c r="AB2560" s="14">
        <f t="shared" si="808"/>
        <v>0</v>
      </c>
      <c r="AC2560" s="15">
        <f t="shared" si="807"/>
        <v>943.6</v>
      </c>
      <c r="AD2560" s="48">
        <f>(ROUND(AC2560-AC2550,1)/AC2550)</f>
        <v>1.6810344827586206E-2</v>
      </c>
      <c r="AE2560" s="113"/>
      <c r="AF2560" s="60"/>
    </row>
    <row r="2561" spans="1:32">
      <c r="A2561" s="99" t="s">
        <v>836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196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823.19999999999993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1019.1999999999999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1019.2</v>
      </c>
      <c r="AD2561" s="48">
        <f>(ROUND(AC2561-AC2550,1)/AC2550)</f>
        <v>9.8275862068965519E-2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196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823.19999999999993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1019.1999999999999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1019.2</v>
      </c>
      <c r="AD2562" s="48">
        <f>(ROUND(AC2562-AC2550,1)/AC2550)</f>
        <v>9.8275862068965519E-2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192</v>
      </c>
      <c r="O2563" s="14">
        <f>E2563*$E$16</f>
        <v>0</v>
      </c>
      <c r="P2563" s="14">
        <f>F2563*$F$16</f>
        <v>0</v>
      </c>
      <c r="Q2563" s="14">
        <f>G2563*$G$16</f>
        <v>128</v>
      </c>
      <c r="R2563" s="14">
        <f>H2563*$H$16</f>
        <v>0</v>
      </c>
      <c r="S2563" s="14">
        <f>(N2563/100)*(I2563*$I$16)+(N2563/100)*(J2563*$J$16)</f>
        <v>543.36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76.8</v>
      </c>
      <c r="W2563" s="14">
        <f>(R2563/100)*(K2563*$K$16)+(R2563/100)*(L2563*$L$16)</f>
        <v>0</v>
      </c>
      <c r="X2563" s="14">
        <f t="shared" si="793"/>
        <v>735.36</v>
      </c>
      <c r="Y2563" s="14">
        <f t="shared" si="794"/>
        <v>0</v>
      </c>
      <c r="Z2563" s="14">
        <f t="shared" si="795"/>
        <v>0</v>
      </c>
      <c r="AA2563" s="14">
        <f t="shared" si="796"/>
        <v>204.8</v>
      </c>
      <c r="AB2563" s="14">
        <f t="shared" si="808"/>
        <v>0</v>
      </c>
      <c r="AC2563" s="15">
        <f t="shared" si="807"/>
        <v>940.2</v>
      </c>
      <c r="AD2563" s="48">
        <f>(ROUND(AC2563-AC2550,1)/AC2550)</f>
        <v>1.314655172413793E-2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192</v>
      </c>
      <c r="O2564" s="14">
        <f>E2564*$E$17</f>
        <v>0</v>
      </c>
      <c r="P2564" s="14">
        <f>F2564*$F$17</f>
        <v>0</v>
      </c>
      <c r="Q2564" s="14">
        <f>G2564*$G$17</f>
        <v>128</v>
      </c>
      <c r="R2564" s="14">
        <f>H2564*$H$17</f>
        <v>0</v>
      </c>
      <c r="S2564" s="14">
        <f>(N2564/100)*(I2564*$I$17)+(N2564/100)*(J2564*$J$17)</f>
        <v>686.4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76.8</v>
      </c>
      <c r="W2564" s="14">
        <f>(R2564/100)*(K2564*$K$17)+(R2564/100)*(L2564*$L$17)</f>
        <v>0</v>
      </c>
      <c r="X2564" s="14">
        <f t="shared" si="793"/>
        <v>878.4</v>
      </c>
      <c r="Y2564" s="14">
        <f t="shared" si="794"/>
        <v>0</v>
      </c>
      <c r="Z2564" s="14">
        <f t="shared" si="795"/>
        <v>0</v>
      </c>
      <c r="AA2564" s="14">
        <f t="shared" si="796"/>
        <v>204.8</v>
      </c>
      <c r="AB2564" s="14">
        <f t="shared" si="808"/>
        <v>0</v>
      </c>
      <c r="AC2564" s="15">
        <f t="shared" si="807"/>
        <v>1083.2</v>
      </c>
      <c r="AD2564" s="48">
        <f>(ROUND(AC2564-AC2550,1)/AC2550)</f>
        <v>0.16724137931034483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648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888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888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819.83999999999992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1011.8399999999999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1011.8</v>
      </c>
      <c r="AD2566" s="48">
        <f>(ROUND(AC2566-AC2565,1)/AC2565)</f>
        <v>0.13941441441441441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837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604.79999999999995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844.8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844.8</v>
      </c>
      <c r="AD2567" s="48">
        <f>(ROUND(AC2567-AC2565,1)/AC2565)</f>
        <v>-4.8648648648648651E-2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604.79999999999995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844.8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844.8</v>
      </c>
      <c r="AD2568" s="48">
        <f>(ROUND(AC2568-AC2565,1)/AC2565)</f>
        <v>-4.8648648648648651E-2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604.79999999999995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844.8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844.8</v>
      </c>
      <c r="AD2569" s="48">
        <f>(ROUND(AC2569-AC2565,1)/AC2565)</f>
        <v>-4.8648648648648651E-2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604.79999999999995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844.8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844.8</v>
      </c>
      <c r="AD2570" s="48">
        <f>(ROUND(AC2570-AC2565,1)/AC2565)</f>
        <v>-4.8648648648648651E-2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78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210.6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288.60000000000002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981.6</v>
      </c>
      <c r="AD2571" s="48">
        <f>(ROUND(AC2571-AC2565,1)/AC2565)</f>
        <v>0.1054054054054054</v>
      </c>
      <c r="AE2571" s="113"/>
      <c r="AF2571" s="60"/>
    </row>
    <row r="2572" spans="1:32">
      <c r="A2572" s="99" t="s">
        <v>832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210.6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288.60000000000002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981.6</v>
      </c>
      <c r="AD2572" s="48">
        <f>(ROUND(AC2572-AC2565,1)/AC2565)</f>
        <v>0.1054054054054054</v>
      </c>
      <c r="AE2572" s="113"/>
      <c r="AF2572" s="60"/>
    </row>
    <row r="2573" spans="1:32">
      <c r="A2573" s="99" t="s">
        <v>833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210.6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288.60000000000002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981.6</v>
      </c>
      <c r="AD2573" s="48">
        <f>(ROUND(AC2573-AC2565,1)/AC2565)</f>
        <v>0.1054054054054054</v>
      </c>
      <c r="AE2573" s="113"/>
      <c r="AF2573" s="60"/>
    </row>
    <row r="2574" spans="1:32">
      <c r="A2574" s="99" t="s">
        <v>834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210.6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288.60000000000002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981.6</v>
      </c>
      <c r="AD2574" s="48">
        <f>(ROUND(AC2574-AC2565,1)/AC2565)</f>
        <v>0.1054054054054054</v>
      </c>
      <c r="AE2574" s="113"/>
      <c r="AF2574" s="60"/>
    </row>
    <row r="2575" spans="1:32">
      <c r="A2575" s="99" t="s">
        <v>835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831.59999999999991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999.59999999999991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999.6</v>
      </c>
      <c r="AD2575" s="48">
        <f>(ROUND(AC2575-AC2565,1)/AC2565)</f>
        <v>0.12567567567567567</v>
      </c>
      <c r="AE2575" s="113"/>
      <c r="AF2575" s="60"/>
    </row>
    <row r="2576" spans="1:32">
      <c r="A2576" s="99" t="s">
        <v>836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168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831.59999999999991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999.59999999999991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999.6</v>
      </c>
      <c r="AD2576" s="48">
        <f>(ROUND(AC2576-AC2565,1)/AC2565)</f>
        <v>0.12567567567567567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168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831.59999999999991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999.59999999999991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999.6</v>
      </c>
      <c r="AD2577" s="48">
        <f>(ROUND(AC2577-AC2565,1)/AC2565)</f>
        <v>0.12567567567567567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604.79999999999995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796.8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796.8</v>
      </c>
      <c r="AD2578" s="48">
        <f>(ROUND(AC2578-AC2565,1)/AC2565)</f>
        <v>-0.10270270270270271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872.64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1064.6399999999999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1064.5999999999999</v>
      </c>
      <c r="AD2579" s="48">
        <f>(ROUND(AC2579-AC2565,1)/AC2565)</f>
        <v>0.19887387387387387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632.4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880.4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880.4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198.4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805.50399999999991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1003.9039999999999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1003.9</v>
      </c>
      <c r="AD2581" s="48">
        <f>(ROUND(AC2581-AC2580,1)/AC2580)</f>
        <v>0.14027714675147659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837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248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590.24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838.24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838.2</v>
      </c>
      <c r="AD2582" s="48">
        <f>(ROUND(AC2582-AC2580,1)/AC2580)</f>
        <v>-4.7932757837346664E-2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248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590.24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838.24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838.2</v>
      </c>
      <c r="AD2583" s="48">
        <f>(ROUND(AC2583-AC2580,1)/AC2580)</f>
        <v>-4.7932757837346664E-2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248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590.24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838.24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838.2</v>
      </c>
      <c r="AD2584" s="48">
        <f>(ROUND(AC2584-AC2580,1)/AC2580)</f>
        <v>-4.7932757837346664E-2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248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590.24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838.24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838.2</v>
      </c>
      <c r="AD2585" s="48">
        <f>(ROUND(AC2585-AC2580,1)/AC2580)</f>
        <v>-4.7932757837346664E-2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80.600000000000009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205.53000000000003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286.13000000000005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974.3</v>
      </c>
      <c r="AD2586" s="48">
        <f>(ROUND(AC2586-AC2580,1)/AC2580)</f>
        <v>0.10665606542480692</v>
      </c>
      <c r="AE2586" s="113"/>
      <c r="AF2586" s="60"/>
    </row>
    <row r="2587" spans="1:32">
      <c r="A2587" s="99" t="s">
        <v>832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80.600000000000009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205.53000000000003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286.13000000000005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974.3</v>
      </c>
      <c r="AD2587" s="48">
        <f>(ROUND(AC2587-AC2580,1)/AC2580)</f>
        <v>0.10665606542480692</v>
      </c>
      <c r="AE2587" s="113"/>
      <c r="AF2587" s="60"/>
    </row>
    <row r="2588" spans="1:32">
      <c r="A2588" s="99" t="s">
        <v>833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80.600000000000009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205.53000000000003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286.13000000000005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974.3</v>
      </c>
      <c r="AD2588" s="48">
        <f>(ROUND(AC2588-AC2580,1)/AC2580)</f>
        <v>0.10665606542480692</v>
      </c>
      <c r="AE2588" s="113"/>
      <c r="AF2588" s="60"/>
    </row>
    <row r="2589" spans="1:32">
      <c r="A2589" s="99" t="s">
        <v>834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80.600000000000009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205.53000000000003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286.13000000000005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974.3</v>
      </c>
      <c r="AD2589" s="48">
        <f>(ROUND(AC2589-AC2580,1)/AC2580)</f>
        <v>0.10665606542480692</v>
      </c>
      <c r="AE2589" s="113"/>
      <c r="AF2589" s="60"/>
    </row>
    <row r="2590" spans="1:32">
      <c r="A2590" s="99" t="s">
        <v>835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173.6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817.65599999999995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991.25599999999997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991.3</v>
      </c>
      <c r="AD2590" s="48">
        <f>(ROUND(AC2590-AC2580,1)/AC2580)</f>
        <v>0.12596547024079965</v>
      </c>
      <c r="AE2590" s="113"/>
      <c r="AF2590" s="60"/>
    </row>
    <row r="2591" spans="1:32">
      <c r="A2591" s="99" t="s">
        <v>836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173.6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817.65599999999995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991.25599999999997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991.3</v>
      </c>
      <c r="AD2591" s="48">
        <f>(ROUND(AC2591-AC2580,1)/AC2580)</f>
        <v>0.12596547024079965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173.6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817.65599999999995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991.25599999999997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991.3</v>
      </c>
      <c r="AD2592" s="48">
        <f>(ROUND(AC2592-AC2580,1)/AC2580)</f>
        <v>0.12596547024079965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198.4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645.79199999999992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844.19199999999989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844.2</v>
      </c>
      <c r="AD2593" s="48">
        <f>(ROUND(AC2593-AC2580,1)/AC2580)</f>
        <v>-4.1117673784643351E-2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198.4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817.40800000000002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1015.808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1015.8</v>
      </c>
      <c r="AD2594" s="48">
        <f>(ROUND(AC2594-AC2580,1)/AC2580)</f>
        <v>0.15379373012267153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375</v>
      </c>
      <c r="T2595" s="52">
        <f>(O2595/100)*(K2595*$K$3)</f>
        <v>0</v>
      </c>
      <c r="U2595" s="52">
        <f>(P2595/100)*(K2595*$K$3)+(P2595/100)*(L2595*$L$3)</f>
        <v>96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625</v>
      </c>
      <c r="Y2595" s="52">
        <f t="shared" si="794"/>
        <v>0</v>
      </c>
      <c r="Z2595" s="52">
        <f t="shared" si="795"/>
        <v>256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881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200</v>
      </c>
      <c r="O2596" s="14">
        <f>E2596*$E$4</f>
        <v>0</v>
      </c>
      <c r="P2596" s="14">
        <f>F2596*$F$4</f>
        <v>128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595</v>
      </c>
      <c r="T2596" s="14">
        <f>(O2596/100)*(K2596*$K$4)</f>
        <v>0</v>
      </c>
      <c r="U2596" s="14">
        <f>(P2596/100)*(K2596*$K$4)+(P2596/100)*(L2596*$L$4)</f>
        <v>76.8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795</v>
      </c>
      <c r="Y2596" s="14">
        <f t="shared" ref="Y2596:Y2609" si="822">O2596+T2596</f>
        <v>0</v>
      </c>
      <c r="Z2596" s="14">
        <f t="shared" ref="Z2596:Z2609" si="823">P2596+U2596</f>
        <v>204.8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999.8</v>
      </c>
      <c r="AD2596" s="48">
        <f>(ROUND(AC2596-AC2595,1)/AC2595)</f>
        <v>0.13484676503972759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837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250</v>
      </c>
      <c r="O2597" s="14">
        <f>E2597*$E$5</f>
        <v>0</v>
      </c>
      <c r="P2597" s="14">
        <f>F2597*$F$5</f>
        <v>160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350</v>
      </c>
      <c r="T2597" s="14">
        <f>(O2597/100)*(K2597*$K$5)</f>
        <v>0</v>
      </c>
      <c r="U2597" s="14">
        <f>(P2597/100)*(K2597*$K$5)+(P2597/100)*(L2597*$L$5)</f>
        <v>89.600000000000009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600</v>
      </c>
      <c r="Y2597" s="14">
        <f t="shared" si="822"/>
        <v>0</v>
      </c>
      <c r="Z2597" s="14">
        <f t="shared" si="823"/>
        <v>249.60000000000002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849.6</v>
      </c>
      <c r="AD2597" s="48">
        <f>(ROUND(AC2597-AC2595,1)/AC2595)</f>
        <v>-3.5641316685584561E-2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250</v>
      </c>
      <c r="O2598" s="14">
        <f>E2598*$E$6</f>
        <v>0</v>
      </c>
      <c r="P2598" s="14">
        <f>F2598*$F$6</f>
        <v>160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350</v>
      </c>
      <c r="T2598" s="14">
        <f>(O2598/100)*(K2598*$K$6)</f>
        <v>0</v>
      </c>
      <c r="U2598" s="14">
        <f>(P2598/100)*(K2598*$K$6)+(P2598/100)*(L2598*$L$6)</f>
        <v>89.600000000000009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600</v>
      </c>
      <c r="Y2598" s="14">
        <f t="shared" si="822"/>
        <v>0</v>
      </c>
      <c r="Z2598" s="14">
        <f t="shared" si="823"/>
        <v>249.60000000000002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849.6</v>
      </c>
      <c r="AD2598" s="48">
        <f>(ROUND(AC2598-AC2595,1)/AC2595)</f>
        <v>-3.5641316685584561E-2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250</v>
      </c>
      <c r="O2599" s="14">
        <f>E2599*$E$7</f>
        <v>0</v>
      </c>
      <c r="P2599" s="14">
        <f>F2599*$F$7</f>
        <v>160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350</v>
      </c>
      <c r="T2599" s="14">
        <f>(O2599/100)*(K2599*$K$7)</f>
        <v>0</v>
      </c>
      <c r="U2599" s="14">
        <f>(P2599/100)*(K2599*$K$7)+(P2599/100)*(L2599*$L$7)</f>
        <v>89.600000000000009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600</v>
      </c>
      <c r="Y2599" s="14">
        <f t="shared" si="822"/>
        <v>0</v>
      </c>
      <c r="Z2599" s="14">
        <f t="shared" si="823"/>
        <v>249.60000000000002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849.6</v>
      </c>
      <c r="AD2599" s="48">
        <f>(ROUND(AC2599-AC2595,1)/AC2595)</f>
        <v>-3.5641316685584561E-2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250</v>
      </c>
      <c r="O2600" s="14">
        <f>E2600*$E$8</f>
        <v>0</v>
      </c>
      <c r="P2600" s="14">
        <f>F2600*$F$8</f>
        <v>160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350</v>
      </c>
      <c r="T2600" s="14">
        <f>(O2600/100)*(K2600*$K$8)</f>
        <v>0</v>
      </c>
      <c r="U2600" s="14">
        <f>(P2600/100)*(K2600*$K$8)+(P2600/100)*(L2600*$L$8)</f>
        <v>89.600000000000009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600</v>
      </c>
      <c r="Y2600" s="14">
        <f t="shared" si="822"/>
        <v>0</v>
      </c>
      <c r="Z2600" s="14">
        <f t="shared" si="823"/>
        <v>249.60000000000002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849.6</v>
      </c>
      <c r="AD2600" s="48">
        <f>(ROUND(AC2600-AC2595,1)/AC2595)</f>
        <v>-3.5641316685584561E-2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120.9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201.5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884.9</v>
      </c>
      <c r="AD2601" s="48">
        <f>(ROUND(AC2601-AC2595,1)/AC2595)</f>
        <v>4.4267877412031784E-3</v>
      </c>
      <c r="AE2601" s="113"/>
      <c r="AF2601" s="60"/>
    </row>
    <row r="2602" spans="1:32">
      <c r="A2602" s="99" t="s">
        <v>832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120.9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201.5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884.9</v>
      </c>
      <c r="AD2602" s="48">
        <f>(ROUND(AC2602-AC2595,1)/AC2595)</f>
        <v>4.4267877412031784E-3</v>
      </c>
      <c r="AE2602" s="113"/>
      <c r="AF2602" s="60"/>
    </row>
    <row r="2603" spans="1:32">
      <c r="A2603" s="99" t="s">
        <v>833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120.9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201.5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884.9</v>
      </c>
      <c r="AD2603" s="48">
        <f>(ROUND(AC2603-AC2595,1)/AC2595)</f>
        <v>4.4267877412031784E-3</v>
      </c>
      <c r="AE2603" s="113"/>
      <c r="AF2603" s="60"/>
    </row>
    <row r="2604" spans="1:32">
      <c r="A2604" s="99" t="s">
        <v>834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120.9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201.5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884.9</v>
      </c>
      <c r="AD2604" s="48">
        <f>(ROUND(AC2604-AC2595,1)/AC2595)</f>
        <v>4.4267877412031784E-3</v>
      </c>
      <c r="AE2604" s="113"/>
      <c r="AF2604" s="60"/>
    </row>
    <row r="2605" spans="1:32">
      <c r="A2605" s="99" t="s">
        <v>835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175</v>
      </c>
      <c r="O2605" s="14">
        <f>E2605*$E$13</f>
        <v>0</v>
      </c>
      <c r="P2605" s="14">
        <f>F2605*$F$13</f>
        <v>112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420</v>
      </c>
      <c r="T2605" s="14">
        <f>(O2605/100)*(K2605*$K$13)+(O2605/100)*(M2605*$M$13)</f>
        <v>0</v>
      </c>
      <c r="U2605" s="14">
        <f>(P2605/100)*(K2605*$K$13)+(P2605/100)*(L2605*$L$13)+(P2605/100)*(M2605*$M$13)</f>
        <v>168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595</v>
      </c>
      <c r="Y2605" s="14">
        <f t="shared" si="822"/>
        <v>0</v>
      </c>
      <c r="Z2605" s="14">
        <f t="shared" si="823"/>
        <v>280</v>
      </c>
      <c r="AA2605" s="14">
        <f t="shared" si="824"/>
        <v>0</v>
      </c>
      <c r="AB2605" s="14">
        <f t="shared" si="826"/>
        <v>0</v>
      </c>
      <c r="AC2605" s="15">
        <f t="shared" si="825"/>
        <v>875</v>
      </c>
      <c r="AD2605" s="48">
        <f>(ROUND(AC2605-AC2595,1)/AC2595)</f>
        <v>-6.8104426787741201E-3</v>
      </c>
      <c r="AE2605" s="113"/>
      <c r="AF2605" s="60"/>
    </row>
    <row r="2606" spans="1:32">
      <c r="A2606" s="99" t="s">
        <v>836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224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719.04000000000008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943.04000000000008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943</v>
      </c>
      <c r="AD2606" s="48">
        <f>(ROUND(AC2606-AC2595,1)/AC2595)</f>
        <v>7.0374574347332575E-2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224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719.04000000000008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943.04000000000008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943</v>
      </c>
      <c r="AD2607" s="48">
        <f>(ROUND(AC2607-AC2595,1)/AC2595)</f>
        <v>7.0374574347332575E-2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200</v>
      </c>
      <c r="O2608" s="14">
        <f>E2608*$E$16</f>
        <v>0</v>
      </c>
      <c r="P2608" s="14">
        <f>F2608*$F$16</f>
        <v>128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451</v>
      </c>
      <c r="T2608" s="14">
        <f>(O2608/100)*(K2608*$K$16)</f>
        <v>0</v>
      </c>
      <c r="U2608" s="14">
        <f>(P2608/100)*(K2608*$K$16)+(P2608/100)*(L2608*$L$16)</f>
        <v>76.8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651</v>
      </c>
      <c r="Y2608" s="14">
        <f t="shared" si="822"/>
        <v>0</v>
      </c>
      <c r="Z2608" s="14">
        <f t="shared" si="823"/>
        <v>204.8</v>
      </c>
      <c r="AA2608" s="14">
        <f t="shared" si="824"/>
        <v>0</v>
      </c>
      <c r="AB2608" s="14">
        <f t="shared" si="826"/>
        <v>0</v>
      </c>
      <c r="AC2608" s="15">
        <f t="shared" si="825"/>
        <v>855.8</v>
      </c>
      <c r="AD2608" s="48">
        <f>(ROUND(AC2608-AC2595,1)/AC2595)</f>
        <v>-2.8603859250851304E-2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200</v>
      </c>
      <c r="O2609" s="14">
        <f>E2609*$E$17</f>
        <v>0</v>
      </c>
      <c r="P2609" s="14">
        <f>F2609*$F$17</f>
        <v>128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648</v>
      </c>
      <c r="T2609" s="14">
        <f>(O2609/100)*(K2609*$K$17)</f>
        <v>0</v>
      </c>
      <c r="U2609" s="14">
        <f>(P2609/100)*(K2609*$K$17)+(P2609/100)*(L2609*$L$17)</f>
        <v>76.8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848</v>
      </c>
      <c r="Y2609" s="14">
        <f t="shared" si="822"/>
        <v>0</v>
      </c>
      <c r="Z2609" s="14">
        <f t="shared" si="823"/>
        <v>204.8</v>
      </c>
      <c r="AA2609" s="14">
        <f t="shared" si="824"/>
        <v>0</v>
      </c>
      <c r="AB2609" s="14">
        <f t="shared" si="826"/>
        <v>0</v>
      </c>
      <c r="AC2609" s="15">
        <f t="shared" si="825"/>
        <v>1052.8</v>
      </c>
      <c r="AD2609" s="48">
        <f>(ROUND(AC2609-AC2595,1)/AC2595)</f>
        <v>0.19500567536889898</v>
      </c>
      <c r="AE2609" s="113"/>
      <c r="AF2609" s="60"/>
    </row>
    <row r="2610" spans="1:32">
      <c r="A2610" s="107"/>
      <c r="B2610" s="149" t="s">
        <v>120</v>
      </c>
      <c r="C2610" s="149"/>
      <c r="D2610" s="149"/>
      <c r="E2610" s="149"/>
      <c r="F2610" s="149"/>
      <c r="G2610" s="149"/>
      <c r="H2610" s="149"/>
      <c r="I2610" s="149"/>
      <c r="J2610" s="149"/>
      <c r="K2610" s="149"/>
      <c r="L2610" s="149"/>
      <c r="M2610" s="149"/>
      <c r="N2610" s="149"/>
      <c r="O2610" s="149"/>
      <c r="P2610" s="149"/>
      <c r="Q2610" s="149"/>
      <c r="R2610" s="149"/>
      <c r="S2610" s="149"/>
      <c r="T2610" s="149"/>
      <c r="U2610" s="149"/>
      <c r="V2610" s="149"/>
      <c r="W2610" s="149"/>
      <c r="X2610" s="149"/>
      <c r="Y2610" s="149"/>
      <c r="Z2610" s="149"/>
      <c r="AA2610" s="149"/>
      <c r="AB2610" s="149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639.59999999999991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967.59999999999991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967.6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262.40000000000003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854.11200000000019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1116.5120000000002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1116.5</v>
      </c>
      <c r="AD2612" s="48">
        <f>(ROUND(AC2612-AC2611,1)/AC2611)</f>
        <v>0.15388590326581233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837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328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596.95999999999992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924.95999999999992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925</v>
      </c>
      <c r="AD2613" s="48">
        <f>(ROUND(AC2613-AC2611,1)/AC2611)</f>
        <v>-4.4026457213724682E-2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328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596.95999999999992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924.95999999999992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925</v>
      </c>
      <c r="AD2614" s="48">
        <f>(ROUND(AC2614-AC2611,1)/AC2611)</f>
        <v>-4.4026457213724682E-2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328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596.95999999999992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924.95999999999992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925</v>
      </c>
      <c r="AD2615" s="48">
        <f>(ROUND(AC2615-AC2611,1)/AC2611)</f>
        <v>-4.4026457213724682E-2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328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596.95999999999992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924.95999999999992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925</v>
      </c>
      <c r="AD2616" s="48">
        <f>(ROUND(AC2616-AC2611,1)/AC2611)</f>
        <v>-4.4026457213724682E-2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106.60000000000001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207.87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314.47000000000003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1077.0999999999999</v>
      </c>
      <c r="AD2617" s="48">
        <f>(ROUND(AC2617-AC2611,1)/AC2611)</f>
        <v>0.11316659776767259</v>
      </c>
      <c r="AE2617" s="113"/>
      <c r="AF2617" s="60"/>
    </row>
    <row r="2618" spans="1:32">
      <c r="A2618" s="99" t="s">
        <v>832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106.60000000000001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207.87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314.47000000000003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1077.0999999999999</v>
      </c>
      <c r="AD2618" s="48">
        <f>(ROUND(AC2618-AC2611,1)/AC2611)</f>
        <v>0.11316659776767259</v>
      </c>
      <c r="AE2618" s="113"/>
      <c r="AF2618" s="60"/>
    </row>
    <row r="2619" spans="1:32">
      <c r="A2619" s="99" t="s">
        <v>833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106.60000000000001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207.87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314.47000000000003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1077.0999999999999</v>
      </c>
      <c r="AD2619" s="48">
        <f>(ROUND(AC2619-AC2611,1)/AC2611)</f>
        <v>0.11316659776767259</v>
      </c>
      <c r="AE2619" s="113"/>
      <c r="AF2619" s="60"/>
    </row>
    <row r="2620" spans="1:32">
      <c r="A2620" s="99" t="s">
        <v>834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106.60000000000001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207.87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314.47000000000003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1077.0999999999999</v>
      </c>
      <c r="AD2620" s="48">
        <f>(ROUND(AC2620-AC2611,1)/AC2611)</f>
        <v>0.11316659776767259</v>
      </c>
      <c r="AE2620" s="113"/>
      <c r="AF2620" s="60"/>
    </row>
    <row r="2621" spans="1:32">
      <c r="A2621" s="99" t="s">
        <v>835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229.6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874.77599999999995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1104.376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1104.4000000000001</v>
      </c>
      <c r="AD2621" s="48">
        <f>(ROUND(AC2621-AC2611,1)/AC2611)</f>
        <v>0.14138073584125674</v>
      </c>
      <c r="AE2621" s="113"/>
      <c r="AF2621" s="60"/>
    </row>
    <row r="2622" spans="1:32">
      <c r="A2622" s="99" t="s">
        <v>836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229.6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874.77599999999995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1104.376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1104.4000000000001</v>
      </c>
      <c r="AD2622" s="48">
        <f>(ROUND(AC2622-AC2611,1)/AC2611)</f>
        <v>0.14138073584125674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229.6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874.77599999999995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1104.376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1104.4000000000001</v>
      </c>
      <c r="AD2623" s="48">
        <f>(ROUND(AC2623-AC2611,1)/AC2611)</f>
        <v>0.14138073584125674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262.40000000000003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663.87200000000018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926.27200000000016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926.3</v>
      </c>
      <c r="AD2624" s="48">
        <f>(ROUND(AC2624-AC2611,1)/AC2611)</f>
        <v>-4.2682926829268289E-2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262.40000000000003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900.03200000000015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1162.4320000000002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1162.4000000000001</v>
      </c>
      <c r="AD2625" s="48">
        <f>(ROUND(AC2625-AC2611,1)/AC2611)</f>
        <v>0.20132286068623398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651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961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961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248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859.32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1107.3200000000002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1107.3</v>
      </c>
      <c r="AD2627" s="48">
        <f>(ROUND(AC2627-AC2626,1)/AC2626)</f>
        <v>0.1522372528616025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837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310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607.6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917.6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917.6</v>
      </c>
      <c r="AD2628" s="48">
        <f>(ROUND(AC2628-AC2626,1)/AC2626)</f>
        <v>-4.5161290322580643E-2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310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607.6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917.6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917.6</v>
      </c>
      <c r="AD2629" s="48">
        <f>(ROUND(AC2629-AC2626,1)/AC2626)</f>
        <v>-4.5161290322580643E-2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310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607.6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917.6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917.6</v>
      </c>
      <c r="AD2630" s="48">
        <f>(ROUND(AC2630-AC2626,1)/AC2626)</f>
        <v>-4.5161290322580643E-2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310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607.6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917.6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917.6</v>
      </c>
      <c r="AD2631" s="48">
        <f>(ROUND(AC2631-AC2626,1)/AC2626)</f>
        <v>-4.5161290322580643E-2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100.10000000000001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210.21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310.31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1065.9000000000001</v>
      </c>
      <c r="AD2632" s="48">
        <f>(ROUND(AC2632-AC2626,1)/AC2626)</f>
        <v>0.10915712799167535</v>
      </c>
      <c r="AE2632" s="113"/>
      <c r="AF2632" s="60"/>
    </row>
    <row r="2633" spans="1:32">
      <c r="A2633" s="99" t="s">
        <v>832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100.10000000000001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210.21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310.31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1065.9000000000001</v>
      </c>
      <c r="AD2633" s="48">
        <f>(ROUND(AC2633-AC2626,1)/AC2626)</f>
        <v>0.10915712799167535</v>
      </c>
      <c r="AE2633" s="113"/>
      <c r="AF2633" s="60"/>
    </row>
    <row r="2634" spans="1:32">
      <c r="A2634" s="99" t="s">
        <v>833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100.10000000000001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210.21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310.31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1065.9000000000001</v>
      </c>
      <c r="AD2634" s="48">
        <f>(ROUND(AC2634-AC2626,1)/AC2626)</f>
        <v>0.10915712799167535</v>
      </c>
      <c r="AE2634" s="113"/>
      <c r="AF2634" s="60"/>
    </row>
    <row r="2635" spans="1:32">
      <c r="A2635" s="99" t="s">
        <v>834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100.10000000000001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210.21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310.31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1065.9000000000001</v>
      </c>
      <c r="AD2635" s="48">
        <f>(ROUND(AC2635-AC2626,1)/AC2626)</f>
        <v>0.10915712799167535</v>
      </c>
      <c r="AE2635" s="113"/>
      <c r="AF2635" s="60"/>
    </row>
    <row r="2636" spans="1:32">
      <c r="A2636" s="99" t="s">
        <v>835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217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878.84999999999991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1095.8499999999999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1095.9000000000001</v>
      </c>
      <c r="AD2636" s="48">
        <f>(ROUND(AC2636-AC2626,1)/AC2626)</f>
        <v>0.14037460978147764</v>
      </c>
      <c r="AE2636" s="113"/>
      <c r="AF2636" s="60"/>
    </row>
    <row r="2637" spans="1:32">
      <c r="A2637" s="99" t="s">
        <v>836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217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878.84999999999991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1095.8499999999999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1095.9000000000001</v>
      </c>
      <c r="AD2637" s="48">
        <f>(ROUND(AC2637-AC2626,1)/AC2626)</f>
        <v>0.14037460978147764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217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878.84999999999991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1095.8499999999999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1095.9000000000001</v>
      </c>
      <c r="AD2638" s="48">
        <f>(ROUND(AC2638-AC2626,1)/AC2626)</f>
        <v>0.14037460978147764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248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693.16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941.16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941.2</v>
      </c>
      <c r="AD2639" s="48">
        <f>(ROUND(AC2639-AC2626,1)/AC2626)</f>
        <v>-2.0603537981269512E-2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248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875.44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1123.44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1123.4000000000001</v>
      </c>
      <c r="AD2640" s="48">
        <f>(ROUND(AC2640-AC2626,1)/AC2626)</f>
        <v>0.16899063475546305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612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952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952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272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837.76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1109.76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1109.8</v>
      </c>
      <c r="AD2642" s="48">
        <f>(ROUND(AC2642-AC2641,1)/AC2641)</f>
        <v>0.16575630252100843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837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340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571.20000000000005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911.2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911.2</v>
      </c>
      <c r="AD2643" s="48">
        <f>(ROUND(AC2643-AC2641,1)/AC2641)</f>
        <v>-4.2857142857142858E-2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340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571.20000000000005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911.2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911.2</v>
      </c>
      <c r="AD2644" s="48">
        <f>(ROUND(AC2644-AC2641,1)/AC2641)</f>
        <v>-4.2857142857142858E-2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340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571.20000000000005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911.2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911.2</v>
      </c>
      <c r="AD2645" s="48">
        <f>(ROUND(AC2645-AC2641,1)/AC2641)</f>
        <v>-4.2857142857142858E-2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340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571.20000000000005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911.2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911.2</v>
      </c>
      <c r="AD2646" s="48">
        <f>(ROUND(AC2646-AC2641,1)/AC2641)</f>
        <v>-4.2857142857142858E-2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110.5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198.89999999999998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309.39999999999998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1054</v>
      </c>
      <c r="AD2647" s="48">
        <f>(ROUND(AC2647-AC2641,1)/AC2641)</f>
        <v>0.10714285714285714</v>
      </c>
      <c r="AE2647" s="113"/>
      <c r="AF2647" s="60"/>
    </row>
    <row r="2648" spans="1:32">
      <c r="A2648" s="99" t="s">
        <v>832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110.5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198.89999999999998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309.39999999999998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1054</v>
      </c>
      <c r="AD2648" s="48">
        <f>(ROUND(AC2648-AC2641,1)/AC2641)</f>
        <v>0.10714285714285714</v>
      </c>
      <c r="AE2648" s="113"/>
      <c r="AF2648" s="60"/>
    </row>
    <row r="2649" spans="1:32">
      <c r="A2649" s="99" t="s">
        <v>833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110.5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198.89999999999998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309.39999999999998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1054</v>
      </c>
      <c r="AD2649" s="48">
        <f>(ROUND(AC2649-AC2641,1)/AC2641)</f>
        <v>0.10714285714285714</v>
      </c>
      <c r="AE2649" s="113"/>
      <c r="AF2649" s="60"/>
    </row>
    <row r="2650" spans="1:32">
      <c r="A2650" s="99" t="s">
        <v>834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110.5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198.89999999999998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309.39999999999998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1054</v>
      </c>
      <c r="AD2650" s="48">
        <f>(ROUND(AC2650-AC2641,1)/AC2641)</f>
        <v>0.10714285714285714</v>
      </c>
      <c r="AE2650" s="113"/>
      <c r="AF2650" s="60"/>
    </row>
    <row r="2651" spans="1:32">
      <c r="A2651" s="99" t="s">
        <v>835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237.99999999999997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856.8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1094.8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1094.8</v>
      </c>
      <c r="AD2651" s="48">
        <f>(ROUND(AC2651-AC2641,1)/AC2641)</f>
        <v>0.15000000000000002</v>
      </c>
      <c r="AE2651" s="113"/>
      <c r="AF2651" s="60"/>
    </row>
    <row r="2652" spans="1:32">
      <c r="A2652" s="99" t="s">
        <v>836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237.99999999999997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856.8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1094.8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1094.8</v>
      </c>
      <c r="AD2652" s="48">
        <f>(ROUND(AC2652-AC2641,1)/AC2641)</f>
        <v>0.15000000000000002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237.99999999999997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856.8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1094.8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1094.8</v>
      </c>
      <c r="AD2653" s="48">
        <f>(ROUND(AC2653-AC2641,1)/AC2641)</f>
        <v>0.15000000000000002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272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694.96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966.96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967</v>
      </c>
      <c r="AD2654" s="48">
        <f>(ROUND(AC2654-AC2641,1)/AC2641)</f>
        <v>1.5756302521008403E-2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272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839.12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1111.1199999999999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1111.0999999999999</v>
      </c>
      <c r="AD2655" s="48">
        <f>(ROUND(AC2655-AC2641,1)/AC2641)</f>
        <v>0.16712184873949579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630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980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980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280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862.4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1142.4000000000001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1142.4000000000001</v>
      </c>
      <c r="AD2657" s="48">
        <f>(ROUND(AC2657-AC2656,1)/AC2656)</f>
        <v>0.16571428571428573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837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350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588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938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938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350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588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938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938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350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588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938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938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350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588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938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938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113.10000000000001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203.58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316.68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1091.0999999999999</v>
      </c>
      <c r="AD2662" s="48">
        <f>(ROUND(AC2662-AC2656,1)/AC2656)</f>
        <v>0.11336734693877551</v>
      </c>
      <c r="AE2662" s="113"/>
      <c r="AF2662" s="60"/>
    </row>
    <row r="2663" spans="1:32">
      <c r="A2663" s="99" t="s">
        <v>832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113.10000000000001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203.58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316.68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1091.0999999999999</v>
      </c>
      <c r="AD2663" s="48">
        <f>(ROUND(AC2663-AC2656,1)/AC2656)</f>
        <v>0.11336734693877551</v>
      </c>
      <c r="AE2663" s="113"/>
      <c r="AF2663" s="60"/>
    </row>
    <row r="2664" spans="1:32">
      <c r="A2664" s="99" t="s">
        <v>833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113.10000000000001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203.58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316.68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1091.0999999999999</v>
      </c>
      <c r="AD2664" s="48">
        <f>(ROUND(AC2664-AC2656,1)/AC2656)</f>
        <v>0.11336734693877551</v>
      </c>
      <c r="AE2664" s="113"/>
      <c r="AF2664" s="60"/>
    </row>
    <row r="2665" spans="1:32">
      <c r="A2665" s="99" t="s">
        <v>834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113.10000000000001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203.58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316.68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1091.0999999999999</v>
      </c>
      <c r="AD2665" s="48">
        <f>(ROUND(AC2665-AC2656,1)/AC2656)</f>
        <v>0.11336734693877551</v>
      </c>
      <c r="AE2665" s="113"/>
      <c r="AF2665" s="60"/>
    </row>
    <row r="2666" spans="1:32">
      <c r="A2666" s="99" t="s">
        <v>835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244.99999999999997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881.99999999999989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1126.9999999999998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1127</v>
      </c>
      <c r="AD2666" s="48">
        <f>(ROUND(AC2666-AC2656,1)/AC2656)</f>
        <v>0.15</v>
      </c>
      <c r="AE2666" s="113"/>
      <c r="AF2666" s="60"/>
    </row>
    <row r="2667" spans="1:32">
      <c r="A2667" s="99" t="s">
        <v>836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244.99999999999997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881.99999999999989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1126.9999999999998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1127</v>
      </c>
      <c r="AD2667" s="48">
        <f>(ROUND(AC2667-AC2656,1)/AC2656)</f>
        <v>0.15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244.99999999999997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881.99999999999989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1126.9999999999998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1127</v>
      </c>
      <c r="AD2668" s="48">
        <f>(ROUND(AC2668-AC2656,1)/AC2656)</f>
        <v>0.15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280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646.79999999999995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926.8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926.8</v>
      </c>
      <c r="AD2669" s="48">
        <f>(ROUND(AC2669-AC2656,1)/AC2656)</f>
        <v>-5.4285714285714291E-2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280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932.4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1212.4000000000001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1212.4000000000001</v>
      </c>
      <c r="AD2670" s="48">
        <f>(ROUND(AC2670-AC2656,1)/AC2656)</f>
        <v>0.23714285714285716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722.40000000000009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1066.4000000000001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1066.4000000000001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275.2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953.56799999999987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1228.7679999999998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1228.8</v>
      </c>
      <c r="AD2672" s="48">
        <f>(ROUND(AC2672-AC2671,1)/AC2671)</f>
        <v>0.15228807201800448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837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344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674.24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1018.24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1018.2</v>
      </c>
      <c r="AD2673" s="48">
        <f>(ROUND(AC2673-AC2671,1)/AC2671)</f>
        <v>-4.5198799699924977E-2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344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674.24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1018.24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1018.2</v>
      </c>
      <c r="AD2674" s="48">
        <f>(ROUND(AC2674-AC2671,1)/AC2671)</f>
        <v>-4.5198799699924977E-2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344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674.24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1018.24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1018.2</v>
      </c>
      <c r="AD2675" s="48">
        <f>(ROUND(AC2675-AC2671,1)/AC2671)</f>
        <v>-4.5198799699924977E-2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344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674.24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1018.24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1018.2</v>
      </c>
      <c r="AD2676" s="48">
        <f>(ROUND(AC2676-AC2671,1)/AC2671)</f>
        <v>-4.5198799699924977E-2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111.8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234.77999999999997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346.58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1185.0999999999999</v>
      </c>
      <c r="AD2677" s="48">
        <f>(ROUND(AC2677-AC2671,1)/AC2671)</f>
        <v>0.11130907726931732</v>
      </c>
      <c r="AE2677" s="113"/>
      <c r="AF2677" s="60"/>
    </row>
    <row r="2678" spans="1:32">
      <c r="A2678" s="99" t="s">
        <v>832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111.8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234.77999999999997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346.58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1185.0999999999999</v>
      </c>
      <c r="AD2678" s="48">
        <f>(ROUND(AC2678-AC2671,1)/AC2671)</f>
        <v>0.11130907726931732</v>
      </c>
      <c r="AE2678" s="113"/>
      <c r="AF2678" s="60"/>
    </row>
    <row r="2679" spans="1:32">
      <c r="A2679" s="99" t="s">
        <v>833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111.8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234.77999999999997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346.58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1185.0999999999999</v>
      </c>
      <c r="AD2679" s="48">
        <f>(ROUND(AC2679-AC2671,1)/AC2671)</f>
        <v>0.11130907726931732</v>
      </c>
      <c r="AE2679" s="113"/>
      <c r="AF2679" s="60"/>
    </row>
    <row r="2680" spans="1:32">
      <c r="A2680" s="99" t="s">
        <v>834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111.8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234.77999999999997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346.58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1185.0999999999999</v>
      </c>
      <c r="AD2680" s="48">
        <f>(ROUND(AC2680-AC2671,1)/AC2671)</f>
        <v>0.11130907726931732</v>
      </c>
      <c r="AE2680" s="113"/>
      <c r="AF2680" s="60"/>
    </row>
    <row r="2681" spans="1:32">
      <c r="A2681" s="99" t="s">
        <v>835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240.79999999999998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975.24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1216.04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1216</v>
      </c>
      <c r="AD2681" s="48">
        <f>(ROUND(AC2681-AC2671,1)/AC2671)</f>
        <v>0.14028507126781695</v>
      </c>
      <c r="AE2681" s="113"/>
      <c r="AF2681" s="60"/>
    </row>
    <row r="2682" spans="1:32">
      <c r="A2682" s="99" t="s">
        <v>836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240.79999999999998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975.24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1216.04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1216</v>
      </c>
      <c r="AD2682" s="48">
        <f>(ROUND(AC2682-AC2671,1)/AC2671)</f>
        <v>0.14028507126781695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240.79999999999998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975.24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1216.04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1216</v>
      </c>
      <c r="AD2683" s="48">
        <f>(ROUND(AC2683-AC2671,1)/AC2671)</f>
        <v>0.14028507126781695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275.2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734.78399999999999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1009.9839999999999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1010</v>
      </c>
      <c r="AD2684" s="48">
        <f>(ROUND(AC2684-AC2671,1)/AC2671)</f>
        <v>-5.288822205551387E-2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275.2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993.47199999999987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1268.6719999999998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1268.7</v>
      </c>
      <c r="AD2685" s="48">
        <f>(ROUND(AC2685-AC2671,1)/AC2671)</f>
        <v>0.18970367591897974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540</v>
      </c>
      <c r="T2686" s="52">
        <f>(O2686/100)*(K2686*$K$3)</f>
        <v>0</v>
      </c>
      <c r="U2686" s="52">
        <f>(P2686/100)*(K2686*$K$3)+(P2686/100)*(L2686*$L$3)</f>
        <v>120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840</v>
      </c>
      <c r="Y2686" s="52">
        <f t="shared" si="836"/>
        <v>0</v>
      </c>
      <c r="Z2686" s="52">
        <f t="shared" si="837"/>
        <v>320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1160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240</v>
      </c>
      <c r="O2687" s="14">
        <f>E2687*$E$4</f>
        <v>0</v>
      </c>
      <c r="P2687" s="14">
        <f>F2687*$F$4</f>
        <v>160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814.8</v>
      </c>
      <c r="T2687" s="14">
        <f>(O2687/100)*(K2687*$K$4)</f>
        <v>0</v>
      </c>
      <c r="U2687" s="14">
        <f>(P2687/100)*(K2687*$K$4)+(P2687/100)*(L2687*$L$4)</f>
        <v>96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1054.8</v>
      </c>
      <c r="Y2687" s="14">
        <f t="shared" ref="Y2687:Y2700" si="850">O2687+T2687</f>
        <v>0</v>
      </c>
      <c r="Z2687" s="14">
        <f t="shared" ref="Z2687:Z2700" si="851">P2687+U2687</f>
        <v>256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1310.8</v>
      </c>
      <c r="AD2687" s="48">
        <f>(ROUND(AC2687-AC2686,1)/AC2686)</f>
        <v>0.13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837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300</v>
      </c>
      <c r="O2688" s="14">
        <f>E2688*$E$5</f>
        <v>0</v>
      </c>
      <c r="P2688" s="14">
        <f>F2688*$F$5</f>
        <v>200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504</v>
      </c>
      <c r="T2688" s="14">
        <f>(O2688/100)*(K2688*$K$5)</f>
        <v>0</v>
      </c>
      <c r="U2688" s="14">
        <f>(P2688/100)*(K2688*$K$5)+(P2688/100)*(L2688*$L$5)</f>
        <v>112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804</v>
      </c>
      <c r="Y2688" s="14">
        <f t="shared" si="850"/>
        <v>0</v>
      </c>
      <c r="Z2688" s="14">
        <f t="shared" si="851"/>
        <v>312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1116</v>
      </c>
      <c r="AD2688" s="48">
        <f>(ROUND(AC2688-AC2686,1)/AC2686)</f>
        <v>-3.793103448275862E-2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300</v>
      </c>
      <c r="O2689" s="14">
        <f>E2689*$E$6</f>
        <v>0</v>
      </c>
      <c r="P2689" s="14">
        <f>F2689*$F$6</f>
        <v>200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504</v>
      </c>
      <c r="T2689" s="14">
        <f>(O2689/100)*(K2689*$K$6)</f>
        <v>0</v>
      </c>
      <c r="U2689" s="14">
        <f>(P2689/100)*(K2689*$K$6)+(P2689/100)*(L2689*$L$6)</f>
        <v>112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804</v>
      </c>
      <c r="Y2689" s="14">
        <f t="shared" si="850"/>
        <v>0</v>
      </c>
      <c r="Z2689" s="14">
        <f t="shared" si="851"/>
        <v>312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1116</v>
      </c>
      <c r="AD2689" s="48">
        <f>(ROUND(AC2689-AC2686,1)/AC2686)</f>
        <v>-3.793103448275862E-2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300</v>
      </c>
      <c r="O2690" s="14">
        <f>E2690*$E$7</f>
        <v>0</v>
      </c>
      <c r="P2690" s="14">
        <f>F2690*$F$7</f>
        <v>200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504</v>
      </c>
      <c r="T2690" s="14">
        <f>(O2690/100)*(K2690*$K$7)</f>
        <v>0</v>
      </c>
      <c r="U2690" s="14">
        <f>(P2690/100)*(K2690*$K$7)+(P2690/100)*(L2690*$L$7)</f>
        <v>112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804</v>
      </c>
      <c r="Y2690" s="14">
        <f t="shared" si="850"/>
        <v>0</v>
      </c>
      <c r="Z2690" s="14">
        <f t="shared" si="851"/>
        <v>312</v>
      </c>
      <c r="AA2690" s="14">
        <f t="shared" si="852"/>
        <v>0</v>
      </c>
      <c r="AB2690" s="14">
        <f t="shared" si="854"/>
        <v>0</v>
      </c>
      <c r="AC2690" s="15">
        <f t="shared" si="853"/>
        <v>1116</v>
      </c>
      <c r="AD2690" s="48">
        <f>(ROUND(AC2690-AC2686,1)/AC2686)</f>
        <v>-3.793103448275862E-2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300</v>
      </c>
      <c r="O2691" s="14">
        <f>E2691*$E$8</f>
        <v>0</v>
      </c>
      <c r="P2691" s="14">
        <f>F2691*$F$8</f>
        <v>200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504</v>
      </c>
      <c r="T2691" s="14">
        <f>(O2691/100)*(K2691*$K$8)</f>
        <v>0</v>
      </c>
      <c r="U2691" s="14">
        <f>(P2691/100)*(K2691*$K$8)+(P2691/100)*(L2691*$L$8)</f>
        <v>112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804</v>
      </c>
      <c r="Y2691" s="14">
        <f t="shared" si="850"/>
        <v>0</v>
      </c>
      <c r="Z2691" s="14">
        <f t="shared" si="851"/>
        <v>312</v>
      </c>
      <c r="AA2691" s="14">
        <f t="shared" si="852"/>
        <v>0</v>
      </c>
      <c r="AB2691" s="14">
        <f t="shared" si="854"/>
        <v>0</v>
      </c>
      <c r="AC2691" s="15">
        <f t="shared" si="853"/>
        <v>1116</v>
      </c>
      <c r="AD2691" s="48">
        <f>(ROUND(AC2691-AC2686,1)/AC2686)</f>
        <v>-3.793103448275862E-2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97.5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175.5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273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1203</v>
      </c>
      <c r="AD2692" s="48">
        <f>(ROUND(AC2692-AC2686,1)/AC2686)</f>
        <v>3.7068965517241377E-2</v>
      </c>
      <c r="AE2692" s="113"/>
      <c r="AF2692" s="60"/>
    </row>
    <row r="2693" spans="1:32">
      <c r="A2693" s="99" t="s">
        <v>832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97.5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175.5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273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1203</v>
      </c>
      <c r="AD2693" s="48">
        <f>(ROUND(AC2693-AC2686,1)/AC2686)</f>
        <v>3.7068965517241377E-2</v>
      </c>
      <c r="AE2693" s="113"/>
      <c r="AF2693" s="60"/>
    </row>
    <row r="2694" spans="1:32">
      <c r="A2694" s="99" t="s">
        <v>833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97.5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175.5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273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1203</v>
      </c>
      <c r="AD2694" s="48">
        <f>(ROUND(AC2694-AC2686,1)/AC2686)</f>
        <v>3.7068965517241377E-2</v>
      </c>
      <c r="AE2694" s="113"/>
      <c r="AF2694" s="60"/>
    </row>
    <row r="2695" spans="1:32">
      <c r="A2695" s="99" t="s">
        <v>834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175.5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273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1203</v>
      </c>
      <c r="AD2695" s="48">
        <f>(ROUND(AC2695-AC2686,1)/AC2686)</f>
        <v>3.7068965517241377E-2</v>
      </c>
      <c r="AE2695" s="113"/>
      <c r="AF2695" s="60"/>
    </row>
    <row r="2696" spans="1:32">
      <c r="A2696" s="99" t="s">
        <v>835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210</v>
      </c>
      <c r="O2696" s="14">
        <f>E2696*$E$13</f>
        <v>0</v>
      </c>
      <c r="P2696" s="14">
        <f>F2696*$F$13</f>
        <v>140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567</v>
      </c>
      <c r="T2696" s="14">
        <f>(O2696/100)*(K2696*$K$13)+(O2696/100)*(M2696*$M$13)</f>
        <v>0</v>
      </c>
      <c r="U2696" s="14">
        <f>(P2696/100)*(K2696*$K$13)+(P2696/100)*(L2696*$L$13)+(P2696/100)*(M2696*$M$13)</f>
        <v>210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777</v>
      </c>
      <c r="Y2696" s="14">
        <f t="shared" si="850"/>
        <v>0</v>
      </c>
      <c r="Z2696" s="14">
        <f t="shared" si="851"/>
        <v>350</v>
      </c>
      <c r="AA2696" s="14">
        <f t="shared" si="852"/>
        <v>0</v>
      </c>
      <c r="AB2696" s="14">
        <f t="shared" si="854"/>
        <v>0</v>
      </c>
      <c r="AC2696" s="15">
        <f t="shared" si="853"/>
        <v>1127</v>
      </c>
      <c r="AD2696" s="48">
        <f>(ROUND(AC2696-AC2686,1)/AC2686)</f>
        <v>-2.8448275862068967E-2</v>
      </c>
      <c r="AE2696" s="113"/>
      <c r="AF2696" s="60"/>
    </row>
    <row r="2697" spans="1:32">
      <c r="A2697" s="99" t="s">
        <v>836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244.99999999999997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1006.9499999999998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1251.9499999999998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1252</v>
      </c>
      <c r="AD2697" s="48">
        <f>(ROUND(AC2697-AC2686,1)/AC2686)</f>
        <v>7.9310344827586213E-2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244.99999999999997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1006.9499999999998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1251.9499999999998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1252</v>
      </c>
      <c r="AD2698" s="48">
        <f>(ROUND(AC2698-AC2686,1)/AC2686)</f>
        <v>7.9310344827586213E-2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240</v>
      </c>
      <c r="O2699" s="14">
        <f>E2699*$E$16</f>
        <v>0</v>
      </c>
      <c r="P2699" s="14">
        <f>F2699*$F$16</f>
        <v>160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638.4</v>
      </c>
      <c r="T2699" s="14">
        <f>(O2699/100)*(K2699*$K$16)</f>
        <v>0</v>
      </c>
      <c r="U2699" s="14">
        <f>(P2699/100)*(K2699*$K$16)+(P2699/100)*(L2699*$L$16)</f>
        <v>96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878.4</v>
      </c>
      <c r="Y2699" s="14">
        <f t="shared" si="850"/>
        <v>0</v>
      </c>
      <c r="Z2699" s="14">
        <f t="shared" si="851"/>
        <v>256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-2.2068965517241381E-2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240</v>
      </c>
      <c r="O2700" s="14">
        <f>E2700*$E$17</f>
        <v>0</v>
      </c>
      <c r="P2700" s="14">
        <f>F2700*$F$17</f>
        <v>160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855.6</v>
      </c>
      <c r="T2700" s="14">
        <f>(O2700/100)*(K2700*$K$17)</f>
        <v>0</v>
      </c>
      <c r="U2700" s="14">
        <f>(P2700/100)*(K2700*$K$17)+(P2700/100)*(L2700*$L$17)</f>
        <v>96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1095.5999999999999</v>
      </c>
      <c r="Y2700" s="14">
        <f t="shared" si="850"/>
        <v>0</v>
      </c>
      <c r="Z2700" s="14">
        <f t="shared" si="851"/>
        <v>256</v>
      </c>
      <c r="AA2700" s="14">
        <f t="shared" si="852"/>
        <v>0</v>
      </c>
      <c r="AB2700" s="14">
        <f t="shared" si="854"/>
        <v>0</v>
      </c>
      <c r="AC2700" s="15">
        <f t="shared" si="853"/>
        <v>1351.6</v>
      </c>
      <c r="AD2700" s="48">
        <f>(ROUND(AC2700-AC2686,1)/AC2686)</f>
        <v>0.16517241379310343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495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240</v>
      </c>
      <c r="W2701" s="52">
        <f>(R2701/100)*(K2701*$K$3)+(R2701/100)*(L2701*$L$3)</f>
        <v>0</v>
      </c>
      <c r="X2701" s="52">
        <f t="shared" ref="X2701:X2761" si="855">N2701+S2701</f>
        <v>825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440</v>
      </c>
      <c r="AB2701" s="52">
        <f>R2701+W2701</f>
        <v>0</v>
      </c>
      <c r="AC2701" s="53">
        <f>ROUND(X2701+Y2701+Z2701+AA2701+AB2701,1)</f>
        <v>1265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264</v>
      </c>
      <c r="O2702" s="14">
        <f>E2702*$E$4</f>
        <v>0</v>
      </c>
      <c r="P2702" s="14">
        <f>F2702*$F$4</f>
        <v>0</v>
      </c>
      <c r="Q2702" s="14">
        <f>G2702*$G$4</f>
        <v>160</v>
      </c>
      <c r="R2702" s="14">
        <f>H2702*$H$4</f>
        <v>0</v>
      </c>
      <c r="S2702" s="14">
        <f>(N2702/100)*(I2702*$I$4)+(N2702/100)*(J2702*$J$4)</f>
        <v>776.16000000000008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192</v>
      </c>
      <c r="W2702" s="14">
        <f>(R2702/100)*(K2702*$K$4)+(R2702/100)*(L2702*$L$4)</f>
        <v>0</v>
      </c>
      <c r="X2702" s="14">
        <f t="shared" si="855"/>
        <v>1040.1600000000001</v>
      </c>
      <c r="Y2702" s="14">
        <f t="shared" si="856"/>
        <v>0</v>
      </c>
      <c r="Z2702" s="14">
        <f t="shared" si="857"/>
        <v>0</v>
      </c>
      <c r="AA2702" s="14">
        <f t="shared" si="858"/>
        <v>352</v>
      </c>
      <c r="AB2702" s="14">
        <f>R2702+W2702</f>
        <v>0</v>
      </c>
      <c r="AC2702" s="15">
        <f>ROUND(X2702+Y2702+Z2702+AA2702+AB2702,1)</f>
        <v>1392.2</v>
      </c>
      <c r="AD2702" s="48">
        <f>(ROUND(AC2702-AC2701,1)/AC2701)</f>
        <v>0.10055335968379447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837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330</v>
      </c>
      <c r="O2703" s="14">
        <f>E2703*$E$5</f>
        <v>0</v>
      </c>
      <c r="P2703" s="14">
        <f>F2703*$F$5</f>
        <v>0</v>
      </c>
      <c r="Q2703" s="14">
        <f>G2703*$G$5</f>
        <v>200</v>
      </c>
      <c r="R2703" s="14">
        <f>H2703*$H$5</f>
        <v>0</v>
      </c>
      <c r="S2703" s="14">
        <f>(N2703/100)*(I2703*$I$5)+(N2703/100)*(J2703*$J$5)</f>
        <v>462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224</v>
      </c>
      <c r="W2703" s="14">
        <f>(R2703/100)*(K2703*$K$5)+(R2703/100)*(L2703*$L$5)</f>
        <v>0</v>
      </c>
      <c r="X2703" s="14">
        <f t="shared" si="855"/>
        <v>792</v>
      </c>
      <c r="Y2703" s="14">
        <f t="shared" si="856"/>
        <v>0</v>
      </c>
      <c r="Z2703" s="14">
        <f t="shared" si="857"/>
        <v>0</v>
      </c>
      <c r="AA2703" s="14">
        <f t="shared" si="858"/>
        <v>424</v>
      </c>
      <c r="AB2703" s="14">
        <f>R2703+W2703</f>
        <v>0</v>
      </c>
      <c r="AC2703" s="15">
        <f t="shared" ref="AC2703:AC2715" si="859">ROUND(X2703+Y2703+Z2703+AA2703+AB2703,1)</f>
        <v>1216</v>
      </c>
      <c r="AD2703" s="48">
        <f>(ROUND(AC2703-AC2701,1)/AC2701)</f>
        <v>-3.8735177865612647E-2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330</v>
      </c>
      <c r="O2704" s="14">
        <f>E2704*$E$6</f>
        <v>0</v>
      </c>
      <c r="P2704" s="14">
        <f>F2704*$F$6</f>
        <v>0</v>
      </c>
      <c r="Q2704" s="14">
        <f>G2704*$G$6</f>
        <v>200</v>
      </c>
      <c r="R2704" s="14">
        <f>H2704*$H$6</f>
        <v>0</v>
      </c>
      <c r="S2704" s="14">
        <f>(N2704/100)*(I2704*$I$6)+(N2704/100)*(J2704*$J$6)</f>
        <v>462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224</v>
      </c>
      <c r="W2704" s="14">
        <f>(R2704/100)*(K2704*$K$6)+(R2704/100)*(L2704*$L$6)</f>
        <v>0</v>
      </c>
      <c r="X2704" s="14">
        <f t="shared" si="855"/>
        <v>792</v>
      </c>
      <c r="Y2704" s="14">
        <f t="shared" si="856"/>
        <v>0</v>
      </c>
      <c r="Z2704" s="14">
        <f t="shared" si="857"/>
        <v>0</v>
      </c>
      <c r="AA2704" s="14">
        <f t="shared" si="858"/>
        <v>424</v>
      </c>
      <c r="AB2704" s="14">
        <f t="shared" ref="AB2704:AB2715" si="860">R2704+W2704</f>
        <v>0</v>
      </c>
      <c r="AC2704" s="15">
        <f t="shared" si="859"/>
        <v>1216</v>
      </c>
      <c r="AD2704" s="48">
        <f>(ROUND(AC2704-AC2701,1)/AC2701)</f>
        <v>-3.8735177865612647E-2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330</v>
      </c>
      <c r="O2705" s="14">
        <f>E2705*$E$7</f>
        <v>0</v>
      </c>
      <c r="P2705" s="14">
        <f>F2705*$F$7</f>
        <v>0</v>
      </c>
      <c r="Q2705" s="14">
        <f>G2705*$G$7</f>
        <v>200</v>
      </c>
      <c r="R2705" s="14">
        <f>H2705*$H$7</f>
        <v>0</v>
      </c>
      <c r="S2705" s="14">
        <f>(N2705/100)*(I2705*$I$7)+(N2705/100)*(J2705*$J$7)</f>
        <v>462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224</v>
      </c>
      <c r="W2705" s="14">
        <f>(R2705/100)*(K2705*$K$7)+(R2705/100)*(L2705*$L$7)</f>
        <v>0</v>
      </c>
      <c r="X2705" s="14">
        <f t="shared" si="855"/>
        <v>792</v>
      </c>
      <c r="Y2705" s="14">
        <f t="shared" si="856"/>
        <v>0</v>
      </c>
      <c r="Z2705" s="14">
        <f t="shared" si="857"/>
        <v>0</v>
      </c>
      <c r="AA2705" s="14">
        <f t="shared" si="858"/>
        <v>424</v>
      </c>
      <c r="AB2705" s="14">
        <f t="shared" si="860"/>
        <v>0</v>
      </c>
      <c r="AC2705" s="15">
        <f t="shared" si="859"/>
        <v>1216</v>
      </c>
      <c r="AD2705" s="48">
        <f>(ROUND(AC2705-AC2701,1)/AC2701)</f>
        <v>-3.8735177865612647E-2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330</v>
      </c>
      <c r="O2706" s="14">
        <f>E2706*$E$8</f>
        <v>0</v>
      </c>
      <c r="P2706" s="14">
        <f>F2706*$F$8</f>
        <v>0</v>
      </c>
      <c r="Q2706" s="14">
        <f>G2706*$G$8</f>
        <v>200</v>
      </c>
      <c r="R2706" s="14">
        <f>H2706*$H$8</f>
        <v>0</v>
      </c>
      <c r="S2706" s="14">
        <f>(N2706/100)*(I2706*$I$8)+(N2706/100)*(J2706*$J$8)</f>
        <v>462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224</v>
      </c>
      <c r="W2706" s="14">
        <f>(R2706/100)*(K2706*$K$8)+(R2706/100)*(L2706*$L$8)</f>
        <v>0</v>
      </c>
      <c r="X2706" s="14">
        <f t="shared" si="855"/>
        <v>792</v>
      </c>
      <c r="Y2706" s="14">
        <f t="shared" si="856"/>
        <v>0</v>
      </c>
      <c r="Z2706" s="14">
        <f t="shared" si="857"/>
        <v>0</v>
      </c>
      <c r="AA2706" s="14">
        <f t="shared" si="858"/>
        <v>424</v>
      </c>
      <c r="AB2706" s="14">
        <f t="shared" si="860"/>
        <v>0</v>
      </c>
      <c r="AC2706" s="15">
        <f t="shared" si="859"/>
        <v>1216</v>
      </c>
      <c r="AD2706" s="48">
        <f>(ROUND(AC2706-AC2701,1)/AC2701)</f>
        <v>-3.8735177865612647E-2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107.9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161.85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269.75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1289.8</v>
      </c>
      <c r="AD2707" s="48">
        <f>(ROUND(AC2707-AC2701,1)/AC2701)</f>
        <v>1.9604743083003952E-2</v>
      </c>
      <c r="AE2707" s="113"/>
      <c r="AF2707" s="60"/>
    </row>
    <row r="2708" spans="1:32">
      <c r="A2708" s="99" t="s">
        <v>832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107.9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161.85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269.75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1289.8</v>
      </c>
      <c r="AD2708" s="48">
        <f>(ROUND(AC2708-AC2701,1)/AC2701)</f>
        <v>1.9604743083003952E-2</v>
      </c>
      <c r="AE2708" s="113"/>
      <c r="AF2708" s="60"/>
    </row>
    <row r="2709" spans="1:32">
      <c r="A2709" s="99" t="s">
        <v>833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107.9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161.85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269.75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1289.8</v>
      </c>
      <c r="AD2709" s="48">
        <f>(ROUND(AC2709-AC2701,1)/AC2701)</f>
        <v>1.9604743083003952E-2</v>
      </c>
      <c r="AE2709" s="113"/>
      <c r="AF2709" s="60"/>
    </row>
    <row r="2710" spans="1:32">
      <c r="A2710" s="99" t="s">
        <v>834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107.9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161.85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269.75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1289.8</v>
      </c>
      <c r="AD2710" s="48">
        <f>(ROUND(AC2710-AC2701,1)/AC2701)</f>
        <v>1.9604743083003952E-2</v>
      </c>
      <c r="AE2710" s="113"/>
      <c r="AF2710" s="60"/>
    </row>
    <row r="2711" spans="1:32">
      <c r="A2711" s="99" t="s">
        <v>835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230.99999999999997</v>
      </c>
      <c r="O2711" s="14">
        <f>E2711*$E$13</f>
        <v>0</v>
      </c>
      <c r="P2711" s="14">
        <f>F2711*$F$13</f>
        <v>0</v>
      </c>
      <c r="Q2711" s="14">
        <f>G2711*$G$13</f>
        <v>140</v>
      </c>
      <c r="R2711" s="14">
        <f>H2711*$H$13</f>
        <v>0</v>
      </c>
      <c r="S2711" s="14">
        <f>(N2711/100)*(I2711*$I$14)+(N2711/100)*(J2711*$J$14)+(N2711/100)*(M2711*$M$14)</f>
        <v>568.25999999999988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302.39999999999998</v>
      </c>
      <c r="W2711" s="14">
        <f>(R2711/100)*(K2711*$K$13)+(R2711/100)*(L2711*$L$13)+(R2711/100)*(M2711*$M$13)</f>
        <v>0</v>
      </c>
      <c r="X2711" s="14">
        <f t="shared" si="855"/>
        <v>799.25999999999988</v>
      </c>
      <c r="Y2711" s="14">
        <f t="shared" si="856"/>
        <v>0</v>
      </c>
      <c r="Z2711" s="14">
        <f t="shared" si="857"/>
        <v>0</v>
      </c>
      <c r="AA2711" s="14">
        <f t="shared" si="858"/>
        <v>442.4</v>
      </c>
      <c r="AB2711" s="14">
        <f t="shared" si="860"/>
        <v>0</v>
      </c>
      <c r="AC2711" s="15">
        <f t="shared" si="859"/>
        <v>1241.7</v>
      </c>
      <c r="AD2711" s="48">
        <f>(ROUND(AC2711-AC2701,1)/AC2701)</f>
        <v>-1.8418972332015809E-2</v>
      </c>
      <c r="AE2711" s="113"/>
      <c r="AF2711" s="60"/>
    </row>
    <row r="2712" spans="1:32">
      <c r="A2712" s="99" t="s">
        <v>836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273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1064.7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1337.7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1337.7</v>
      </c>
      <c r="AD2712" s="48">
        <f>(ROUND(AC2712-AC2701,1)/AC2701)</f>
        <v>5.7470355731225296E-2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273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1064.7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1337.7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1337.7</v>
      </c>
      <c r="AD2713" s="48">
        <f>(ROUND(AC2713-AC2701,1)/AC2701)</f>
        <v>5.7470355731225296E-2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264</v>
      </c>
      <c r="O2714" s="14">
        <f>E2714*$E$16</f>
        <v>0</v>
      </c>
      <c r="P2714" s="14">
        <f>F2714*$F$16</f>
        <v>0</v>
      </c>
      <c r="Q2714" s="14">
        <f>G2714*$G$16</f>
        <v>160</v>
      </c>
      <c r="R2714" s="14">
        <f>H2714*$H$16</f>
        <v>0</v>
      </c>
      <c r="S2714" s="14">
        <f>(N2714/100)*(I2714*$I$16)+(N2714/100)*(J2714*$J$16)</f>
        <v>619.08000000000004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192</v>
      </c>
      <c r="W2714" s="14">
        <f>(R2714/100)*(K2714*$K$16)+(R2714/100)*(L2714*$L$16)</f>
        <v>0</v>
      </c>
      <c r="X2714" s="14">
        <f t="shared" si="855"/>
        <v>883.08</v>
      </c>
      <c r="Y2714" s="14">
        <f t="shared" si="856"/>
        <v>0</v>
      </c>
      <c r="Z2714" s="14">
        <f t="shared" si="857"/>
        <v>0</v>
      </c>
      <c r="AA2714" s="14">
        <f t="shared" si="858"/>
        <v>352</v>
      </c>
      <c r="AB2714" s="14">
        <f t="shared" si="860"/>
        <v>0</v>
      </c>
      <c r="AC2714" s="15">
        <f t="shared" si="859"/>
        <v>1235.0999999999999</v>
      </c>
      <c r="AD2714" s="48">
        <f>(ROUND(AC2714-AC2701,1)/AC2701)</f>
        <v>-2.3636363636363636E-2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264</v>
      </c>
      <c r="O2715" s="14">
        <f>E2715*$E$17</f>
        <v>0</v>
      </c>
      <c r="P2715" s="14">
        <f>F2715*$F$17</f>
        <v>0</v>
      </c>
      <c r="Q2715" s="14">
        <f>G2715*$G$17</f>
        <v>160</v>
      </c>
      <c r="R2715" s="14">
        <f>H2715*$H$17</f>
        <v>0</v>
      </c>
      <c r="S2715" s="14">
        <f>(N2715/100)*(I2715*$I$17)+(N2715/100)*(J2715*$J$17)</f>
        <v>843.48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192</v>
      </c>
      <c r="W2715" s="14">
        <f>(R2715/100)*(K2715*$K$17)+(R2715/100)*(L2715*$L$17)</f>
        <v>0</v>
      </c>
      <c r="X2715" s="14">
        <f t="shared" si="855"/>
        <v>1107.48</v>
      </c>
      <c r="Y2715" s="14">
        <f t="shared" si="856"/>
        <v>0</v>
      </c>
      <c r="Z2715" s="14">
        <f t="shared" si="857"/>
        <v>0</v>
      </c>
      <c r="AA2715" s="14">
        <f t="shared" si="858"/>
        <v>352</v>
      </c>
      <c r="AB2715" s="14">
        <f t="shared" si="860"/>
        <v>0</v>
      </c>
      <c r="AC2715" s="15">
        <f t="shared" si="859"/>
        <v>1459.5</v>
      </c>
      <c r="AD2715" s="48">
        <f>(ROUND(AC2715-AC2701,1)/AC2701)</f>
        <v>0.15375494071146245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768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1088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1088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256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985.6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1241.5999999999999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1241.5999999999999</v>
      </c>
      <c r="AD2717" s="48">
        <f>(ROUND(AC2717-AC2716,1)/AC2716)</f>
        <v>0.14117647058823529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837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320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716.80000000000007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1036.8000000000002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1036.8</v>
      </c>
      <c r="AD2718" s="48">
        <f>(ROUND(AC2718-AC2716,1)/AC2716)</f>
        <v>-4.7058823529411764E-2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320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716.80000000000007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1036.8000000000002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1036.8</v>
      </c>
      <c r="AD2719" s="48">
        <f>(ROUND(AC2719-AC2716,1)/AC2716)</f>
        <v>-4.7058823529411764E-2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320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716.80000000000007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1036.8000000000002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1036.8</v>
      </c>
      <c r="AD2720" s="48">
        <f>(ROUND(AC2720-AC2716,1)/AC2716)</f>
        <v>-4.7058823529411764E-2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320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716.80000000000007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1036.8000000000002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1036.8</v>
      </c>
      <c r="AD2721" s="48">
        <f>(ROUND(AC2721-AC2716,1)/AC2716)</f>
        <v>-4.7058823529411764E-2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104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249.60000000000002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1205.5999999999999</v>
      </c>
      <c r="AD2722" s="48">
        <f>(ROUND(AC2722-AC2716,1)/AC2716)</f>
        <v>0.10808823529411764</v>
      </c>
      <c r="AE2722" s="113"/>
      <c r="AF2722" s="60"/>
    </row>
    <row r="2723" spans="1:32">
      <c r="A2723" s="99" t="s">
        <v>832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104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249.60000000000002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1205.5999999999999</v>
      </c>
      <c r="AD2723" s="48">
        <f>(ROUND(AC2723-AC2716,1)/AC2716)</f>
        <v>0.10808823529411764</v>
      </c>
      <c r="AE2723" s="113"/>
      <c r="AF2723" s="60"/>
    </row>
    <row r="2724" spans="1:32">
      <c r="A2724" s="99" t="s">
        <v>833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104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249.60000000000002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1205.5999999999999</v>
      </c>
      <c r="AD2724" s="48">
        <f>(ROUND(AC2724-AC2716,1)/AC2716)</f>
        <v>0.10808823529411764</v>
      </c>
      <c r="AE2724" s="113"/>
      <c r="AF2724" s="60"/>
    </row>
    <row r="2725" spans="1:32">
      <c r="A2725" s="99" t="s">
        <v>834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104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249.60000000000002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1205.5999999999999</v>
      </c>
      <c r="AD2725" s="48">
        <f>(ROUND(AC2725-AC2716,1)/AC2716)</f>
        <v>0.10808823529411764</v>
      </c>
      <c r="AE2725" s="113"/>
      <c r="AF2725" s="60"/>
    </row>
    <row r="2726" spans="1:32">
      <c r="A2726" s="99" t="s">
        <v>835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224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1008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1232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1232</v>
      </c>
      <c r="AD2726" s="48">
        <f>(ROUND(AC2726-AC2716,1)/AC2716)</f>
        <v>0.13235294117647059</v>
      </c>
      <c r="AE2726" s="113"/>
      <c r="AF2726" s="60"/>
    </row>
    <row r="2727" spans="1:32">
      <c r="A2727" s="99" t="s">
        <v>836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224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1008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1232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1232</v>
      </c>
      <c r="AD2727" s="48">
        <f>(ROUND(AC2727-AC2716,1)/AC2716)</f>
        <v>0.13235294117647059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224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1008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1232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1232</v>
      </c>
      <c r="AD2728" s="48">
        <f>(ROUND(AC2728-AC2716,1)/AC2716)</f>
        <v>0.13235294117647059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256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734.72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990.72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990.7</v>
      </c>
      <c r="AD2729" s="48">
        <f>(ROUND(AC2729-AC2716,1)/AC2716)</f>
        <v>-8.9430147058823531E-2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256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1059.8399999999999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1315.84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1315.8</v>
      </c>
      <c r="AD2730" s="48">
        <f>(ROUND(AC2730-AC2716,1)/AC2716)</f>
        <v>0.20937500000000001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810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1110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1110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240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1027.2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1267.2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1267.2</v>
      </c>
      <c r="AD2732" s="48">
        <f>(ROUND(AC2732-AC2731,1)/AC2731)</f>
        <v>0.14162162162162162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837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300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756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1056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1056</v>
      </c>
      <c r="AD2733" s="48">
        <f>(ROUND(AC2733-AC2731,1)/AC2731)</f>
        <v>-4.8648648648648651E-2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300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756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1056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1056</v>
      </c>
      <c r="AD2734" s="48">
        <f>(ROUND(AC2734-AC2731,1)/AC2731)</f>
        <v>-4.8648648648648651E-2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300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756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1056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1056</v>
      </c>
      <c r="AD2735" s="48">
        <f>(ROUND(AC2735-AC2731,1)/AC2731)</f>
        <v>-4.8648648648648651E-2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300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756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1056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1056</v>
      </c>
      <c r="AD2736" s="48">
        <f>(ROUND(AC2736-AC2731,1)/AC2731)</f>
        <v>-4.8648648648648651E-2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97.5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146.25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243.75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1238.3</v>
      </c>
      <c r="AD2737" s="48">
        <f>(ROUND(AC2737-AC2731,1)/AC2731)</f>
        <v>0.1155855855855856</v>
      </c>
      <c r="AE2737" s="113"/>
      <c r="AF2737" s="60"/>
    </row>
    <row r="2738" spans="1:32">
      <c r="A2738" s="99" t="s">
        <v>832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97.5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280.79999999999995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378.29999999999995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1224.3</v>
      </c>
      <c r="AD2738" s="48">
        <f>(ROUND(AC2738-AC2731,1)/AC2731)</f>
        <v>0.10297297297297298</v>
      </c>
      <c r="AE2738" s="113"/>
      <c r="AF2738" s="60"/>
    </row>
    <row r="2739" spans="1:32">
      <c r="A2739" s="99" t="s">
        <v>833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97.5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374.4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471.9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1223.4000000000001</v>
      </c>
      <c r="AD2739" s="48">
        <f>(ROUND(AC2739-AC2731,1)/AC2731)</f>
        <v>0.10216216216216217</v>
      </c>
      <c r="AE2739" s="113"/>
      <c r="AF2739" s="60"/>
    </row>
    <row r="2740" spans="1:32">
      <c r="A2740" s="99" t="s">
        <v>834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280.79999999999995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378.29999999999995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1224.3</v>
      </c>
      <c r="AD2740" s="48">
        <f>(ROUND(AC2740-AC2731,1)/AC2731)</f>
        <v>0.10297297297297298</v>
      </c>
      <c r="AE2740" s="113"/>
      <c r="AF2740" s="60"/>
    </row>
    <row r="2741" spans="1:32">
      <c r="A2741" s="99" t="s">
        <v>835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210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1039.5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1249.5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1249.5</v>
      </c>
      <c r="AD2741" s="48">
        <f>(ROUND(AC2741-AC2731,1)/AC2731)</f>
        <v>0.12567567567567567</v>
      </c>
      <c r="AE2741" s="113"/>
      <c r="AF2741" s="60"/>
    </row>
    <row r="2742" spans="1:32">
      <c r="A2742" s="99" t="s">
        <v>836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240.79999999999998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975.24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1216.04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1216</v>
      </c>
      <c r="AD2742" s="48">
        <f>(ROUND(AC2742-AC2731,1)/AC2731)</f>
        <v>9.5495495495495492E-2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240.79999999999998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975.24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1216.04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1216</v>
      </c>
      <c r="AD2743" s="48">
        <f>(ROUND(AC2743-AC2731,1)/AC2731)</f>
        <v>9.5495495495495492E-2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240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850.8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1090.8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1090.8</v>
      </c>
      <c r="AD2744" s="48">
        <f>(ROUND(AC2744-AC2731,1)/AC2731)</f>
        <v>-1.7297297297297298E-2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240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1098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1338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1338</v>
      </c>
      <c r="AD2745" s="48">
        <f>(ROUND(AC2745-AC2731,1)/AC2731)</f>
        <v>0.20540540540540542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735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1085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1085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280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970.2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1250.2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1250.2</v>
      </c>
      <c r="AD2747" s="48">
        <f>(ROUND(AC2747-AC2746,1)/AC2746)</f>
        <v>0.15225806451612903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837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350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1036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1036</v>
      </c>
      <c r="AD2748" s="48">
        <f>(ROUND(AC2748-AC2746,1)/AC2746)</f>
        <v>-4.5161290322580643E-2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350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1036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1036</v>
      </c>
      <c r="AD2749" s="48">
        <f>(ROUND(AC2749-AC2746,1)/AC2746)</f>
        <v>-4.5161290322580643E-2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350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1036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1036</v>
      </c>
      <c r="AD2750" s="48">
        <f>(ROUND(AC2750-AC2746,1)/AC2746)</f>
        <v>-4.5161290322580643E-2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350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1036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1036</v>
      </c>
      <c r="AD2751" s="48">
        <f>(ROUND(AC2751-AC2746,1)/AC2746)</f>
        <v>-4.5161290322580643E-2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113.10000000000001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237.51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350.61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1203.7</v>
      </c>
      <c r="AD2752" s="48">
        <f>(ROUND(AC2752-AC2746,1)/AC2746)</f>
        <v>0.10940092165898618</v>
      </c>
      <c r="AE2752" s="113"/>
      <c r="AF2752" s="60"/>
    </row>
    <row r="2753" spans="1:32">
      <c r="A2753" s="99" t="s">
        <v>832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113.10000000000001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237.51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350.61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1203.7</v>
      </c>
      <c r="AD2753" s="48">
        <f>(ROUND(AC2753-AC2746,1)/AC2746)</f>
        <v>0.10940092165898618</v>
      </c>
      <c r="AE2753" s="113"/>
      <c r="AF2753" s="60"/>
    </row>
    <row r="2754" spans="1:32">
      <c r="A2754" s="99" t="s">
        <v>833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113.10000000000001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237.51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350.61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1203.7</v>
      </c>
      <c r="AD2754" s="48">
        <f>(ROUND(AC2754-AC2746,1)/AC2746)</f>
        <v>0.10940092165898618</v>
      </c>
      <c r="AE2754" s="113"/>
      <c r="AF2754" s="60"/>
    </row>
    <row r="2755" spans="1:32">
      <c r="A2755" s="99" t="s">
        <v>834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113.10000000000001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237.51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350.61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1203.7</v>
      </c>
      <c r="AD2755" s="48">
        <f>(ROUND(AC2755-AC2746,1)/AC2746)</f>
        <v>0.10940092165898618</v>
      </c>
      <c r="AE2755" s="113"/>
      <c r="AF2755" s="60"/>
    </row>
    <row r="2756" spans="1:32">
      <c r="A2756" s="99" t="s">
        <v>835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244.99999999999997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992.25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1237.25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1237.3</v>
      </c>
      <c r="AD2756" s="48">
        <f>(ROUND(AC2756-AC2746,1)/AC2746)</f>
        <v>0.14036866359447006</v>
      </c>
      <c r="AE2756" s="113"/>
      <c r="AF2756" s="60"/>
    </row>
    <row r="2757" spans="1:32">
      <c r="A2757" s="99" t="s">
        <v>836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244.99999999999997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992.25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1237.25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1237.3</v>
      </c>
      <c r="AD2757" s="48">
        <f>(ROUND(AC2757-AC2746,1)/AC2746)</f>
        <v>0.14036866359447006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244.99999999999997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992.25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1237.25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1237.3</v>
      </c>
      <c r="AD2758" s="48">
        <f>(ROUND(AC2758-AC2746,1)/AC2746)</f>
        <v>0.14036866359447006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280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725.19999999999993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1005.1999999999999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1005.2</v>
      </c>
      <c r="AD2759" s="48">
        <f>(ROUND(AC2759-AC2746,1)/AC2746)</f>
        <v>-7.3548387096774193E-2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280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1045.8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1325.8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1325.8</v>
      </c>
      <c r="AD2760" s="48">
        <f>(ROUND(AC2760-AC2746,1)/AC2746)</f>
        <v>0.22193548387096776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799.19999999999993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1095.1999999999998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1095.2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236.8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1011.1360000000001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1247.9360000000001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1247.9000000000001</v>
      </c>
      <c r="AD2762" s="48">
        <f>(ROUND(AC2762-AC2761,1)/AC2761)</f>
        <v>0.13942658875091307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837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296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745.92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1041.92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1041.9000000000001</v>
      </c>
      <c r="AD2763" s="48">
        <f>(ROUND(AC2763-AC2761,1)/AC2761)</f>
        <v>-4.8666910153396636E-2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296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745.92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1041.92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1041.9000000000001</v>
      </c>
      <c r="AD2764" s="48">
        <f>(ROUND(AC2764-AC2761,1)/AC2761)</f>
        <v>-4.8666910153396636E-2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296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745.92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1041.92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1041.9000000000001</v>
      </c>
      <c r="AD2765" s="48">
        <f>(ROUND(AC2765-AC2761,1)/AC2761)</f>
        <v>-4.8666910153396636E-2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296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745.92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1041.92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1041.9000000000001</v>
      </c>
      <c r="AD2766" s="48">
        <f>(ROUND(AC2766-AC2761,1)/AC2761)</f>
        <v>-4.8666910153396636E-2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96.2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259.74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355.94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1210.5999999999999</v>
      </c>
      <c r="AD2767" s="48">
        <f>(ROUND(AC2767-AC2761,1)/AC2761)</f>
        <v>0.10536888239590943</v>
      </c>
      <c r="AE2767" s="113"/>
      <c r="AF2767" s="60"/>
    </row>
    <row r="2768" spans="1:32">
      <c r="A2768" s="99" t="s">
        <v>832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96.2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259.74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355.94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1210.5999999999999</v>
      </c>
      <c r="AD2768" s="48">
        <f>(ROUND(AC2768-AC2761,1)/AC2761)</f>
        <v>0.10536888239590943</v>
      </c>
      <c r="AE2768" s="113"/>
      <c r="AF2768" s="60"/>
    </row>
    <row r="2769" spans="1:32">
      <c r="A2769" s="99" t="s">
        <v>833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96.2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259.74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355.94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1210.5999999999999</v>
      </c>
      <c r="AD2769" s="48">
        <f>(ROUND(AC2769-AC2761,1)/AC2761)</f>
        <v>0.10536888239590943</v>
      </c>
      <c r="AE2769" s="113"/>
      <c r="AF2769" s="60"/>
    </row>
    <row r="2770" spans="1:32">
      <c r="A2770" s="99" t="s">
        <v>834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96.2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259.74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355.94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1210.5999999999999</v>
      </c>
      <c r="AD2770" s="48">
        <f>(ROUND(AC2770-AC2761,1)/AC2761)</f>
        <v>0.10536888239590943</v>
      </c>
      <c r="AE2770" s="113"/>
      <c r="AF2770" s="60"/>
    </row>
    <row r="2771" spans="1:32">
      <c r="A2771" s="99" t="s">
        <v>835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207.2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1025.6400000000001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1232.8400000000001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1232.8</v>
      </c>
      <c r="AD2771" s="48">
        <f>(ROUND(AC2771-AC2761,1)/AC2761)</f>
        <v>0.12563915266617967</v>
      </c>
      <c r="AE2771" s="113"/>
      <c r="AF2771" s="60"/>
    </row>
    <row r="2772" spans="1:32">
      <c r="A2772" s="99" t="s">
        <v>836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207.2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1025.6400000000001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1232.8400000000001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1232.8</v>
      </c>
      <c r="AD2772" s="48">
        <f>(ROUND(AC2772-AC2761,1)/AC2761)</f>
        <v>0.12563915266617967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207.2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1025.6400000000001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1232.8400000000001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1232.8</v>
      </c>
      <c r="AD2773" s="48">
        <f>(ROUND(AC2773-AC2761,1)/AC2761)</f>
        <v>0.12563915266617967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236.8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775.5200000000001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1012.3200000000002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1012.3</v>
      </c>
      <c r="AD2774" s="48">
        <f>(ROUND(AC2774-AC2761,1)/AC2761)</f>
        <v>-7.5693937180423665E-2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236.8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1057.3120000000001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1294.1120000000001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1294.0999999999999</v>
      </c>
      <c r="AD2775" s="48">
        <f>(ROUND(AC2775-AC2761,1)/AC2761)</f>
        <v>0.18161066471877282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777.60000000000014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1101.6000000000001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1101.5999999999999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259.2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997.92000000000007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1257.1200000000001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1257.0999999999999</v>
      </c>
      <c r="AD2777" s="48">
        <f>(ROUND(AC2777-AC2776,1)/AC2776)</f>
        <v>0.14115831517792304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837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324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725.7600000000001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1049.7600000000002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1049.8</v>
      </c>
      <c r="AD2778" s="48">
        <f>(ROUND(AC2778-AC2776,1)/AC2776)</f>
        <v>-4.7022512708787219E-2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324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725.7600000000001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1049.7600000000002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1049.8</v>
      </c>
      <c r="AD2779" s="48">
        <f>(ROUND(AC2779-AC2776,1)/AC2776)</f>
        <v>-4.7022512708787219E-2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324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725.7600000000001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1049.7600000000002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1049.8</v>
      </c>
      <c r="AD2780" s="48">
        <f>(ROUND(AC2780-AC2776,1)/AC2776)</f>
        <v>-4.7022512708787219E-2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324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725.7600000000001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1049.7600000000002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1049.8</v>
      </c>
      <c r="AD2781" s="48">
        <f>(ROUND(AC2781-AC2776,1)/AC2776)</f>
        <v>-4.7022512708787219E-2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105.3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252.72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1220.7</v>
      </c>
      <c r="AD2782" s="48">
        <f>(ROUND(AC2782-AC2776,1)/AC2776)</f>
        <v>0.10811546840958607</v>
      </c>
      <c r="AE2782" s="113"/>
      <c r="AF2782" s="60"/>
    </row>
    <row r="2783" spans="1:32">
      <c r="A2783" s="99" t="s">
        <v>832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105.3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252.72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1220.7</v>
      </c>
      <c r="AD2783" s="48">
        <f>(ROUND(AC2783-AC2776,1)/AC2776)</f>
        <v>0.10811546840958607</v>
      </c>
      <c r="AE2783" s="113"/>
      <c r="AF2783" s="60"/>
    </row>
    <row r="2784" spans="1:32">
      <c r="A2784" s="99" t="s">
        <v>833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105.3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252.72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1220.7</v>
      </c>
      <c r="AD2784" s="48">
        <f>(ROUND(AC2784-AC2776,1)/AC2776)</f>
        <v>0.10811546840958607</v>
      </c>
      <c r="AE2784" s="113"/>
      <c r="AF2784" s="60"/>
    </row>
    <row r="2785" spans="1:32">
      <c r="A2785" s="99" t="s">
        <v>834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105.3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252.72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1220.7</v>
      </c>
      <c r="AD2785" s="48">
        <f>(ROUND(AC2785-AC2776,1)/AC2776)</f>
        <v>0.10811546840958607</v>
      </c>
      <c r="AE2785" s="113"/>
      <c r="AF2785" s="60"/>
    </row>
    <row r="2786" spans="1:32">
      <c r="A2786" s="99" t="s">
        <v>835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226.79999999999998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1020.5999999999999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1247.3999999999999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1247.4000000000001</v>
      </c>
      <c r="AD2786" s="48">
        <f>(ROUND(AC2786-AC2776,1)/AC2776)</f>
        <v>0.13235294117647062</v>
      </c>
      <c r="AE2786" s="113"/>
      <c r="AF2786" s="60"/>
    </row>
    <row r="2787" spans="1:32">
      <c r="A2787" s="99" t="s">
        <v>836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226.79999999999998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1020.5999999999999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1247.3999999999999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1247.4000000000001</v>
      </c>
      <c r="AD2787" s="48">
        <f>(ROUND(AC2787-AC2776,1)/AC2776)</f>
        <v>0.13235294117647062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226.79999999999998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1020.5999999999999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1247.3999999999999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1247.4000000000001</v>
      </c>
      <c r="AD2788" s="48">
        <f>(ROUND(AC2788-AC2776,1)/AC2776)</f>
        <v>0.13235294117647062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259.2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764.6400000000001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1023.8400000000001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1023.8</v>
      </c>
      <c r="AD2789" s="48">
        <f>(ROUND(AC2789-AC2776,1)/AC2776)</f>
        <v>-7.0624546114742198E-2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259.2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1052.3520000000001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1311.5520000000001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1311.6</v>
      </c>
      <c r="AD2790" s="48">
        <f>(ROUND(AC2790-AC2776,1)/AC2776)</f>
        <v>0.19063180827886711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684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1064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1064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304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936.31999999999994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1240.32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1240.3</v>
      </c>
      <c r="AD2792" s="48">
        <f>(ROUND(AC2792-AC2791,1)/AC2791)</f>
        <v>0.16569548872180453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837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380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638.4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1018.4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1018.4</v>
      </c>
      <c r="AD2793" s="48">
        <f>(ROUND(AC2793-AC2791,1)/AC2791)</f>
        <v>-4.2857142857142858E-2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380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638.4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1018.4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1018.4</v>
      </c>
      <c r="AD2794" s="48">
        <f>(ROUND(AC2794-AC2791,1)/AC2791)</f>
        <v>-4.2857142857142858E-2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380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638.4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1018.4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1018.4</v>
      </c>
      <c r="AD2795" s="48">
        <f>(ROUND(AC2795-AC2791,1)/AC2791)</f>
        <v>-4.2857142857142858E-2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380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638.4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1018.4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1018.4</v>
      </c>
      <c r="AD2796" s="48">
        <f>(ROUND(AC2796-AC2791,1)/AC2791)</f>
        <v>-4.2857142857142858E-2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123.5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222.3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345.8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1178</v>
      </c>
      <c r="AD2797" s="48">
        <f>(ROUND(AC2797-AC2791,1)/AC2791)</f>
        <v>0.10714285714285714</v>
      </c>
      <c r="AE2797" s="113"/>
      <c r="AF2797" s="60"/>
    </row>
    <row r="2798" spans="1:32">
      <c r="A2798" s="99" t="s">
        <v>832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123.5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222.3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345.8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1178</v>
      </c>
      <c r="AD2798" s="48">
        <f>(ROUND(AC2798-AC2791,1)/AC2791)</f>
        <v>0.10714285714285714</v>
      </c>
      <c r="AE2798" s="113"/>
      <c r="AF2798" s="60"/>
    </row>
    <row r="2799" spans="1:32">
      <c r="A2799" s="99" t="s">
        <v>833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123.5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222.3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345.8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1178</v>
      </c>
      <c r="AD2799" s="48">
        <f>(ROUND(AC2799-AC2791,1)/AC2791)</f>
        <v>0.10714285714285714</v>
      </c>
      <c r="AE2799" s="113"/>
      <c r="AF2799" s="60"/>
    </row>
    <row r="2800" spans="1:32">
      <c r="A2800" s="99" t="s">
        <v>834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123.5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222.3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345.8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1178</v>
      </c>
      <c r="AD2800" s="48">
        <f>(ROUND(AC2800-AC2791,1)/AC2791)</f>
        <v>0.10714285714285714</v>
      </c>
      <c r="AE2800" s="113"/>
      <c r="AF2800" s="60"/>
    </row>
    <row r="2801" spans="1:32">
      <c r="A2801" s="99" t="s">
        <v>835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266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957.6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1223.5999999999999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1223.5999999999999</v>
      </c>
      <c r="AD2801" s="48">
        <f>(ROUND(AC2801-AC2791,1)/AC2791)</f>
        <v>0.15</v>
      </c>
      <c r="AE2801" s="113"/>
      <c r="AF2801" s="60"/>
    </row>
    <row r="2802" spans="1:32">
      <c r="A2802" s="99" t="s">
        <v>836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266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957.6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1223.5999999999999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1223.5999999999999</v>
      </c>
      <c r="AD2802" s="48">
        <f>(ROUND(AC2802-AC2791,1)/AC2791)</f>
        <v>0.15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266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957.6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1223.5999999999999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1223.5999999999999</v>
      </c>
      <c r="AD2803" s="48">
        <f>(ROUND(AC2803-AC2791,1)/AC2791)</f>
        <v>0.15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304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702.24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1006.24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1006.2</v>
      </c>
      <c r="AD2804" s="48">
        <f>(ROUND(AC2804-AC2791,1)/AC2791)</f>
        <v>-5.432330827067669E-2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304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1012.32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1316.3200000000002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1316.3</v>
      </c>
      <c r="AD2805" s="48">
        <f>(ROUND(AC2805-AC2791,1)/AC2791)</f>
        <v>0.23712406015037596</v>
      </c>
      <c r="AE2805" s="113"/>
      <c r="AF2805" s="60"/>
    </row>
    <row r="2806" spans="1:32">
      <c r="A2806" s="107"/>
      <c r="B2806" s="149" t="s">
        <v>126</v>
      </c>
      <c r="C2806" s="149"/>
      <c r="D2806" s="149"/>
      <c r="E2806" s="149"/>
      <c r="F2806" s="149"/>
      <c r="G2806" s="149"/>
      <c r="H2806" s="149"/>
      <c r="I2806" s="149"/>
      <c r="J2806" s="149"/>
      <c r="K2806" s="149"/>
      <c r="L2806" s="149"/>
      <c r="M2806" s="149"/>
      <c r="N2806" s="149"/>
      <c r="O2806" s="149"/>
      <c r="P2806" s="149"/>
      <c r="Q2806" s="149"/>
      <c r="R2806" s="149"/>
      <c r="S2806" s="149"/>
      <c r="T2806" s="149"/>
      <c r="U2806" s="149"/>
      <c r="V2806" s="149"/>
      <c r="W2806" s="149"/>
      <c r="X2806" s="149"/>
      <c r="Y2806" s="149"/>
      <c r="Z2806" s="149"/>
      <c r="AA2806" s="149"/>
      <c r="AB2806" s="149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522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754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754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185.60000000000002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682.08000000000015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867.68000000000018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867.7</v>
      </c>
      <c r="AD2808" s="48">
        <f>(ROUND(AC2808-AC2807,1)/AC2807)</f>
        <v>0.15079575596816977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837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232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487.2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719.2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719.2</v>
      </c>
      <c r="AD2809" s="48">
        <f>(ROUND(AC2809-AC2807,1)/AC2807)</f>
        <v>-4.6153846153846149E-2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232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487.2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719.2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719.2</v>
      </c>
      <c r="AD2810" s="48">
        <f>(ROUND(AC2810-AC2807,1)/AC2807)</f>
        <v>-4.6153846153846149E-2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232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487.2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719.2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719.2</v>
      </c>
      <c r="AD2811" s="48">
        <f>(ROUND(AC2811-AC2807,1)/AC2807)</f>
        <v>-4.6153846153846149E-2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232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487.2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719.2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719.2</v>
      </c>
      <c r="AD2812" s="48">
        <f>(ROUND(AC2812-AC2807,1)/AC2807)</f>
        <v>-4.6153846153846149E-2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75.400000000000006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169.65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245.05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836.7</v>
      </c>
      <c r="AD2813" s="48">
        <f>(ROUND(AC2813-AC2807,1)/AC2807)</f>
        <v>0.1096816976127321</v>
      </c>
      <c r="AE2813" s="113"/>
      <c r="AF2813" s="60"/>
    </row>
    <row r="2814" spans="1:32">
      <c r="A2814" s="99" t="s">
        <v>832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75.400000000000006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169.65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245.05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836.7</v>
      </c>
      <c r="AD2814" s="48">
        <f>(ROUND(AC2814-AC2807,1)/AC2807)</f>
        <v>0.1096816976127321</v>
      </c>
      <c r="AE2814" s="113"/>
      <c r="AF2814" s="60"/>
    </row>
    <row r="2815" spans="1:32">
      <c r="A2815" s="99" t="s">
        <v>833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75.400000000000006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169.65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245.05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836.7</v>
      </c>
      <c r="AD2815" s="48">
        <f>(ROUND(AC2815-AC2807,1)/AC2807)</f>
        <v>0.1096816976127321</v>
      </c>
      <c r="AE2815" s="113"/>
      <c r="AF2815" s="60"/>
    </row>
    <row r="2816" spans="1:32">
      <c r="A2816" s="99" t="s">
        <v>834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75.400000000000006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169.65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245.05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836.7</v>
      </c>
      <c r="AD2816" s="48">
        <f>(ROUND(AC2816-AC2807,1)/AC2807)</f>
        <v>0.1096816976127321</v>
      </c>
      <c r="AE2816" s="113"/>
      <c r="AF2816" s="60"/>
    </row>
    <row r="2817" spans="1:32">
      <c r="A2817" s="99" t="s">
        <v>835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162.39999999999998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696.69599999999991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859.09599999999989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859.1</v>
      </c>
      <c r="AD2817" s="48">
        <f>(ROUND(AC2817-AC2807,1)/AC2807)</f>
        <v>0.13938992042440318</v>
      </c>
      <c r="AE2817" s="113"/>
      <c r="AF2817" s="60"/>
    </row>
    <row r="2818" spans="1:32">
      <c r="A2818" s="99" t="s">
        <v>836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162.39999999999998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696.69599999999991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859.09599999999989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859.1</v>
      </c>
      <c r="AD2818" s="48">
        <f>(ROUND(AC2818-AC2807,1)/AC2807)</f>
        <v>0.13938992042440318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162.39999999999998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696.69599999999991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859.09599999999989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859.1</v>
      </c>
      <c r="AD2819" s="48">
        <f>(ROUND(AC2819-AC2807,1)/AC2807)</f>
        <v>0.13938992042440318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185.60000000000002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506.6880000000001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692.28800000000012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692.3</v>
      </c>
      <c r="AD2820" s="48">
        <f>(ROUND(AC2820-AC2807,1)/AC2807)</f>
        <v>-8.1830238726790461E-2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185.60000000000002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734.97600000000011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920.57600000000014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920.6</v>
      </c>
      <c r="AD2821" s="48">
        <f>(ROUND(AC2821-AC2807,1)/AC2807)</f>
        <v>0.22095490716180372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513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741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741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182.4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670.32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852.72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852.7</v>
      </c>
      <c r="AD2823" s="48">
        <f>(ROUND(AC2823-AC2822,1)/AC2822)</f>
        <v>0.15074224021592442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837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228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478.79999999999995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706.8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706.8</v>
      </c>
      <c r="AD2824" s="48">
        <f>(ROUND(AC2824-AC2822,1)/AC2822)</f>
        <v>-4.6153846153846156E-2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228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478.79999999999995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706.8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706.8</v>
      </c>
      <c r="AD2825" s="48">
        <f>(ROUND(AC2825-AC2822,1)/AC2822)</f>
        <v>-4.6153846153846156E-2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228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478.79999999999995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706.8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706.8</v>
      </c>
      <c r="AD2826" s="48">
        <f>(ROUND(AC2826-AC2822,1)/AC2822)</f>
        <v>-4.6153846153846156E-2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228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478.79999999999995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706.8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706.8</v>
      </c>
      <c r="AD2827" s="48">
        <f>(ROUND(AC2827-AC2822,1)/AC2822)</f>
        <v>-4.6153846153846156E-2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74.100000000000009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166.72500000000002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240.82500000000005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822.2</v>
      </c>
      <c r="AD2828" s="48">
        <f>(ROUND(AC2828-AC2822,1)/AC2822)</f>
        <v>0.10958164642375169</v>
      </c>
      <c r="AE2828" s="113"/>
      <c r="AF2828" s="60"/>
    </row>
    <row r="2829" spans="1:32">
      <c r="A2829" s="99" t="s">
        <v>832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74.100000000000009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166.72500000000002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240.82500000000005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822.2</v>
      </c>
      <c r="AD2829" s="48">
        <f>(ROUND(AC2829-AC2822,1)/AC2822)</f>
        <v>0.10958164642375169</v>
      </c>
      <c r="AE2829" s="113"/>
      <c r="AF2829" s="60"/>
    </row>
    <row r="2830" spans="1:32">
      <c r="A2830" s="99" t="s">
        <v>833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74.100000000000009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166.72500000000002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240.82500000000005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822.2</v>
      </c>
      <c r="AD2830" s="48">
        <f>(ROUND(AC2830-AC2822,1)/AC2822)</f>
        <v>0.10958164642375169</v>
      </c>
      <c r="AE2830" s="113"/>
      <c r="AF2830" s="60"/>
    </row>
    <row r="2831" spans="1:32">
      <c r="A2831" s="99" t="s">
        <v>834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74.100000000000009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166.72500000000002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240.82500000000005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822.2</v>
      </c>
      <c r="AD2831" s="48">
        <f>(ROUND(AC2831-AC2822,1)/AC2822)</f>
        <v>0.10958164642375169</v>
      </c>
      <c r="AE2831" s="113"/>
      <c r="AF2831" s="60"/>
    </row>
    <row r="2832" spans="1:32">
      <c r="A2832" s="99" t="s">
        <v>835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159.6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684.68399999999997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844.28399999999999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844.3</v>
      </c>
      <c r="AD2832" s="48">
        <f>(ROUND(AC2832-AC2822,1)/AC2822)</f>
        <v>0.13940620782726046</v>
      </c>
      <c r="AE2832" s="113"/>
      <c r="AF2832" s="60"/>
    </row>
    <row r="2833" spans="1:32">
      <c r="A2833" s="99" t="s">
        <v>836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159.6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684.68399999999997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844.28399999999999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844.3</v>
      </c>
      <c r="AD2833" s="48">
        <f>(ROUND(AC2833-AC2822,1)/AC2822)</f>
        <v>0.13940620782726046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159.6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684.68399999999997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844.28399999999999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844.3</v>
      </c>
      <c r="AD2834" s="48">
        <f>(ROUND(AC2834-AC2822,1)/AC2822)</f>
        <v>0.13940620782726046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182.4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497.952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680.35199999999998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680.4</v>
      </c>
      <c r="AD2835" s="48">
        <f>(ROUND(AC2835-AC2822,1)/AC2822)</f>
        <v>-8.1781376518218624E-2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182.4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722.30399999999997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904.70399999999995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904.7</v>
      </c>
      <c r="AD2836" s="48">
        <f>(ROUND(AC2836-AC2822,1)/AC2822)</f>
        <v>0.22091767881241564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552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782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782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184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708.4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892.4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892.4</v>
      </c>
      <c r="AD2838" s="48">
        <f>(ROUND(AC2838-AC2837,1)/AC2837)</f>
        <v>0.14117647058823529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837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230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515.19999999999993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745.19999999999993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745.2</v>
      </c>
      <c r="AD2839" s="48">
        <f>(ROUND(AC2839-AC2837,1)/AC2837)</f>
        <v>-4.7058823529411764E-2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230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515.19999999999993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745.19999999999993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745.2</v>
      </c>
      <c r="AD2840" s="48">
        <f>(ROUND(AC2840-AC2837,1)/AC2837)</f>
        <v>-4.7058823529411764E-2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230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515.19999999999993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745.19999999999993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745.2</v>
      </c>
      <c r="AD2841" s="48">
        <f>(ROUND(AC2841-AC2837,1)/AC2837)</f>
        <v>-4.7058823529411764E-2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230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515.19999999999993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745.19999999999993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745.2</v>
      </c>
      <c r="AD2842" s="48">
        <f>(ROUND(AC2842-AC2837,1)/AC2837)</f>
        <v>-4.7058823529411764E-2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75.400000000000006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180.96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868.7</v>
      </c>
      <c r="AD2843" s="48">
        <f>(ROUND(AC2843-AC2837,1)/AC2837)</f>
        <v>0.1108695652173913</v>
      </c>
      <c r="AE2843" s="113"/>
      <c r="AF2843" s="60"/>
    </row>
    <row r="2844" spans="1:32">
      <c r="A2844" s="99" t="s">
        <v>832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75.400000000000006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180.96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868.7</v>
      </c>
      <c r="AD2844" s="48">
        <f>(ROUND(AC2844-AC2837,1)/AC2837)</f>
        <v>0.1108695652173913</v>
      </c>
      <c r="AE2844" s="113"/>
      <c r="AF2844" s="60"/>
    </row>
    <row r="2845" spans="1:32">
      <c r="A2845" s="99" t="s">
        <v>833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75.400000000000006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180.96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868.7</v>
      </c>
      <c r="AD2845" s="48">
        <f>(ROUND(AC2845-AC2837,1)/AC2837)</f>
        <v>0.1108695652173913</v>
      </c>
      <c r="AE2845" s="113"/>
      <c r="AF2845" s="60"/>
    </row>
    <row r="2846" spans="1:32">
      <c r="A2846" s="99" t="s">
        <v>834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75.400000000000006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180.96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868.7</v>
      </c>
      <c r="AD2846" s="48">
        <f>(ROUND(AC2846-AC2837,1)/AC2837)</f>
        <v>0.1108695652173913</v>
      </c>
      <c r="AE2846" s="113"/>
      <c r="AF2846" s="60"/>
    </row>
    <row r="2847" spans="1:32">
      <c r="A2847" s="99" t="s">
        <v>835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161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724.5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885.5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885.5</v>
      </c>
      <c r="AD2847" s="48">
        <f>(ROUND(AC2847-AC2837,1)/AC2837)</f>
        <v>0.13235294117647059</v>
      </c>
      <c r="AE2847" s="113"/>
      <c r="AF2847" s="60"/>
    </row>
    <row r="2848" spans="1:32">
      <c r="A2848" s="99" t="s">
        <v>836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161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724.5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885.5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885.5</v>
      </c>
      <c r="AD2848" s="48">
        <f>(ROUND(AC2848-AC2837,1)/AC2837)</f>
        <v>0.13235294117647059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161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724.5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885.5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885.5</v>
      </c>
      <c r="AD2849" s="48">
        <f>(ROUND(AC2849-AC2837,1)/AC2837)</f>
        <v>0.13235294117647059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184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565.80000000000007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749.80000000000007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749.8</v>
      </c>
      <c r="AD2850" s="48">
        <f>(ROUND(AC2850-AC2837,1)/AC2837)</f>
        <v>-4.11764705882353E-2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184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724.04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908.04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908</v>
      </c>
      <c r="AD2851" s="48">
        <f>(ROUND(AC2851-AC2837,1)/AC2837)</f>
        <v>0.16112531969309463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542.4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768.4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768.4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180.8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696.08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876.88000000000011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876.9</v>
      </c>
      <c r="AD2853" s="48">
        <f>(ROUND(AC2853-AC2852,1)/AC2852)</f>
        <v>0.1412024986985945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837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226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506.23999999999995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732.24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732.2</v>
      </c>
      <c r="AD2854" s="48">
        <f>(ROUND(AC2854-AC2852,1)/AC2852)</f>
        <v>-4.7110879750130147E-2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226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506.23999999999995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732.24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732.2</v>
      </c>
      <c r="AD2855" s="48">
        <f>(ROUND(AC2855-AC2852,1)/AC2852)</f>
        <v>-4.7110879750130147E-2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226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506.23999999999995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732.24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732.2</v>
      </c>
      <c r="AD2856" s="48">
        <f>(ROUND(AC2856-AC2852,1)/AC2852)</f>
        <v>-4.7110879750130147E-2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226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506.23999999999995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732.24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732.2</v>
      </c>
      <c r="AD2857" s="48">
        <f>(ROUND(AC2857-AC2852,1)/AC2852)</f>
        <v>-4.7110879750130147E-2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74.100000000000009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177.84000000000003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251.94000000000005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853.7</v>
      </c>
      <c r="AD2858" s="48">
        <f>(ROUND(AC2858-AC2852,1)/AC2852)</f>
        <v>0.11100989068193649</v>
      </c>
      <c r="AE2858" s="113"/>
      <c r="AF2858" s="60"/>
    </row>
    <row r="2859" spans="1:32">
      <c r="A2859" s="99" t="s">
        <v>832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74.100000000000009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177.84000000000003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251.94000000000005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853.7</v>
      </c>
      <c r="AD2859" s="48">
        <f>(ROUND(AC2859-AC2852,1)/AC2852)</f>
        <v>0.11100989068193649</v>
      </c>
      <c r="AE2859" s="113"/>
      <c r="AF2859" s="60"/>
    </row>
    <row r="2860" spans="1:32">
      <c r="A2860" s="99" t="s">
        <v>833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74.100000000000009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177.84000000000003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251.94000000000005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853.7</v>
      </c>
      <c r="AD2860" s="48">
        <f>(ROUND(AC2860-AC2852,1)/AC2852)</f>
        <v>0.11100989068193649</v>
      </c>
      <c r="AE2860" s="113"/>
      <c r="AF2860" s="60"/>
    </row>
    <row r="2861" spans="1:32">
      <c r="A2861" s="99" t="s">
        <v>834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74.100000000000009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177.84000000000003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251.94000000000005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853.7</v>
      </c>
      <c r="AD2861" s="48">
        <f>(ROUND(AC2861-AC2852,1)/AC2852)</f>
        <v>0.11100989068193649</v>
      </c>
      <c r="AE2861" s="113"/>
      <c r="AF2861" s="60"/>
    </row>
    <row r="2862" spans="1:32">
      <c r="A2862" s="99" t="s">
        <v>835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158.19999999999999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711.89999999999986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870.09999999999991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870.1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836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158.19999999999999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711.89999999999986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870.09999999999991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870.1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158.19999999999999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711.89999999999986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870.09999999999991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870.1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180.8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555.96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736.76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736.8</v>
      </c>
      <c r="AD2865" s="48">
        <f>(ROUND(AC2865-AC2852,1)/AC2852)</f>
        <v>-4.1124414367516925E-2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180.8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711.44799999999998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892.24800000000005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892.2</v>
      </c>
      <c r="AD2866" s="48">
        <f>(ROUND(AC2866-AC2852,1)/AC2852)</f>
        <v>0.16111400312337323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583.20000000000005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799.2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799.2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172.8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737.85600000000011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910.65600000000018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910.7</v>
      </c>
      <c r="AD2868" s="48">
        <f>(ROUND(AC2868-AC2867,1)/AC2867)</f>
        <v>0.13951451451451452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837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216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544.32000000000005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760.32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760.3</v>
      </c>
      <c r="AD2869" s="48">
        <f>(ROUND(AC2869-AC2867,1)/AC2867)</f>
        <v>-4.8673673673673666E-2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216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544.32000000000005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760.32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760.3</v>
      </c>
      <c r="AD2870" s="48">
        <f>(ROUND(AC2870-AC2867,1)/AC2867)</f>
        <v>-4.8673673673673666E-2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216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544.32000000000005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760.32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760.3</v>
      </c>
      <c r="AD2871" s="48">
        <f>(ROUND(AC2871-AC2867,1)/AC2867)</f>
        <v>-4.8673673673673666E-2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216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544.32000000000005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760.32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760.3</v>
      </c>
      <c r="AD2872" s="48">
        <f>(ROUND(AC2872-AC2867,1)/AC2867)</f>
        <v>-4.8673673673673666E-2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70.2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189.54000000000002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259.74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883.4</v>
      </c>
      <c r="AD2873" s="48">
        <f>(ROUND(AC2873-AC2867,1)/AC2867)</f>
        <v>0.10535535535535535</v>
      </c>
      <c r="AE2873" s="113"/>
      <c r="AF2873" s="60"/>
    </row>
    <row r="2874" spans="1:32">
      <c r="A2874" s="99" t="s">
        <v>832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70.2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189.54000000000002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259.74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834.8</v>
      </c>
      <c r="AD2874" s="48">
        <f>(ROUND(AC2874-AC2867,1)/AC2867)</f>
        <v>4.4544544544544547E-2</v>
      </c>
      <c r="AE2874" s="113"/>
      <c r="AF2874" s="60"/>
    </row>
    <row r="2875" spans="1:32">
      <c r="A2875" s="99" t="s">
        <v>833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70.2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189.54000000000002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259.74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883.4</v>
      </c>
      <c r="AD2875" s="48">
        <f>(ROUND(AC2875-AC2867,1)/AC2867)</f>
        <v>0.10535535535535535</v>
      </c>
      <c r="AE2875" s="113"/>
      <c r="AF2875" s="60"/>
    </row>
    <row r="2876" spans="1:32">
      <c r="A2876" s="99" t="s">
        <v>834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70.2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189.54000000000002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259.74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834.8</v>
      </c>
      <c r="AD2876" s="48">
        <f>(ROUND(AC2876-AC2867,1)/AC2867)</f>
        <v>4.4544544544544547E-2</v>
      </c>
      <c r="AE2876" s="113"/>
      <c r="AF2876" s="60"/>
    </row>
    <row r="2877" spans="1:32">
      <c r="A2877" s="99" t="s">
        <v>835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151.19999999999999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748.43999999999983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899.63999999999987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899.6</v>
      </c>
      <c r="AD2877" s="48">
        <f>(ROUND(AC2877-AC2867,1)/AC2867)</f>
        <v>0.12562562562562563</v>
      </c>
      <c r="AE2877" s="113"/>
      <c r="AF2877" s="60"/>
    </row>
    <row r="2878" spans="1:32">
      <c r="A2878" s="99" t="s">
        <v>836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151.19999999999999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748.43999999999983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899.63999999999987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899.6</v>
      </c>
      <c r="AD2878" s="48">
        <f>(ROUND(AC2878-AC2867,1)/AC2867)</f>
        <v>0.12562562562562563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151.19999999999999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748.43999999999983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899.63999999999987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899.6</v>
      </c>
      <c r="AD2879" s="48">
        <f>(ROUND(AC2879-AC2867,1)/AC2867)</f>
        <v>0.12562562562562563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172.8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579.74400000000003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752.5440000000001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752.5</v>
      </c>
      <c r="AD2880" s="48">
        <f>(ROUND(AC2880-AC2867,1)/AC2867)</f>
        <v>-5.8433433433433435E-2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172.8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757.72800000000007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930.52800000000002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930.5</v>
      </c>
      <c r="AD2881" s="48">
        <f>(ROUND(AC2881-AC2867,1)/AC2867)</f>
        <v>0.16428928928928929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572.4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784.4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784.4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169.60000000000002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771.68000000000006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941.28000000000009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941.3</v>
      </c>
      <c r="AD2883" s="48">
        <f>(ROUND(AC2883-AC2882,1)/AC2882)</f>
        <v>0.20002549719530852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837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212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534.24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746.24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746.2</v>
      </c>
      <c r="AD2884" s="48">
        <f>(ROUND(AC2884-AC2882,1)/AC2882)</f>
        <v>-4.8699643039265689E-2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212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534.24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746.24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746.2</v>
      </c>
      <c r="AD2885" s="48">
        <f>(ROUND(AC2885-AC2882,1)/AC2882)</f>
        <v>-4.8699643039265689E-2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212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534.24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746.24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746.2</v>
      </c>
      <c r="AD2886" s="48">
        <f>(ROUND(AC2886-AC2882,1)/AC2882)</f>
        <v>-4.8699643039265689E-2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212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534.24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746.24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746.2</v>
      </c>
      <c r="AD2887" s="48">
        <f>(ROUND(AC2887-AC2882,1)/AC2882)</f>
        <v>-4.8699643039265689E-2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68.900000000000006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186.03000000000003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254.93000000000004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867.1</v>
      </c>
      <c r="AD2888" s="48">
        <f>(ROUND(AC2888-AC2882,1)/AC2882)</f>
        <v>0.10543090260071393</v>
      </c>
      <c r="AE2888" s="113"/>
      <c r="AF2888" s="60"/>
    </row>
    <row r="2889" spans="1:32">
      <c r="A2889" s="99" t="s">
        <v>832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68.900000000000006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186.03000000000003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254.93000000000004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867.1</v>
      </c>
      <c r="AD2889" s="48">
        <f>(ROUND(AC2889-AC2882,1)/AC2882)</f>
        <v>0.10543090260071393</v>
      </c>
      <c r="AE2889" s="113"/>
      <c r="AF2889" s="60"/>
    </row>
    <row r="2890" spans="1:32">
      <c r="A2890" s="99" t="s">
        <v>833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68.900000000000006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186.03000000000003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254.93000000000004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867.1</v>
      </c>
      <c r="AD2890" s="48">
        <f>(ROUND(AC2890-AC2882,1)/AC2882)</f>
        <v>0.10543090260071393</v>
      </c>
      <c r="AE2890" s="113"/>
      <c r="AF2890" s="60"/>
    </row>
    <row r="2891" spans="1:32">
      <c r="A2891" s="99" t="s">
        <v>834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68.900000000000006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186.03000000000003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254.93000000000004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867.1</v>
      </c>
      <c r="AD2891" s="48">
        <f>(ROUND(AC2891-AC2882,1)/AC2882)</f>
        <v>0.10543090260071393</v>
      </c>
      <c r="AE2891" s="113"/>
      <c r="AF2891" s="60"/>
    </row>
    <row r="2892" spans="1:32">
      <c r="A2892" s="99" t="s">
        <v>835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148.39999999999998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734.57999999999993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882.9799999999999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883</v>
      </c>
      <c r="AD2892" s="48">
        <f>(ROUND(AC2892-AC2882,1)/AC2882)</f>
        <v>0.1257011728709842</v>
      </c>
      <c r="AE2892" s="113"/>
      <c r="AF2892" s="60"/>
    </row>
    <row r="2893" spans="1:32">
      <c r="A2893" s="99" t="s">
        <v>836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148.39999999999998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734.57999999999993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882.9799999999999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883</v>
      </c>
      <c r="AD2893" s="48">
        <f>(ROUND(AC2893-AC2882,1)/AC2882)</f>
        <v>0.1257011728709842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148.39999999999998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734.57999999999993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882.9799999999999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883</v>
      </c>
      <c r="AD2894" s="48">
        <f>(ROUND(AC2894-AC2882,1)/AC2882)</f>
        <v>0.1257011728709842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169.60000000000002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656.35200000000009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825.95200000000011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826</v>
      </c>
      <c r="AD2895" s="48">
        <f>(ROUND(AC2895-AC2882,1)/AC2882)</f>
        <v>5.3034166241713414E-2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169.60000000000002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656.35200000000009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825.95200000000011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826</v>
      </c>
      <c r="AD2896" s="48">
        <f>(ROUND(AC2896-AC2882,1)/AC2882)</f>
        <v>5.3034166241713414E-2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324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240</v>
      </c>
      <c r="W2897" s="52">
        <f>(R2897/100)*(K2897*$K$3)+(R2897/100)*(L2897*$L$3)</f>
        <v>0</v>
      </c>
      <c r="X2897" s="52">
        <f t="shared" si="909"/>
        <v>504</v>
      </c>
      <c r="Y2897" s="52">
        <f t="shared" si="910"/>
        <v>0</v>
      </c>
      <c r="Z2897" s="52">
        <f t="shared" si="911"/>
        <v>0</v>
      </c>
      <c r="AA2897" s="52">
        <f t="shared" si="912"/>
        <v>440</v>
      </c>
      <c r="AB2897" s="52">
        <f t="shared" si="913"/>
        <v>0</v>
      </c>
      <c r="AC2897" s="53">
        <f>ROUND(X2897+Y2897+Z2897+AA2897+AB2897,1)</f>
        <v>944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144</v>
      </c>
      <c r="O2898" s="14">
        <f>E2898*$E$4</f>
        <v>0</v>
      </c>
      <c r="P2898" s="14">
        <f>F2898*$F$4</f>
        <v>0</v>
      </c>
      <c r="Q2898" s="14">
        <f>G2898*$G$4</f>
        <v>160</v>
      </c>
      <c r="R2898" s="14">
        <f>H2898*$H$4</f>
        <v>0</v>
      </c>
      <c r="S2898" s="14">
        <f>(N2898/100)*(I2898*$I$4)+(N2898/100)*(J2898*$J$4)</f>
        <v>534.24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192</v>
      </c>
      <c r="W2898" s="14">
        <f>(R2898/100)*(K2898*$K$4)+(R2898/100)*(L2898*$L$4)</f>
        <v>0</v>
      </c>
      <c r="X2898" s="14">
        <f t="shared" si="909"/>
        <v>678.24</v>
      </c>
      <c r="Y2898" s="14">
        <f t="shared" si="910"/>
        <v>0</v>
      </c>
      <c r="Z2898" s="14">
        <f t="shared" si="911"/>
        <v>0</v>
      </c>
      <c r="AA2898" s="14">
        <f t="shared" si="912"/>
        <v>352</v>
      </c>
      <c r="AB2898" s="14">
        <f t="shared" si="913"/>
        <v>0</v>
      </c>
      <c r="AC2898" s="15">
        <f>ROUND(X2898+Y2898+Z2898+AA2898+AB2898,1)</f>
        <v>1030.2</v>
      </c>
      <c r="AD2898" s="48">
        <f>(ROUND(AC2898-AC2897,1)/AC2897)</f>
        <v>9.1313559322033902E-2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837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180</v>
      </c>
      <c r="O2899" s="14">
        <f>E2899*$E$5</f>
        <v>0</v>
      </c>
      <c r="P2899" s="14">
        <f>F2899*$F$5</f>
        <v>0</v>
      </c>
      <c r="Q2899" s="14">
        <f>G2899*$G$5</f>
        <v>200</v>
      </c>
      <c r="R2899" s="14">
        <f>H2899*$H$5</f>
        <v>0</v>
      </c>
      <c r="S2899" s="14">
        <f>(N2899/100)*(I2899*$I$5)+(N2899/100)*(J2899*$J$5)</f>
        <v>302.39999999999998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224</v>
      </c>
      <c r="W2899" s="14">
        <f>(R2899/100)*(K2899*$K$5)+(R2899/100)*(L2899*$L$5)</f>
        <v>0</v>
      </c>
      <c r="X2899" s="14">
        <f t="shared" si="909"/>
        <v>482.4</v>
      </c>
      <c r="Y2899" s="14">
        <f t="shared" si="910"/>
        <v>0</v>
      </c>
      <c r="Z2899" s="14">
        <f t="shared" si="911"/>
        <v>0</v>
      </c>
      <c r="AA2899" s="14">
        <f t="shared" si="912"/>
        <v>424</v>
      </c>
      <c r="AB2899" s="14">
        <f t="shared" si="913"/>
        <v>0</v>
      </c>
      <c r="AC2899" s="15">
        <f t="shared" ref="AC2899:AC2911" si="914">ROUND(X2899+Y2899+Z2899+AA2899+AB2899,1)</f>
        <v>906.4</v>
      </c>
      <c r="AD2899" s="48">
        <f>(ROUND(AC2899-AC2897,1)/AC2897)</f>
        <v>-3.9830508474576275E-2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180</v>
      </c>
      <c r="O2900" s="14">
        <f>E2900*$E$6</f>
        <v>0</v>
      </c>
      <c r="P2900" s="14">
        <f>F2900*$F$6</f>
        <v>0</v>
      </c>
      <c r="Q2900" s="14">
        <f>G2900*$G$6</f>
        <v>200</v>
      </c>
      <c r="R2900" s="14">
        <f>H2900*$H$6</f>
        <v>0</v>
      </c>
      <c r="S2900" s="14">
        <f>(N2900/100)*(I2900*$I$6)+(N2900/100)*(J2900*$J$6)</f>
        <v>302.39999999999998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224</v>
      </c>
      <c r="W2900" s="14">
        <f>(R2900/100)*(K2900*$K$6)+(R2900/100)*(L2900*$L$6)</f>
        <v>0</v>
      </c>
      <c r="X2900" s="14">
        <f t="shared" si="909"/>
        <v>482.4</v>
      </c>
      <c r="Y2900" s="14">
        <f t="shared" si="910"/>
        <v>0</v>
      </c>
      <c r="Z2900" s="14">
        <f t="shared" si="911"/>
        <v>0</v>
      </c>
      <c r="AA2900" s="14">
        <f t="shared" si="912"/>
        <v>424</v>
      </c>
      <c r="AB2900" s="14">
        <f t="shared" ref="AB2900:AB2912" si="915">R2900+W2900</f>
        <v>0</v>
      </c>
      <c r="AC2900" s="15">
        <f t="shared" si="914"/>
        <v>906.4</v>
      </c>
      <c r="AD2900" s="48">
        <f>(ROUND(AC2900-AC2897,1)/AC2897)</f>
        <v>-3.9830508474576275E-2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180</v>
      </c>
      <c r="O2901" s="14">
        <f>E2901*$E$7</f>
        <v>0</v>
      </c>
      <c r="P2901" s="14">
        <f>F2901*$F$7</f>
        <v>0</v>
      </c>
      <c r="Q2901" s="14">
        <f>G2901*$G$7</f>
        <v>200</v>
      </c>
      <c r="R2901" s="14">
        <f>H2901*$H$7</f>
        <v>0</v>
      </c>
      <c r="S2901" s="14">
        <f>(N2901/100)*(I2901*$I$7)+(N2901/100)*(J2901*$J$7)</f>
        <v>302.39999999999998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224</v>
      </c>
      <c r="W2901" s="14">
        <f>(R2901/100)*(K2901*$K$7)+(R2901/100)*(L2901*$L$7)</f>
        <v>0</v>
      </c>
      <c r="X2901" s="14">
        <f t="shared" ref="X2901:X2912" si="916">N2901+S2901</f>
        <v>482.4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424</v>
      </c>
      <c r="AB2901" s="14">
        <f t="shared" si="915"/>
        <v>0</v>
      </c>
      <c r="AC2901" s="15">
        <f t="shared" si="914"/>
        <v>906.4</v>
      </c>
      <c r="AD2901" s="48">
        <f>(ROUND(AC2901-AC2897,1)/AC2897)</f>
        <v>-3.9830508474576275E-2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180</v>
      </c>
      <c r="O2902" s="14">
        <f>E2902*$E$8</f>
        <v>0</v>
      </c>
      <c r="P2902" s="14">
        <f>F2902*$F$8</f>
        <v>0</v>
      </c>
      <c r="Q2902" s="14">
        <f>G2902*$G$8</f>
        <v>200</v>
      </c>
      <c r="R2902" s="14">
        <f>H2902*$H$8</f>
        <v>0</v>
      </c>
      <c r="S2902" s="14">
        <f>(N2902/100)*(I2902*$I$8)+(N2902/100)*(J2902*$J$8)</f>
        <v>302.39999999999998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224</v>
      </c>
      <c r="W2902" s="14">
        <f>(R2902/100)*(K2902*$K$8)+(R2902/100)*(L2902*$L$8)</f>
        <v>0</v>
      </c>
      <c r="X2902" s="14">
        <f t="shared" si="916"/>
        <v>482.4</v>
      </c>
      <c r="Y2902" s="14">
        <f t="shared" si="917"/>
        <v>0</v>
      </c>
      <c r="Z2902" s="14">
        <f t="shared" si="918"/>
        <v>0</v>
      </c>
      <c r="AA2902" s="14">
        <f t="shared" si="919"/>
        <v>424</v>
      </c>
      <c r="AB2902" s="14">
        <f t="shared" si="915"/>
        <v>0</v>
      </c>
      <c r="AC2902" s="15">
        <f t="shared" si="914"/>
        <v>906.4</v>
      </c>
      <c r="AD2902" s="48">
        <f>(ROUND(AC2902-AC2897,1)/AC2897)</f>
        <v>-3.9830508474576275E-2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58.5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105.29999999999998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163.79999999999998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979.8</v>
      </c>
      <c r="AD2903" s="48">
        <f>(ROUND(AC2903-AC2897,1)/AC2897)</f>
        <v>3.7923728813559321E-2</v>
      </c>
      <c r="AE2903" s="113"/>
      <c r="AF2903" s="60"/>
    </row>
    <row r="2904" spans="1:32">
      <c r="A2904" s="99" t="s">
        <v>832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58.5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105.29999999999998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163.79999999999998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979.8</v>
      </c>
      <c r="AD2904" s="48">
        <f>(ROUND(AC2904-AC2897,1)/AC2897)</f>
        <v>3.7923728813559321E-2</v>
      </c>
      <c r="AE2904" s="113"/>
      <c r="AF2904" s="60"/>
    </row>
    <row r="2905" spans="1:32">
      <c r="A2905" s="99" t="s">
        <v>833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58.5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105.29999999999998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163.79999999999998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979.8</v>
      </c>
      <c r="AD2905" s="48">
        <f>(ROUND(AC2905-AC2897,1)/AC2897)</f>
        <v>3.7923728813559321E-2</v>
      </c>
      <c r="AE2905" s="113"/>
      <c r="AF2905" s="60"/>
    </row>
    <row r="2906" spans="1:32">
      <c r="A2906" s="99" t="s">
        <v>834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58.5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105.29999999999998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163.79999999999998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979.8</v>
      </c>
      <c r="AD2906" s="48">
        <f>(ROUND(AC2906-AC2897,1)/AC2897)</f>
        <v>3.7923728813559321E-2</v>
      </c>
      <c r="AE2906" s="113"/>
      <c r="AF2906" s="60"/>
    </row>
    <row r="2907" spans="1:32">
      <c r="A2907" s="99" t="s">
        <v>835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125.99999999999999</v>
      </c>
      <c r="O2907" s="14">
        <f>E2907*$E$13</f>
        <v>0</v>
      </c>
      <c r="P2907" s="14">
        <f>F2907*$F$13</f>
        <v>0</v>
      </c>
      <c r="Q2907" s="14">
        <f>G2907*$G$13</f>
        <v>140</v>
      </c>
      <c r="R2907" s="14">
        <f>H2907*$H$13</f>
        <v>0</v>
      </c>
      <c r="S2907" s="14">
        <f>(N2907/100)*(I2907*$I$14)+(N2907/100)*(J2907*$J$14)+(N2907/100)*(M2907*$M$14)</f>
        <v>359.09999999999997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315</v>
      </c>
      <c r="W2907" s="14">
        <f>(R2907/100)*(K2907*$K$13)+(R2907/100)*(L2907*$L$13)+(R2907/100)*(M2907*$M$13)</f>
        <v>0</v>
      </c>
      <c r="X2907" s="14">
        <f t="shared" si="916"/>
        <v>485.09999999999997</v>
      </c>
      <c r="Y2907" s="14">
        <f t="shared" si="917"/>
        <v>0</v>
      </c>
      <c r="Z2907" s="14">
        <f t="shared" si="918"/>
        <v>0</v>
      </c>
      <c r="AA2907" s="14">
        <f t="shared" si="919"/>
        <v>455</v>
      </c>
      <c r="AB2907" s="14">
        <f t="shared" si="915"/>
        <v>0</v>
      </c>
      <c r="AC2907" s="15">
        <f t="shared" si="914"/>
        <v>940.1</v>
      </c>
      <c r="AD2907" s="48">
        <f>(ROUND(AC2907-AC2897,1)/AC2897)</f>
        <v>-4.1313559322033898E-3</v>
      </c>
      <c r="AE2907" s="113"/>
      <c r="AF2907" s="60"/>
    </row>
    <row r="2908" spans="1:32">
      <c r="A2908" s="99" t="s">
        <v>836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196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823.19999999999993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1019.1999999999999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1019.2</v>
      </c>
      <c r="AD2908" s="48">
        <f>(ROUND(AC2908-AC2897,1)/AC2897)</f>
        <v>7.9661016949152549E-2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196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823.19999999999993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1019.1999999999999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1019.2</v>
      </c>
      <c r="AD2909" s="48">
        <f>(ROUND(AC2909-AC2897,1)/AC2897)</f>
        <v>7.9661016949152549E-2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144</v>
      </c>
      <c r="O2910" s="14">
        <f>E2910*$E$16</f>
        <v>0</v>
      </c>
      <c r="P2910" s="14">
        <f>F2910*$F$16</f>
        <v>0</v>
      </c>
      <c r="Q2910" s="14">
        <f>G2910*$G$16</f>
        <v>160</v>
      </c>
      <c r="R2910" s="14">
        <f>H2910*$H$16</f>
        <v>0</v>
      </c>
      <c r="S2910" s="14">
        <f>(N2910/100)*(I2910*$I$16)+(N2910/100)*(J2910*$J$16)</f>
        <v>433.43999999999994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192</v>
      </c>
      <c r="W2910" s="14">
        <f>(R2910/100)*(K2910*$K$16)+(R2910/100)*(L2910*$L$16)</f>
        <v>0</v>
      </c>
      <c r="X2910" s="14">
        <f t="shared" si="916"/>
        <v>577.43999999999994</v>
      </c>
      <c r="Y2910" s="14">
        <f t="shared" si="917"/>
        <v>0</v>
      </c>
      <c r="Z2910" s="14">
        <f t="shared" si="918"/>
        <v>0</v>
      </c>
      <c r="AA2910" s="14">
        <f t="shared" si="919"/>
        <v>352</v>
      </c>
      <c r="AB2910" s="14">
        <f t="shared" si="915"/>
        <v>0</v>
      </c>
      <c r="AC2910" s="15">
        <f t="shared" si="914"/>
        <v>929.4</v>
      </c>
      <c r="AD2910" s="48">
        <f>(ROUND(AC2910-AC2897,1)/AC2897)</f>
        <v>-1.5466101694915253E-2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144</v>
      </c>
      <c r="O2911" s="14">
        <f>E2911*$E$17</f>
        <v>0</v>
      </c>
      <c r="P2911" s="14">
        <f>F2911*$F$17</f>
        <v>0</v>
      </c>
      <c r="Q2911" s="14">
        <f>G2911*$G$17</f>
        <v>160</v>
      </c>
      <c r="R2911" s="14">
        <f>H2911*$H$17</f>
        <v>0</v>
      </c>
      <c r="S2911" s="14">
        <f>(N2911/100)*(I2911*$I$17)+(N2911/100)*(J2911*$J$17)</f>
        <v>553.67999999999995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192</v>
      </c>
      <c r="W2911" s="14">
        <f>(R2911/100)*(K2911*$K$17)+(R2911/100)*(L2911*$L$17)</f>
        <v>0</v>
      </c>
      <c r="X2911" s="14">
        <f t="shared" si="916"/>
        <v>697.68</v>
      </c>
      <c r="Y2911" s="14">
        <f t="shared" si="917"/>
        <v>0</v>
      </c>
      <c r="Z2911" s="14">
        <f t="shared" si="918"/>
        <v>0</v>
      </c>
      <c r="AA2911" s="14">
        <f t="shared" si="919"/>
        <v>352</v>
      </c>
      <c r="AB2911" s="14">
        <f t="shared" si="915"/>
        <v>0</v>
      </c>
      <c r="AC2911" s="15">
        <f t="shared" si="914"/>
        <v>1049.7</v>
      </c>
      <c r="AD2911" s="48">
        <f>(ROUND(AC2911-AC2897,1)/AC2897)</f>
        <v>0.11197033898305085</v>
      </c>
      <c r="AE2911" s="113"/>
      <c r="AF2911" s="60"/>
    </row>
    <row r="2912" spans="1:32">
      <c r="A2912" s="106" t="s">
        <v>0</v>
      </c>
      <c r="B2912" s="88" t="s">
        <v>876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120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320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320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200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120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320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320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250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750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1000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1000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300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1800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2100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2100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400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4800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5200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5200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5</v>
      </c>
      <c r="O2917" s="14"/>
      <c r="P2917" s="14"/>
      <c r="Q2917" s="14"/>
      <c r="R2917" s="14"/>
      <c r="S2917" s="14">
        <f t="shared" si="921"/>
        <v>0.75</v>
      </c>
      <c r="T2917" s="14"/>
      <c r="U2917" s="14"/>
      <c r="V2917" s="14"/>
      <c r="W2917" s="14"/>
      <c r="X2917" s="14">
        <f t="shared" si="927"/>
        <v>5.75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832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833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834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835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836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886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600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800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800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160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750.40000000000009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910.40000000000009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910.4</v>
      </c>
      <c r="AD2928" s="48">
        <f>(ROUND(AC2928-AC2927,1)/AC2927)</f>
        <v>0.13800000000000001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837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200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560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760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760</v>
      </c>
      <c r="AD2929" s="48">
        <f>(ROUND(AC2929-AC2927,1)/AC2927)</f>
        <v>-0.05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200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560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760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760</v>
      </c>
      <c r="AD2930" s="48">
        <f>(ROUND(AC2930-AC2927,1)/AC2927)</f>
        <v>-0.05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200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560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760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760</v>
      </c>
      <c r="AD2931" s="48">
        <f>(ROUND(AC2931-AC2927,1)/AC2927)</f>
        <v>-0.05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200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560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760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760</v>
      </c>
      <c r="AD2932" s="48">
        <f>(ROUND(AC2932-AC2927,1)/AC2927)</f>
        <v>-0.05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65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260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896</v>
      </c>
      <c r="AD2933" s="48">
        <f>(ROUND(AC2933-AC2927,1)/AC2927)</f>
        <v>0.12</v>
      </c>
      <c r="AE2933" s="113"/>
      <c r="AF2933" s="60"/>
    </row>
    <row r="2934" spans="1:32">
      <c r="A2934" s="99" t="s">
        <v>832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65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260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896</v>
      </c>
      <c r="AD2934" s="48">
        <f>(ROUND(AC2934-AC2927,1)/AC2927)</f>
        <v>0.12</v>
      </c>
      <c r="AE2934" s="113"/>
      <c r="AF2934" s="60"/>
    </row>
    <row r="2935" spans="1:32">
      <c r="A2935" s="99" t="s">
        <v>833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65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195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260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896</v>
      </c>
      <c r="AD2935" s="48">
        <f>(ROUND(AC2935-AC2927,1)/AC2927)</f>
        <v>0.12</v>
      </c>
      <c r="AE2935" s="113"/>
      <c r="AF2935" s="60"/>
    </row>
    <row r="2936" spans="1:32">
      <c r="A2936" s="99" t="s">
        <v>834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195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260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896</v>
      </c>
      <c r="AD2936" s="48">
        <f>(ROUND(AC2936-AC2927,1)/AC2927)</f>
        <v>0.12</v>
      </c>
      <c r="AE2936" s="113"/>
      <c r="AF2936" s="60"/>
    </row>
    <row r="2937" spans="1:32">
      <c r="A2937" s="99" t="s">
        <v>835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140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777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917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917</v>
      </c>
      <c r="AD2937" s="48">
        <f>(ROUND(AC2937-AC2927,1)/AC2927)</f>
        <v>0.14624999999999999</v>
      </c>
      <c r="AE2937" s="113"/>
      <c r="AF2937" s="60"/>
    </row>
    <row r="2938" spans="1:32">
      <c r="A2938" s="99" t="s">
        <v>836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140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777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917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917</v>
      </c>
      <c r="AD2938" s="48">
        <f>(ROUND(AC2938-AC2927,1)/AC2927)</f>
        <v>0.14624999999999999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140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777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917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917</v>
      </c>
      <c r="AD2939" s="48">
        <f>(ROUND(AC2939-AC2927,1)/AC2927)</f>
        <v>0.14624999999999999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160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560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720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720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160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766.40000000000009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926.40000000000009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926.4</v>
      </c>
      <c r="AD2941" s="48">
        <f>(ROUND(AC2941-AC2927,1)/AC2927)</f>
        <v>0.158</v>
      </c>
      <c r="AE2941" s="113"/>
      <c r="AF2941" s="60"/>
    </row>
    <row r="2942" spans="1:32">
      <c r="A2942" s="106" t="s">
        <v>0</v>
      </c>
      <c r="B2942" s="88" t="s">
        <v>887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617.40000000000009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813.40000000000009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813.4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156.80000000000001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768.32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925.12000000000012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925.1</v>
      </c>
      <c r="AD2943" s="48">
        <f>(ROUND(AC2943-AC2942,1)/AC2942)</f>
        <v>0.13732480944184905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837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196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576.24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772.24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772.2</v>
      </c>
      <c r="AD2944" s="48">
        <f>(ROUND(AC2944-AC2942,1)/AC2942)</f>
        <v>-5.0651585935579058E-2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196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576.24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772.24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772.2</v>
      </c>
      <c r="AD2945" s="48">
        <f>(ROUND(AC2945-AC2942,1)/AC2942)</f>
        <v>-5.0651585935579058E-2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196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576.24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772.24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772.2</v>
      </c>
      <c r="AD2946" s="48">
        <f>(ROUND(AC2946-AC2942,1)/AC2942)</f>
        <v>-5.0651585935579058E-2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196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576.24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772.24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772.2</v>
      </c>
      <c r="AD2947" s="48">
        <f>(ROUND(AC2947-AC2942,1)/AC2942)</f>
        <v>-5.0651585935579058E-2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63.7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200.655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264.35500000000002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896.5</v>
      </c>
      <c r="AD2948" s="48">
        <f>(ROUND(AC2948-AC2942,1)/AC2942)</f>
        <v>0.1021637570690927</v>
      </c>
      <c r="AE2948" s="113"/>
      <c r="AF2948" s="60"/>
    </row>
    <row r="2949" spans="1:32">
      <c r="A2949" s="99" t="s">
        <v>832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63.7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200.655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264.35500000000002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896.5</v>
      </c>
      <c r="AD2949" s="48">
        <f>(ROUND(AC2949-AC2942,1)/AC2942)</f>
        <v>0.1021637570690927</v>
      </c>
      <c r="AE2949" s="113"/>
      <c r="AF2949" s="60"/>
    </row>
    <row r="2950" spans="1:32">
      <c r="A2950" s="99" t="s">
        <v>833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63.7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200.655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264.35500000000002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896.5</v>
      </c>
      <c r="AD2950" s="48">
        <f>(ROUND(AC2950-AC2942,1)/AC2942)</f>
        <v>0.1021637570690927</v>
      </c>
      <c r="AE2950" s="113"/>
      <c r="AF2950" s="60"/>
    </row>
    <row r="2951" spans="1:32">
      <c r="A2951" s="99" t="s">
        <v>834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63.7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200.655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264.35500000000002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896.5</v>
      </c>
      <c r="AD2951" s="48">
        <f>(ROUND(AC2951-AC2942,1)/AC2942)</f>
        <v>0.1021637570690927</v>
      </c>
      <c r="AE2951" s="113"/>
      <c r="AF2951" s="60"/>
    </row>
    <row r="2952" spans="1:32">
      <c r="A2952" s="99" t="s">
        <v>835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137.19999999999999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782.04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919.24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919.2</v>
      </c>
      <c r="AD2952" s="48">
        <f>(ROUND(AC2952-AC2942,1)/AC2942)</f>
        <v>0.130071305630686</v>
      </c>
      <c r="AE2952" s="113"/>
      <c r="AF2952" s="60"/>
    </row>
    <row r="2953" spans="1:32">
      <c r="A2953" s="99" t="s">
        <v>836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137.19999999999999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782.04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919.24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919.2</v>
      </c>
      <c r="AD2953" s="48">
        <f>(ROUND(AC2953-AC2942,1)/AC2942)</f>
        <v>0.130071305630686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137.19999999999999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782.04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919.24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919.2</v>
      </c>
      <c r="AD2954" s="48">
        <f>(ROUND(AC2954-AC2942,1)/AC2942)</f>
        <v>0.130071305630686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156.80000000000001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623.28000000000009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780.08000000000015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780.1</v>
      </c>
      <c r="AD2955" s="48">
        <f>(ROUND(AC2955-AC2942,1)/AC2942)</f>
        <v>-4.0939267273174325E-2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156.80000000000001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740.88000000000011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897.68000000000006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897.7</v>
      </c>
      <c r="AD2956" s="48">
        <f>(ROUND(AC2956-AC2942,1)/AC2942)</f>
        <v>0.10363904597983772</v>
      </c>
      <c r="AE2956" s="113"/>
      <c r="AF2956" s="60"/>
    </row>
    <row r="2957" spans="1:32">
      <c r="A2957" s="106" t="s">
        <v>0</v>
      </c>
      <c r="B2957" s="86" t="s">
        <v>888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588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784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784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740.88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897.68000000000006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897.7</v>
      </c>
      <c r="AD2958" s="48">
        <f>(ROUND(AC2958-AC2957,1)/AC2957)</f>
        <v>0.14502551020408164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837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548.79999999999995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744.8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744.8</v>
      </c>
      <c r="AD2959" s="48">
        <f>(ROUND(AC2959-AC2957,1)/AC2957)</f>
        <v>-0.05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548.79999999999995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744.8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744.8</v>
      </c>
      <c r="AD2960" s="48">
        <f>(ROUND(AC2960-AC2957,1)/AC2957)</f>
        <v>-0.05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548.79999999999995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744.8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744.8</v>
      </c>
      <c r="AD2961" s="48">
        <f>(ROUND(AC2961-AC2957,1)/AC2957)</f>
        <v>-0.05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548.79999999999995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744.8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744.8</v>
      </c>
      <c r="AD2962" s="48">
        <f>(ROUND(AC2962-AC2957,1)/AC2957)</f>
        <v>-0.05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191.1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254.8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886.9</v>
      </c>
      <c r="AD2963" s="48">
        <f>(ROUND(AC2963-AC2957,1)/AC2957)</f>
        <v>0.13125000000000001</v>
      </c>
      <c r="AE2963" s="113"/>
      <c r="AF2963" s="60"/>
    </row>
    <row r="2964" spans="1:32">
      <c r="A2964" s="99" t="s">
        <v>832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191.1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254.8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886.9</v>
      </c>
      <c r="AD2964" s="48">
        <f>(ROUND(AC2964-AC2957,1)/AC2957)</f>
        <v>0.13125000000000001</v>
      </c>
      <c r="AE2964" s="113"/>
      <c r="AF2964" s="60"/>
    </row>
    <row r="2965" spans="1:32">
      <c r="A2965" s="99" t="s">
        <v>833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191.1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254.8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886.9</v>
      </c>
      <c r="AD2965" s="48">
        <f>(ROUND(AC2965-AC2957,1)/AC2957)</f>
        <v>0.13125000000000001</v>
      </c>
      <c r="AE2965" s="113"/>
      <c r="AF2965" s="60"/>
    </row>
    <row r="2966" spans="1:32">
      <c r="A2966" s="99" t="s">
        <v>834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191.1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254.8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886.9</v>
      </c>
      <c r="AD2966" s="48">
        <f>(ROUND(AC2966-AC2957,1)/AC2957)</f>
        <v>0.13125000000000001</v>
      </c>
      <c r="AE2966" s="113"/>
      <c r="AF2966" s="60"/>
    </row>
    <row r="2967" spans="1:32">
      <c r="A2967" s="99" t="s">
        <v>835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765.57600000000002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902.77600000000007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902.8</v>
      </c>
      <c r="AD2967" s="48">
        <f>(ROUND(AC2967-AC2957,1)/AC2957)</f>
        <v>0.15153061224489794</v>
      </c>
      <c r="AE2967" s="113"/>
      <c r="AF2967" s="60"/>
    </row>
    <row r="2968" spans="1:32">
      <c r="A2968" s="99" t="s">
        <v>836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765.57600000000002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902.77600000000007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902.8</v>
      </c>
      <c r="AD2968" s="48">
        <f>(ROUND(AC2968-AC2957,1)/AC2957)</f>
        <v>0.15153061224489794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765.57600000000002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902.77600000000007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902.8</v>
      </c>
      <c r="AD2969" s="48">
        <f>(ROUND(AC2969-AC2957,1)/AC2957)</f>
        <v>0.15153061224489794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736.96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893.76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893.8</v>
      </c>
      <c r="AD2970" s="48">
        <f>(ROUND(AC2970-AC2957,1)/AC2957)</f>
        <v>0.14005102040816325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548.79999999999995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705.59999999999991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705.6</v>
      </c>
      <c r="AD2971" s="48">
        <f>(ROUND(AC2971-AC2957,1)/AC2957)</f>
        <v>-0.1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518.4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710.4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910.4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153.60000000000002</v>
      </c>
      <c r="O2973" s="14">
        <f>E2973*$E$4</f>
        <v>0</v>
      </c>
      <c r="P2973" s="14">
        <f>F2973*$F$4</f>
        <v>160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709.63200000000006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863.23200000000008</v>
      </c>
      <c r="Y2973" s="14">
        <f t="shared" si="910"/>
        <v>0</v>
      </c>
      <c r="Z2973" s="14">
        <f t="shared" si="911"/>
        <v>160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1023.2</v>
      </c>
      <c r="AD2973" s="48">
        <f>(ROUND(AC2973-AC2972,1)/AC2972)</f>
        <v>0.12390158172231985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837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192</v>
      </c>
      <c r="O2974" s="14">
        <f>E2974*$E$5</f>
        <v>0</v>
      </c>
      <c r="P2974" s="14">
        <f>F2974*$F$5</f>
        <v>200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483.84000000000003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675.84</v>
      </c>
      <c r="Y2974" s="14">
        <f t="shared" si="910"/>
        <v>0</v>
      </c>
      <c r="Z2974" s="14">
        <f t="shared" si="911"/>
        <v>200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875.8</v>
      </c>
      <c r="AD2974" s="48">
        <f>(ROUND(AC2974-AC2972,1)/AC2972)</f>
        <v>-3.8005272407732868E-2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192</v>
      </c>
      <c r="O2975" s="14">
        <f>E2975*$E$6</f>
        <v>0</v>
      </c>
      <c r="P2975" s="14">
        <f>F2975*$F$6</f>
        <v>200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483.84000000000003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675.84</v>
      </c>
      <c r="Y2975" s="14">
        <f t="shared" si="910"/>
        <v>0</v>
      </c>
      <c r="Z2975" s="14">
        <f t="shared" si="911"/>
        <v>200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875.8</v>
      </c>
      <c r="AD2975" s="48">
        <f>(ROUND(AC2975-AC2972,1)/AC2972)</f>
        <v>-3.8005272407732868E-2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192</v>
      </c>
      <c r="O2976" s="14">
        <f>E2976*$E$7</f>
        <v>0</v>
      </c>
      <c r="P2976" s="14">
        <f>F2976*$F$7</f>
        <v>200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483.84000000000003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675.84</v>
      </c>
      <c r="Y2976" s="14">
        <f t="shared" si="910"/>
        <v>0</v>
      </c>
      <c r="Z2976" s="14">
        <f t="shared" si="911"/>
        <v>200</v>
      </c>
      <c r="AA2976" s="14">
        <f t="shared" si="912"/>
        <v>0</v>
      </c>
      <c r="AB2976" s="14">
        <f t="shared" si="951"/>
        <v>0</v>
      </c>
      <c r="AC2976" s="15">
        <f t="shared" si="950"/>
        <v>875.8</v>
      </c>
      <c r="AD2976" s="48">
        <f>(ROUND(AC2976-AC2972,1)/AC2972)</f>
        <v>-3.8005272407732868E-2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192</v>
      </c>
      <c r="O2977" s="14">
        <f>E2977*$E$8</f>
        <v>0</v>
      </c>
      <c r="P2977" s="14">
        <f>F2977*$F$8</f>
        <v>200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483.84000000000003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675.84</v>
      </c>
      <c r="Y2977" s="14">
        <f t="shared" si="910"/>
        <v>0</v>
      </c>
      <c r="Z2977" s="14">
        <f t="shared" si="911"/>
        <v>200</v>
      </c>
      <c r="AA2977" s="14">
        <f t="shared" si="912"/>
        <v>0</v>
      </c>
      <c r="AB2977" s="14">
        <f t="shared" si="951"/>
        <v>0</v>
      </c>
      <c r="AC2977" s="15">
        <f t="shared" si="950"/>
        <v>875.8</v>
      </c>
      <c r="AD2977" s="48">
        <f>(ROUND(AC2977-AC2972,1)/AC2972)</f>
        <v>-3.8005272407732868E-2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62.400000000000006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168.48000000000002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230.88000000000002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970.4</v>
      </c>
      <c r="AD2978" s="48">
        <f>(ROUND(AC2978-AC2972,1)/AC2972)</f>
        <v>6.5905096660808432E-2</v>
      </c>
      <c r="AE2978" s="113"/>
      <c r="AF2978" s="60"/>
    </row>
    <row r="2979" spans="1:32">
      <c r="A2979" s="99" t="s">
        <v>832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62.400000000000006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168.48000000000002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230.88000000000002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970.4</v>
      </c>
      <c r="AD2979" s="48">
        <f>(ROUND(AC2979-AC2972,1)/AC2972)</f>
        <v>6.5905096660808432E-2</v>
      </c>
      <c r="AE2979" s="113"/>
      <c r="AF2979" s="60"/>
    </row>
    <row r="2980" spans="1:32">
      <c r="A2980" s="99" t="s">
        <v>833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62.400000000000006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168.48000000000002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230.88000000000002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970.4</v>
      </c>
      <c r="AD2980" s="48">
        <f>(ROUND(AC2980-AC2972,1)/AC2972)</f>
        <v>6.5905096660808432E-2</v>
      </c>
      <c r="AE2980" s="113"/>
      <c r="AF2980" s="60"/>
    </row>
    <row r="2981" spans="1:32">
      <c r="A2981" s="99" t="s">
        <v>834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62.400000000000006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168.48000000000002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230.88000000000002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970.4</v>
      </c>
      <c r="AD2981" s="48">
        <f>(ROUND(AC2981-AC2972,1)/AC2972)</f>
        <v>6.5905096660808432E-2</v>
      </c>
      <c r="AE2981" s="113"/>
      <c r="AF2981" s="60"/>
    </row>
    <row r="2982" spans="1:32">
      <c r="A2982" s="99" t="s">
        <v>835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134.39999999999998</v>
      </c>
      <c r="O2982" s="14">
        <f>E2982*$E$13</f>
        <v>0</v>
      </c>
      <c r="P2982" s="14">
        <f>F2982*$F$13</f>
        <v>140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483.84</v>
      </c>
      <c r="T2982" s="14">
        <f>(O2982/100)*(K2982*$K$13)+(O2982/100)*(M2982*$M$13)</f>
        <v>0</v>
      </c>
      <c r="U2982" s="14">
        <f>(P2982/100)*(K2982*$K$13)+(P2982/100)*(L2982*$L$13)+(P2982/100)*(M2982*$M$13)</f>
        <v>125.99999999999999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618.24</v>
      </c>
      <c r="Y2982" s="14">
        <f t="shared" si="910"/>
        <v>0</v>
      </c>
      <c r="Z2982" s="14">
        <f t="shared" si="911"/>
        <v>266</v>
      </c>
      <c r="AA2982" s="14">
        <f t="shared" si="912"/>
        <v>0</v>
      </c>
      <c r="AB2982" s="14">
        <f t="shared" si="951"/>
        <v>0</v>
      </c>
      <c r="AC2982" s="15">
        <f t="shared" si="950"/>
        <v>884.2</v>
      </c>
      <c r="AD2982" s="48">
        <f>(ROUND(AC2982-AC2972,1)/AC2972)</f>
        <v>-2.8778558875219684E-2</v>
      </c>
      <c r="AE2982" s="113"/>
      <c r="AF2982" s="60"/>
    </row>
    <row r="2983" spans="1:32">
      <c r="A2983" s="99" t="s">
        <v>836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182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819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1001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1001</v>
      </c>
      <c r="AD2983" s="48">
        <f>(ROUND(AC2983-AC2972,1)/AC2972)</f>
        <v>9.9516695957820728E-2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182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819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1001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1001</v>
      </c>
      <c r="AD2984" s="48">
        <f>(ROUND(AC2984-AC2972,1)/AC2972)</f>
        <v>9.9516695957820728E-2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153.60000000000002</v>
      </c>
      <c r="O2985" s="14">
        <f>E2985*$E$16</f>
        <v>0</v>
      </c>
      <c r="P2985" s="14">
        <f>F2985*$F$16</f>
        <v>160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576.00000000000011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729.60000000000014</v>
      </c>
      <c r="Y2985" s="14">
        <f t="shared" si="910"/>
        <v>0</v>
      </c>
      <c r="Z2985" s="14">
        <f t="shared" si="911"/>
        <v>160</v>
      </c>
      <c r="AA2985" s="14">
        <f t="shared" si="912"/>
        <v>0</v>
      </c>
      <c r="AB2985" s="14">
        <f t="shared" si="951"/>
        <v>0</v>
      </c>
      <c r="AC2985" s="15">
        <f t="shared" si="950"/>
        <v>889.6</v>
      </c>
      <c r="AD2985" s="48">
        <f>(ROUND(AC2985-AC2972,1)/AC2972)</f>
        <v>-2.2847100175746926E-2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153.60000000000002</v>
      </c>
      <c r="O2986" s="14">
        <f>E2986*$E$17</f>
        <v>0</v>
      </c>
      <c r="P2986" s="14">
        <f>F2986*$F$17</f>
        <v>160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723.45600000000013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877.05600000000015</v>
      </c>
      <c r="Y2986" s="14">
        <f t="shared" si="910"/>
        <v>0</v>
      </c>
      <c r="Z2986" s="14">
        <f t="shared" si="911"/>
        <v>160</v>
      </c>
      <c r="AA2986" s="14">
        <f t="shared" si="912"/>
        <v>0</v>
      </c>
      <c r="AB2986" s="14">
        <f t="shared" si="951"/>
        <v>0</v>
      </c>
      <c r="AC2986" s="15">
        <f t="shared" si="950"/>
        <v>1037.0999999999999</v>
      </c>
      <c r="AD2986" s="48">
        <f>(ROUND(AC2986-AC2972,1)/AC2972)</f>
        <v>0.13916959578207383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660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880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880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176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819.28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995.28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995.3</v>
      </c>
      <c r="AD2988" s="48">
        <f>(ROUND(AC2988-AC2987,1)/AC2987)</f>
        <v>0.13102272727272726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837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220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616.00000000000011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836.00000000000011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836</v>
      </c>
      <c r="AD2989" s="48">
        <f>(ROUND(AC2989-AC2987,1)/AC2987)</f>
        <v>-0.05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220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616.00000000000011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836.00000000000011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836</v>
      </c>
      <c r="AD2990" s="48">
        <f>(ROUND(AC2990-AC2987,1)/AC2987)</f>
        <v>-0.05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220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616.00000000000011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836.00000000000011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836</v>
      </c>
      <c r="AD2991" s="48">
        <f>(ROUND(AC2991-AC2987,1)/AC2987)</f>
        <v>-0.05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220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616.00000000000011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836.00000000000011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836</v>
      </c>
      <c r="AD2992" s="48">
        <f>(ROUND(AC2992-AC2987,1)/AC2987)</f>
        <v>-0.05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71.5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214.5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286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975.7</v>
      </c>
      <c r="AD2993" s="48">
        <f>(ROUND(AC2993-AC2987,1)/AC2987)</f>
        <v>0.10875</v>
      </c>
      <c r="AE2993" s="113"/>
      <c r="AF2993" s="60"/>
    </row>
    <row r="2994" spans="1:32">
      <c r="A2994" s="99" t="s">
        <v>832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71.5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214.5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286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975.7</v>
      </c>
      <c r="AD2994" s="48">
        <f>(ROUND(AC2994-AC2987,1)/AC2987)</f>
        <v>0.10875</v>
      </c>
      <c r="AE2994" s="113"/>
      <c r="AF2994" s="60"/>
    </row>
    <row r="2995" spans="1:32">
      <c r="A2995" s="99" t="s">
        <v>833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71.5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214.5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286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975.7</v>
      </c>
      <c r="AD2995" s="48">
        <f>(ROUND(AC2995-AC2987,1)/AC2987)</f>
        <v>0.10875</v>
      </c>
      <c r="AE2995" s="113"/>
      <c r="AF2995" s="60"/>
    </row>
    <row r="2996" spans="1:32">
      <c r="A2996" s="99" t="s">
        <v>834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71.5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214.5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286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975.7</v>
      </c>
      <c r="AD2996" s="48">
        <f>(ROUND(AC2996-AC2987,1)/AC2987)</f>
        <v>0.10875</v>
      </c>
      <c r="AE2996" s="113"/>
      <c r="AF2996" s="60"/>
    </row>
    <row r="2997" spans="1:32">
      <c r="A2997" s="99" t="s">
        <v>835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154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831.6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985.6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985.6</v>
      </c>
      <c r="AD2997" s="48">
        <f>(ROUND(AC2997-AC2987,1)/AC2987)</f>
        <v>0.12</v>
      </c>
      <c r="AE2997" s="113"/>
      <c r="AF2997" s="60"/>
    </row>
    <row r="2998" spans="1:32">
      <c r="A2998" s="99" t="s">
        <v>836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154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831.6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985.6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985.6</v>
      </c>
      <c r="AD2998" s="48">
        <f>(ROUND(AC2998-AC2987,1)/AC2987)</f>
        <v>0.12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154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831.6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985.6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985.6</v>
      </c>
      <c r="AD2999" s="48">
        <f>(ROUND(AC2999-AC2987,1)/AC2987)</f>
        <v>0.12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176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639.76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815.76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815.8</v>
      </c>
      <c r="AD3000" s="48">
        <f>(ROUND(AC3000-AC2987,1)/AC2987)</f>
        <v>-7.2954545454545452E-2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176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843.04000000000008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1019.0400000000001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1019</v>
      </c>
      <c r="AD3001" s="48">
        <f>(ROUND(AC3001-AC2987,1)/AC2987)</f>
        <v>0.15795454545454546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423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240</v>
      </c>
      <c r="X3002" s="52">
        <f t="shared" si="909"/>
        <v>611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440</v>
      </c>
      <c r="AC3002" s="53">
        <f>ROUND(X3002+Y3002+Z3002+AA3002+AB3002,1)</f>
        <v>1051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150.4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160</v>
      </c>
      <c r="S3003" s="14">
        <f>(N3003/100)*(I3003*$I$4)+(N3003/100)*(J3003*$J$4)</f>
        <v>642.20799999999997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192</v>
      </c>
      <c r="X3003" s="14">
        <f t="shared" si="909"/>
        <v>792.60799999999995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352</v>
      </c>
      <c r="AC3003" s="15">
        <f>ROUND(X3003+Y3003+Z3003+AA3003+AB3003,1)</f>
        <v>1144.5999999999999</v>
      </c>
      <c r="AD3003" s="48">
        <f>(ROUND(AC3003-AC3002,1)/AC3002)</f>
        <v>8.9058039961941005E-2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837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188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200</v>
      </c>
      <c r="S3004" s="14">
        <f>(N3004/100)*(I3004*$I$5)+(N3004/100)*(J3004*$J$5)</f>
        <v>394.79999999999995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224</v>
      </c>
      <c r="X3004" s="14">
        <f t="shared" si="909"/>
        <v>582.79999999999995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424</v>
      </c>
      <c r="AC3004" s="15">
        <f t="shared" ref="AC3004:AC3016" si="958">ROUND(X3004+Y3004+Z3004+AA3004+AB3004,1)</f>
        <v>1006.8</v>
      </c>
      <c r="AD3004" s="48">
        <f>(ROUND(AC3004-AC3002,1)/AC3002)</f>
        <v>-4.2055185537583258E-2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188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200</v>
      </c>
      <c r="S3005" s="14">
        <f>(N3005/100)*(I3005*$I$6)+(N3005/100)*(J3005*$J$6)</f>
        <v>394.79999999999995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224</v>
      </c>
      <c r="X3005" s="14">
        <f t="shared" si="909"/>
        <v>582.79999999999995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424</v>
      </c>
      <c r="AC3005" s="15">
        <f t="shared" si="958"/>
        <v>1006.8</v>
      </c>
      <c r="AD3005" s="48">
        <f>(ROUND(AC3005-AC3002,1)/AC3002)</f>
        <v>-4.2055185537583258E-2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188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200</v>
      </c>
      <c r="S3006" s="14">
        <f>(N3006/100)*(I3006*$I$7)+(N3006/100)*(J3006*$J$7)</f>
        <v>394.79999999999995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224</v>
      </c>
      <c r="X3006" s="14">
        <f t="shared" si="909"/>
        <v>582.79999999999995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424</v>
      </c>
      <c r="AC3006" s="15">
        <f t="shared" si="958"/>
        <v>1006.8</v>
      </c>
      <c r="AD3006" s="48">
        <f>(ROUND(AC3006-AC3002,1)/AC3002)</f>
        <v>-4.2055185537583258E-2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188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200</v>
      </c>
      <c r="S3007" s="14">
        <f>(N3007/100)*(I3007*$I$8)+(N3007/100)*(J3007*$J$8)</f>
        <v>394.79999999999995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224</v>
      </c>
      <c r="X3007" s="14">
        <f t="shared" si="909"/>
        <v>582.79999999999995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424</v>
      </c>
      <c r="AC3007" s="15">
        <f t="shared" si="958"/>
        <v>1006.8</v>
      </c>
      <c r="AD3007" s="48">
        <f>(ROUND(AC3007-AC3002,1)/AC3002)</f>
        <v>-4.2055185537583258E-2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61.1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137.47499999999999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198.57499999999999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1077.2</v>
      </c>
      <c r="AD3008" s="48">
        <f>(ROUND(AC3008-AC3002,1)/AC3002)</f>
        <v>2.4928639391056138E-2</v>
      </c>
      <c r="AE3008" s="113"/>
      <c r="AF3008" s="60"/>
    </row>
    <row r="3009" spans="1:32">
      <c r="A3009" s="99" t="s">
        <v>832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61.1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137.47499999999999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198.57499999999999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1077.2</v>
      </c>
      <c r="AD3009" s="48">
        <f>(ROUND(AC3009-AC3002,1)/AC3002)</f>
        <v>2.4928639391056138E-2</v>
      </c>
      <c r="AE3009" s="113"/>
      <c r="AF3009" s="60"/>
    </row>
    <row r="3010" spans="1:32">
      <c r="A3010" s="99" t="s">
        <v>833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61.1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137.47499999999999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198.57499999999999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1077.2</v>
      </c>
      <c r="AD3010" s="48">
        <f>(ROUND(AC3010-AC3002,1)/AC3002)</f>
        <v>2.4928639391056138E-2</v>
      </c>
      <c r="AE3010" s="113"/>
      <c r="AF3010" s="60"/>
    </row>
    <row r="3011" spans="1:32">
      <c r="A3011" s="99" t="s">
        <v>834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61.1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137.47499999999999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198.57499999999999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1077.2</v>
      </c>
      <c r="AD3011" s="48">
        <f>(ROUND(AC3011-AC3002,1)/AC3002)</f>
        <v>2.4928639391056138E-2</v>
      </c>
      <c r="AE3011" s="113"/>
      <c r="AF3011" s="60"/>
    </row>
    <row r="3012" spans="1:32">
      <c r="A3012" s="99" t="s">
        <v>835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131.6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140</v>
      </c>
      <c r="S3012" s="14">
        <f>(N3012/100)*(I3012*$I$14)+(N3012/100)*(J3012*$J$14)+(N3012/100)*(M3012*$M$14)</f>
        <v>434.28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315</v>
      </c>
      <c r="X3012" s="14">
        <f t="shared" si="909"/>
        <v>565.88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455</v>
      </c>
      <c r="AC3012" s="15">
        <f t="shared" si="958"/>
        <v>1020.9</v>
      </c>
      <c r="AD3012" s="48">
        <f>(ROUND(AC3012-AC3002,1)/AC3002)</f>
        <v>-2.8639391056137015E-2</v>
      </c>
      <c r="AE3012" s="113"/>
      <c r="AF3012" s="60"/>
    </row>
    <row r="3013" spans="1:32">
      <c r="A3013" s="99" t="s">
        <v>836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182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928.2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1110.2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1110.2</v>
      </c>
      <c r="AD3013" s="48">
        <f>(ROUND(AC3013-AC3002,1)/AC3002)</f>
        <v>5.6327307326355852E-2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182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928.2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1110.2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1110.2</v>
      </c>
      <c r="AD3014" s="48">
        <f>(ROUND(AC3014-AC3002,1)/AC3002)</f>
        <v>5.6327307326355852E-2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150.4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160</v>
      </c>
      <c r="S3015" s="14">
        <f>(N3015/100)*(I3015*$I$16)+(N3015/100)*(J3015*$J$16)</f>
        <v>521.88800000000003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192</v>
      </c>
      <c r="X3015" s="14">
        <f t="shared" si="909"/>
        <v>672.28800000000001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352</v>
      </c>
      <c r="AC3015" s="15">
        <f t="shared" si="958"/>
        <v>1024.3</v>
      </c>
      <c r="AD3015" s="48">
        <f>(ROUND(AC3015-AC3002,1)/AC3002)</f>
        <v>-2.5404376784015224E-2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150.4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160</v>
      </c>
      <c r="S3016" s="14">
        <f>(N3016/100)*(I3016*$I$17)+(N3016/100)*(J3016*$J$17)</f>
        <v>660.25599999999997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192</v>
      </c>
      <c r="X3016" s="14">
        <f t="shared" si="909"/>
        <v>810.65599999999995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352</v>
      </c>
      <c r="AC3016" s="15">
        <f t="shared" si="958"/>
        <v>1162.7</v>
      </c>
      <c r="AD3016" s="48">
        <f>(ROUND(AC3016-AC3002,1)/AC3002)</f>
        <v>0.10627973358705994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648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864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864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172.8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804.38400000000001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977.18399999999997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977.2</v>
      </c>
      <c r="AD3018" s="48">
        <f>(ROUND(AC3018-AC3017,1)/AC3017)</f>
        <v>0.13101851851851853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837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216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604.79999999999995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820.8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820.8</v>
      </c>
      <c r="AD3019" s="48">
        <f>(ROUND(AC3019-AC3017,1)/AC3017)</f>
        <v>-0.05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216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604.79999999999995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820.8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820.8</v>
      </c>
      <c r="AD3020" s="48">
        <f>(ROUND(AC3020-AC3017,1)/AC3017)</f>
        <v>-0.05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216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604.79999999999995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820.8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820.8</v>
      </c>
      <c r="AD3021" s="48">
        <f>(ROUND(AC3021-AC3017,1)/AC3017)</f>
        <v>-0.05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216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604.79999999999995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820.8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820.8</v>
      </c>
      <c r="AD3022" s="48">
        <f>(ROUND(AC3022-AC3017,1)/AC3017)</f>
        <v>-0.05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70.2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210.60000000000002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280.8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953.1</v>
      </c>
      <c r="AD3023" s="48">
        <f>(ROUND(AC3023-AC3017,1)/AC3017)</f>
        <v>0.10312499999999999</v>
      </c>
      <c r="AE3023" s="113"/>
      <c r="AF3023" s="60"/>
    </row>
    <row r="3024" spans="1:32">
      <c r="A3024" s="99" t="s">
        <v>832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70.2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210.60000000000002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280.8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953.1</v>
      </c>
      <c r="AD3024" s="48">
        <f>(ROUND(AC3024-AC3017,1)/AC3017)</f>
        <v>0.10312499999999999</v>
      </c>
      <c r="AE3024" s="113"/>
      <c r="AF3024" s="60"/>
    </row>
    <row r="3025" spans="1:32">
      <c r="A3025" s="99" t="s">
        <v>833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70.2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210.60000000000002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280.8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953.1</v>
      </c>
      <c r="AD3025" s="48">
        <f>(ROUND(AC3025-AC3017,1)/AC3017)</f>
        <v>0.10312499999999999</v>
      </c>
      <c r="AE3025" s="113"/>
      <c r="AF3025" s="60"/>
    </row>
    <row r="3026" spans="1:32">
      <c r="A3026" s="99" t="s">
        <v>834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70.2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210.60000000000002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280.8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953.1</v>
      </c>
      <c r="AD3026" s="48">
        <f>(ROUND(AC3026-AC3017,1)/AC3017)</f>
        <v>0.10312499999999999</v>
      </c>
      <c r="AE3026" s="113"/>
      <c r="AF3026" s="60"/>
    </row>
    <row r="3027" spans="1:32">
      <c r="A3027" s="99" t="s">
        <v>835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151.19999999999999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816.4799999999999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967.67999999999984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967.7</v>
      </c>
      <c r="AD3027" s="48">
        <f>(ROUND(AC3027-AC3017,1)/AC3017)</f>
        <v>0.12002314814814816</v>
      </c>
      <c r="AE3027" s="113"/>
      <c r="AF3027" s="60"/>
    </row>
    <row r="3028" spans="1:32">
      <c r="A3028" s="99" t="s">
        <v>836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151.19999999999999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816.4799999999999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967.67999999999984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967.7</v>
      </c>
      <c r="AD3028" s="48">
        <f>(ROUND(AC3028-AC3017,1)/AC3017)</f>
        <v>0.12002314814814816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151.19999999999999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816.4799999999999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967.67999999999984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967.7</v>
      </c>
      <c r="AD3029" s="48">
        <f>(ROUND(AC3029-AC3017,1)/AC3017)</f>
        <v>0.12002314814814816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172.8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813.88800000000015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986.6880000000001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986.7</v>
      </c>
      <c r="AD3030" s="48">
        <f>(ROUND(AC3030-AC3017,1)/AC3017)</f>
        <v>0.14201388888888888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172.8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649.72800000000007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822.52800000000002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822.5</v>
      </c>
      <c r="AD3031" s="48">
        <f>(ROUND(AC3031-AC3017,1)/AC3017)</f>
        <v>-4.8032407407407406E-2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673.2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877.2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877.2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163.20000000000002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822.52800000000002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985.72800000000007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985.7</v>
      </c>
      <c r="AD3033" s="48">
        <f>(ROUND(AC3033-AC3032,1)/AC3032)</f>
        <v>0.12368901048791608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837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204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628.32000000000005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832.32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832.3</v>
      </c>
      <c r="AD3034" s="48">
        <f>(ROUND(AC3034-AC3032,1)/AC3032)</f>
        <v>-5.1185590515275874E-2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204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628.32000000000005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832.32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832.3</v>
      </c>
      <c r="AD3035" s="48">
        <f>(ROUND(AC3035-AC3032,1)/AC3032)</f>
        <v>-5.1185590515275874E-2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204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628.32000000000005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832.32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832.3</v>
      </c>
      <c r="AD3036" s="48">
        <f>(ROUND(AC3036-AC3032,1)/AC3032)</f>
        <v>-5.1185590515275874E-2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204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628.32000000000005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832.32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832.3</v>
      </c>
      <c r="AD3037" s="48">
        <f>(ROUND(AC3037-AC3032,1)/AC3032)</f>
        <v>-5.1185590515275874E-2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66.3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218.78999999999996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285.08999999999997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970.5</v>
      </c>
      <c r="AD3038" s="48">
        <f>(ROUND(AC3038-AC3032,1)/AC3032)</f>
        <v>0.1063611491108071</v>
      </c>
      <c r="AE3038" s="113"/>
      <c r="AF3038" s="60"/>
    </row>
    <row r="3039" spans="1:32">
      <c r="A3039" s="99" t="s">
        <v>832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66.3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218.78999999999996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285.08999999999997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970.5</v>
      </c>
      <c r="AD3039" s="48">
        <f>(ROUND(AC3039-AC3032,1)/AC3032)</f>
        <v>0.1063611491108071</v>
      </c>
      <c r="AE3039" s="113"/>
      <c r="AF3039" s="60"/>
    </row>
    <row r="3040" spans="1:32">
      <c r="A3040" s="99" t="s">
        <v>833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66.3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218.78999999999996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285.08999999999997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970.5</v>
      </c>
      <c r="AD3040" s="48">
        <f>(ROUND(AC3040-AC3032,1)/AC3032)</f>
        <v>0.1063611491108071</v>
      </c>
      <c r="AE3040" s="113"/>
      <c r="AF3040" s="60"/>
    </row>
    <row r="3041" spans="1:32">
      <c r="A3041" s="99" t="s">
        <v>834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66.3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218.78999999999996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285.08999999999997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970.5</v>
      </c>
      <c r="AD3041" s="48">
        <f>(ROUND(AC3041-AC3032,1)/AC3032)</f>
        <v>0.1063611491108071</v>
      </c>
      <c r="AE3041" s="113"/>
      <c r="AF3041" s="60"/>
    </row>
    <row r="3042" spans="1:32">
      <c r="A3042" s="99" t="s">
        <v>835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142.79999999999998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835.37999999999988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978.17999999999984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978.2</v>
      </c>
      <c r="AD3042" s="48">
        <f>(ROUND(AC3042-AC3032,1)/AC3032)</f>
        <v>0.11513907888736889</v>
      </c>
      <c r="AE3042" s="113"/>
      <c r="AF3042" s="60"/>
    </row>
    <row r="3043" spans="1:32">
      <c r="A3043" s="99" t="s">
        <v>836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142.79999999999998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835.37999999999988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978.17999999999984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978.2</v>
      </c>
      <c r="AD3043" s="48">
        <f>(ROUND(AC3043-AC3032,1)/AC3032)</f>
        <v>0.11513907888736889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142.79999999999998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835.37999999999988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978.17999999999984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978.2</v>
      </c>
      <c r="AD3044" s="48">
        <f>(ROUND(AC3044-AC3032,1)/AC3032)</f>
        <v>0.11513907888736889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163.20000000000002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834.76800000000014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997.96800000000019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998</v>
      </c>
      <c r="AD3045" s="48">
        <f>(ROUND(AC3045-AC3032,1)/AC3032)</f>
        <v>0.1377108983128135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163.20000000000002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651.98400000000015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815.1840000000002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815.2</v>
      </c>
      <c r="AD3046" s="48">
        <f>(ROUND(AC3046-AC3032,1)/AC3032)</f>
        <v>-7.0679434564523483E-2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420</v>
      </c>
      <c r="T3047" s="52">
        <f>(O3047/100)*(K3047*$K$3)</f>
        <v>0</v>
      </c>
      <c r="U3047" s="52">
        <f>(P3047/100)*(K3047*$K$3)+(P3047/100)*(L3047*$L$3)</f>
        <v>192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620</v>
      </c>
      <c r="Y3047" s="52">
        <f t="shared" si="910"/>
        <v>0</v>
      </c>
      <c r="Z3047" s="52">
        <f t="shared" si="911"/>
        <v>352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972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160</v>
      </c>
      <c r="O3048" s="14">
        <f>E3048*$E$4</f>
        <v>0</v>
      </c>
      <c r="P3048" s="14">
        <f>F3048*$F$4</f>
        <v>128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644</v>
      </c>
      <c r="T3048" s="14">
        <f>(O3048/100)*(K3048*$K$4)</f>
        <v>0</v>
      </c>
      <c r="U3048" s="14">
        <f>(P3048/100)*(K3048*$K$4)+(P3048/100)*(L3048*$L$4)</f>
        <v>153.6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804</v>
      </c>
      <c r="Y3048" s="14">
        <f t="shared" ref="Y3048:Y3061" si="969">O3048+T3048</f>
        <v>0</v>
      </c>
      <c r="Z3048" s="14">
        <f t="shared" ref="Z3048:Z3061" si="970">P3048+U3048</f>
        <v>281.60000000000002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1085.5999999999999</v>
      </c>
      <c r="AD3048" s="48">
        <f>(ROUND(AC3048-AC3047,1)/AC3047)</f>
        <v>0.11687242798353908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837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200</v>
      </c>
      <c r="O3049" s="14">
        <f>E3049*$E$5</f>
        <v>0</v>
      </c>
      <c r="P3049" s="14">
        <f>F3049*$F$5</f>
        <v>160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392</v>
      </c>
      <c r="T3049" s="14">
        <f>(O3049/100)*(K3049*$K$5)</f>
        <v>0</v>
      </c>
      <c r="U3049" s="14">
        <f>(P3049/100)*(K3049*$K$5)+(P3049/100)*(L3049*$L$5)</f>
        <v>179.20000000000002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592</v>
      </c>
      <c r="Y3049" s="14">
        <f t="shared" si="969"/>
        <v>0</v>
      </c>
      <c r="Z3049" s="14">
        <f t="shared" si="970"/>
        <v>339.20000000000005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931.2</v>
      </c>
      <c r="AD3049" s="48">
        <f>(ROUND(AC3049-AC3047,1)/AC3047)</f>
        <v>-4.1975308641975309E-2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200</v>
      </c>
      <c r="O3050" s="14">
        <f>E3050*$E$6</f>
        <v>0</v>
      </c>
      <c r="P3050" s="14">
        <f>F3050*$F$6</f>
        <v>160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392</v>
      </c>
      <c r="T3050" s="14">
        <f>(O3050/100)*(K3050*$K$6)</f>
        <v>0</v>
      </c>
      <c r="U3050" s="14">
        <f>(P3050/100)*(K3050*$K$6)+(P3050/100)*(L3050*$L$6)</f>
        <v>179.20000000000002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592</v>
      </c>
      <c r="Y3050" s="14">
        <f t="shared" si="969"/>
        <v>0</v>
      </c>
      <c r="Z3050" s="14">
        <f t="shared" si="970"/>
        <v>339.20000000000005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931.2</v>
      </c>
      <c r="AD3050" s="48">
        <f>(ROUND(AC3050-AC3047,1)/AC3047)</f>
        <v>-4.1975308641975309E-2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200</v>
      </c>
      <c r="O3051" s="14">
        <f>E3051*$E$7</f>
        <v>0</v>
      </c>
      <c r="P3051" s="14">
        <f>F3051*$F$7</f>
        <v>160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392</v>
      </c>
      <c r="T3051" s="14">
        <f>(O3051/100)*(K3051*$K$7)</f>
        <v>0</v>
      </c>
      <c r="U3051" s="14">
        <f>(P3051/100)*(K3051*$K$7)+(P3051/100)*(L3051*$L$7)</f>
        <v>179.20000000000002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592</v>
      </c>
      <c r="Y3051" s="14">
        <f t="shared" si="969"/>
        <v>0</v>
      </c>
      <c r="Z3051" s="14">
        <f t="shared" si="970"/>
        <v>339.20000000000005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931.2</v>
      </c>
      <c r="AD3051" s="48">
        <f>(ROUND(AC3051-AC3047,1)/AC3047)</f>
        <v>-4.1975308641975309E-2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200</v>
      </c>
      <c r="O3052" s="14">
        <f>E3052*$E$8</f>
        <v>0</v>
      </c>
      <c r="P3052" s="14">
        <f>F3052*$F$8</f>
        <v>160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392</v>
      </c>
      <c r="T3052" s="14">
        <f>(O3052/100)*(K3052*$K$8)</f>
        <v>0</v>
      </c>
      <c r="U3052" s="14">
        <f>(P3052/100)*(K3052*$K$8)+(P3052/100)*(L3052*$L$8)</f>
        <v>179.20000000000002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592</v>
      </c>
      <c r="Y3052" s="14">
        <f t="shared" si="969"/>
        <v>0</v>
      </c>
      <c r="Z3052" s="14">
        <f t="shared" si="970"/>
        <v>339.20000000000005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931.2</v>
      </c>
      <c r="AD3052" s="48">
        <f>(ROUND(AC3052-AC3047,1)/AC3047)</f>
        <v>-4.1975308641975309E-2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65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136.5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201.5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966.5</v>
      </c>
      <c r="AD3053" s="48">
        <f>(ROUND(AC3053-AC3047,1)/AC3047)</f>
        <v>-5.6584362139917698E-3</v>
      </c>
      <c r="AE3053" s="113"/>
      <c r="AF3053" s="60"/>
    </row>
    <row r="3054" spans="1:32">
      <c r="A3054" s="99" t="s">
        <v>832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65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136.5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201.5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966.5</v>
      </c>
      <c r="AD3054" s="48">
        <f>(ROUND(AC3054-AC3047,1)/AC3047)</f>
        <v>-5.6584362139917698E-3</v>
      </c>
      <c r="AE3054" s="113"/>
      <c r="AF3054" s="60"/>
    </row>
    <row r="3055" spans="1:32">
      <c r="A3055" s="99" t="s">
        <v>833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65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136.5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201.5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966.5</v>
      </c>
      <c r="AD3055" s="48">
        <f>(ROUND(AC3055-AC3047,1)/AC3047)</f>
        <v>-5.6584362139917698E-3</v>
      </c>
      <c r="AE3055" s="113"/>
      <c r="AF3055" s="60"/>
    </row>
    <row r="3056" spans="1:32">
      <c r="A3056" s="99" t="s">
        <v>834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136.5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201.5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966.5</v>
      </c>
      <c r="AD3056" s="48">
        <f>(ROUND(AC3056-AC3047,1)/AC3047)</f>
        <v>-5.6584362139917698E-3</v>
      </c>
      <c r="AE3056" s="113"/>
      <c r="AF3056" s="60"/>
    </row>
    <row r="3057" spans="1:32">
      <c r="A3057" s="99" t="s">
        <v>835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140</v>
      </c>
      <c r="O3057" s="14">
        <f>E3057*$E$13</f>
        <v>0</v>
      </c>
      <c r="P3057" s="14">
        <f>F3057*$F$13</f>
        <v>112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441</v>
      </c>
      <c r="T3057" s="14">
        <f>(O3057/100)*(K3057*$K$13)+(O3057/100)*(M3057*$M$13)</f>
        <v>0</v>
      </c>
      <c r="U3057" s="14">
        <f>(P3057/100)*(K3057*$K$13)+(P3057/100)*(L3057*$L$13)+(P3057/100)*(M3057*$M$13)</f>
        <v>252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581</v>
      </c>
      <c r="Y3057" s="14">
        <f t="shared" si="969"/>
        <v>0</v>
      </c>
      <c r="Z3057" s="14">
        <f t="shared" si="970"/>
        <v>364</v>
      </c>
      <c r="AA3057" s="14">
        <f t="shared" si="971"/>
        <v>0</v>
      </c>
      <c r="AB3057" s="14">
        <f t="shared" si="973"/>
        <v>0</v>
      </c>
      <c r="AC3057" s="15">
        <f t="shared" si="972"/>
        <v>945</v>
      </c>
      <c r="AD3057" s="48">
        <f>(ROUND(AC3057-AC3047,1)/AC3047)</f>
        <v>-2.7777777777777776E-2</v>
      </c>
      <c r="AE3057" s="113"/>
      <c r="AF3057" s="60"/>
    </row>
    <row r="3058" spans="1:32">
      <c r="A3058" s="99" t="s">
        <v>836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175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882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1057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1057</v>
      </c>
      <c r="AD3058" s="48">
        <f>(ROUND(AC3058-AC3047,1)/AC3047)</f>
        <v>8.7448559670781897E-2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175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882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1057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1057</v>
      </c>
      <c r="AD3059" s="48">
        <f>(ROUND(AC3059-AC3047,1)/AC3047)</f>
        <v>8.7448559670781897E-2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160</v>
      </c>
      <c r="O3060" s="14">
        <f>E3060*$E$16</f>
        <v>0</v>
      </c>
      <c r="P3060" s="14">
        <f>F3060*$F$16</f>
        <v>128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519.20000000000005</v>
      </c>
      <c r="T3060" s="14">
        <f>(O3060/100)*(K3060*$K$16)</f>
        <v>0</v>
      </c>
      <c r="U3060" s="14">
        <f>(P3060/100)*(K3060*$K$16)+(P3060/100)*(L3060*$L$16)</f>
        <v>153.6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679.2</v>
      </c>
      <c r="Y3060" s="14">
        <f t="shared" si="969"/>
        <v>0</v>
      </c>
      <c r="Z3060" s="14">
        <f t="shared" si="970"/>
        <v>281.60000000000002</v>
      </c>
      <c r="AA3060" s="14">
        <f t="shared" si="971"/>
        <v>0</v>
      </c>
      <c r="AB3060" s="14">
        <f t="shared" si="973"/>
        <v>0</v>
      </c>
      <c r="AC3060" s="15">
        <f t="shared" si="972"/>
        <v>960.8</v>
      </c>
      <c r="AD3060" s="48">
        <f>(ROUND(AC3060-AC3047,1)/AC3047)</f>
        <v>-1.1522633744855966E-2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160</v>
      </c>
      <c r="O3061" s="14">
        <f>E3061*$E$17</f>
        <v>0</v>
      </c>
      <c r="P3061" s="14">
        <f>F3061*$F$17</f>
        <v>128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665.6</v>
      </c>
      <c r="T3061" s="14">
        <f>(O3061/100)*(K3061*$K$17)</f>
        <v>0</v>
      </c>
      <c r="U3061" s="14">
        <f>(P3061/100)*(K3061*$K$17)+(P3061/100)*(L3061*$L$17)</f>
        <v>153.6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825.6</v>
      </c>
      <c r="Y3061" s="14">
        <f t="shared" si="969"/>
        <v>0</v>
      </c>
      <c r="Z3061" s="14">
        <f t="shared" si="970"/>
        <v>281.60000000000002</v>
      </c>
      <c r="AA3061" s="14">
        <f t="shared" si="971"/>
        <v>0</v>
      </c>
      <c r="AB3061" s="14">
        <f t="shared" si="973"/>
        <v>0</v>
      </c>
      <c r="AC3061" s="15">
        <f t="shared" si="972"/>
        <v>1107.2</v>
      </c>
      <c r="AD3061" s="48">
        <f>(ROUND(AC3061-AC3047,1)/AC3047)</f>
        <v>0.13909465020576131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660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880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880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176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874.72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1050.72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1050.7</v>
      </c>
      <c r="AD3063" s="48">
        <f>(ROUND(AC3063-AC3062,1)/AC3062)</f>
        <v>0.19397727272727272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837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220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616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836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836</v>
      </c>
      <c r="AD3064" s="48">
        <f>(ROUND(AC3064-AC3062,1)/AC3062)</f>
        <v>-0.05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220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616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836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836</v>
      </c>
      <c r="AD3065" s="48">
        <f>(ROUND(AC3065-AC3062,1)/AC3062)</f>
        <v>-0.05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220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616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836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836</v>
      </c>
      <c r="AD3066" s="48">
        <f>(ROUND(AC3066-AC3062,1)/AC3062)</f>
        <v>-0.05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220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616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836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836</v>
      </c>
      <c r="AD3067" s="48">
        <f>(ROUND(AC3067-AC3062,1)/AC3062)</f>
        <v>-0.05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71.5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214.5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286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970.8</v>
      </c>
      <c r="AD3068" s="48">
        <f>(ROUND(AC3068-AC3062,1)/AC3062)</f>
        <v>0.10318181818181818</v>
      </c>
      <c r="AE3068" s="113"/>
      <c r="AF3068" s="60"/>
    </row>
    <row r="3069" spans="1:32">
      <c r="A3069" s="99" t="s">
        <v>832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71.5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214.5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286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970.8</v>
      </c>
      <c r="AD3069" s="48">
        <f>(ROUND(AC3069-AC3062,1)/AC3062)</f>
        <v>0.10318181818181818</v>
      </c>
      <c r="AE3069" s="113"/>
      <c r="AF3069" s="60"/>
    </row>
    <row r="3070" spans="1:32">
      <c r="A3070" s="99" t="s">
        <v>833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71.5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214.5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286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970.8</v>
      </c>
      <c r="AD3070" s="48">
        <f>(ROUND(AC3070-AC3062,1)/AC3062)</f>
        <v>0.10318181818181818</v>
      </c>
      <c r="AE3070" s="113"/>
      <c r="AF3070" s="60"/>
    </row>
    <row r="3071" spans="1:32">
      <c r="A3071" s="99" t="s">
        <v>834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71.5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214.5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286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970.8</v>
      </c>
      <c r="AD3071" s="48">
        <f>(ROUND(AC3071-AC3062,1)/AC3062)</f>
        <v>0.10318181818181818</v>
      </c>
      <c r="AE3071" s="113"/>
      <c r="AF3071" s="60"/>
    </row>
    <row r="3072" spans="1:32">
      <c r="A3072" s="99" t="s">
        <v>835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154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831.6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985.6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985.6</v>
      </c>
      <c r="AD3072" s="48">
        <f>(ROUND(AC3072-AC3062,1)/AC3062)</f>
        <v>0.12</v>
      </c>
      <c r="AE3072" s="113"/>
      <c r="AF3072" s="60"/>
    </row>
    <row r="3073" spans="1:32">
      <c r="A3073" s="99" t="s">
        <v>836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154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831.6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985.6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985.6</v>
      </c>
      <c r="AD3073" s="48">
        <f>(ROUND(AC3073-AC3062,1)/AC3062)</f>
        <v>0.12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154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831.6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985.6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985.6</v>
      </c>
      <c r="AD3074" s="48">
        <f>(ROUND(AC3074-AC3062,1)/AC3062)</f>
        <v>0.12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176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737.44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913.44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913.4</v>
      </c>
      <c r="AD3075" s="48">
        <f>(ROUND(AC3075-AC3062,1)/AC3062)</f>
        <v>3.7954545454545456E-2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176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737.44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913.44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913.4</v>
      </c>
      <c r="AD3076" s="48">
        <f>(ROUND(AC3076-AC3062,1)/AC3062)</f>
        <v>3.7954545454545456E-2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324</v>
      </c>
      <c r="T3077" s="52">
        <f>(O3077/100)*(K3077*$K$3)</f>
        <v>300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504</v>
      </c>
      <c r="Y3077" s="52">
        <f t="shared" ref="Y3077:Y3106" si="981">O3077+T3077</f>
        <v>500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1004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144</v>
      </c>
      <c r="O3078" s="14">
        <f>E3078*$E$4</f>
        <v>160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614.88</v>
      </c>
      <c r="T3078" s="14">
        <f>(O3078/100)*(K3078*$K$4)</f>
        <v>240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758.88</v>
      </c>
      <c r="Y3078" s="14">
        <f t="shared" si="981"/>
        <v>400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1158.9000000000001</v>
      </c>
      <c r="AD3078" s="48">
        <f>(ROUND(AC3078-AC3077,1)/AC3077)</f>
        <v>0.15428286852589643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837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180</v>
      </c>
      <c r="O3079" s="14">
        <f>E3079*$E$5</f>
        <v>200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302.40000000000003</v>
      </c>
      <c r="T3079" s="14">
        <f>(O3079/100)*(K3079*$K$5)</f>
        <v>280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482.40000000000003</v>
      </c>
      <c r="Y3079" s="14">
        <f t="shared" si="981"/>
        <v>480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962.4</v>
      </c>
      <c r="AD3079" s="48">
        <f>(ROUND(AC3079-AC3077,1)/AC3077)</f>
        <v>-4.1434262948207172E-2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180</v>
      </c>
      <c r="O3080" s="14">
        <f>E3080*$E$6</f>
        <v>200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302.40000000000003</v>
      </c>
      <c r="T3080" s="14">
        <f>(O3080/100)*(K3080*$K$6)</f>
        <v>280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482.40000000000003</v>
      </c>
      <c r="Y3080" s="14">
        <f t="shared" si="981"/>
        <v>480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962.4</v>
      </c>
      <c r="AD3080" s="48">
        <f>(ROUND(AC3080-AC3077,1)/AC3077)</f>
        <v>-4.1434262948207172E-2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180</v>
      </c>
      <c r="O3081" s="14">
        <f>E3081*$E$7</f>
        <v>200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302.40000000000003</v>
      </c>
      <c r="T3081" s="14">
        <f>(O3081/100)*(K3081*$K$7)</f>
        <v>280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482.40000000000003</v>
      </c>
      <c r="Y3081" s="14">
        <f t="shared" si="981"/>
        <v>480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962.4</v>
      </c>
      <c r="AD3081" s="48">
        <f>(ROUND(AC3081-AC3077,1)/AC3077)</f>
        <v>-4.1434262948207172E-2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180</v>
      </c>
      <c r="O3082" s="14">
        <f>E3082*$E$8</f>
        <v>200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302.40000000000003</v>
      </c>
      <c r="T3082" s="14">
        <f>(O3082/100)*(K3082*$K$8)</f>
        <v>280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482.40000000000003</v>
      </c>
      <c r="Y3082" s="14">
        <f t="shared" si="981"/>
        <v>480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962.4</v>
      </c>
      <c r="AD3082" s="48">
        <f>(ROUND(AC3082-AC3077,1)/AC3077)</f>
        <v>-4.1434262948207172E-2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59.800000000000004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107.64000000000001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167.44000000000003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1104.9000000000001</v>
      </c>
      <c r="AD3083" s="48">
        <f>(ROUND(AC3083-AC3077,1)/AC3077)</f>
        <v>0.1004980079681275</v>
      </c>
      <c r="AE3083" s="113"/>
      <c r="AF3083" s="60"/>
    </row>
    <row r="3084" spans="1:32">
      <c r="A3084" s="99" t="s">
        <v>832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59.800000000000004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107.64000000000001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167.44000000000003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1104.9000000000001</v>
      </c>
      <c r="AD3084" s="48">
        <f>(ROUND(AC3084-AC3077,1)/AC3077)</f>
        <v>0.1004980079681275</v>
      </c>
      <c r="AE3084" s="113"/>
      <c r="AF3084" s="60"/>
    </row>
    <row r="3085" spans="1:32">
      <c r="A3085" s="99" t="s">
        <v>833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59.800000000000004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107.64000000000001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167.44000000000003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1104.9000000000001</v>
      </c>
      <c r="AD3085" s="48">
        <f>(ROUND(AC3085-AC3077,1)/AC3077)</f>
        <v>0.1004980079681275</v>
      </c>
      <c r="AE3085" s="113"/>
      <c r="AF3085" s="60"/>
    </row>
    <row r="3086" spans="1:32">
      <c r="A3086" s="99" t="s">
        <v>834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59.800000000000004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107.64000000000001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167.44000000000003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1104.9000000000001</v>
      </c>
      <c r="AD3086" s="48">
        <f>(ROUND(AC3086-AC3077,1)/AC3077)</f>
        <v>0.1004980079681275</v>
      </c>
      <c r="AE3086" s="113"/>
      <c r="AF3086" s="60"/>
    </row>
    <row r="3087" spans="1:32">
      <c r="A3087" s="99" t="s">
        <v>835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125.99999999999999</v>
      </c>
      <c r="O3087" s="14">
        <f>E3087*$E$13</f>
        <v>140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321.29999999999995</v>
      </c>
      <c r="T3087" s="14">
        <f>(O3087/100)*(K3087*$K$13)+(O3087/100)*(M3087*$M$13)</f>
        <v>315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447.29999999999995</v>
      </c>
      <c r="Y3087" s="14">
        <f t="shared" si="981"/>
        <v>455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902.3</v>
      </c>
      <c r="AD3087" s="48">
        <f>(ROUND(AC3087-AC3077,1)/AC3077)</f>
        <v>-0.10129482071713147</v>
      </c>
      <c r="AE3087" s="113"/>
      <c r="AF3087" s="60"/>
    </row>
    <row r="3088" spans="1:32">
      <c r="A3088" s="99" t="s">
        <v>836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237.99999999999997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785.4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1023.4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1023.4</v>
      </c>
      <c r="AD3088" s="48">
        <f>(ROUND(AC3088-AC3077,1)/AC3077)</f>
        <v>1.9322709163346611E-2</v>
      </c>
      <c r="AE3088" s="113"/>
      <c r="AF3088" s="60"/>
    </row>
    <row r="3089" spans="1:32">
      <c r="A3089" s="99"/>
      <c r="B3089" s="93" t="s">
        <v>879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237.99999999999997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785.4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1023.4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1023.4</v>
      </c>
      <c r="AD3089" s="48">
        <f>(ROUND(AC3089-AC3077,1)/AC3077)</f>
        <v>1.9322709163346611E-2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144</v>
      </c>
      <c r="O3090" s="14">
        <f>E3090*$E$16</f>
        <v>160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522.72</v>
      </c>
      <c r="T3090" s="14">
        <f>(O3090/100)*(K3090*$K$16)</f>
        <v>24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666.72</v>
      </c>
      <c r="Y3090" s="14">
        <f t="shared" si="981"/>
        <v>184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850.7</v>
      </c>
      <c r="AD3090" s="48">
        <f>(ROUND(AC3090-AC3077,1)/AC3077)</f>
        <v>-0.15268924302788844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144</v>
      </c>
      <c r="O3091" s="14">
        <f>E3091*$E$17</f>
        <v>160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522.72</v>
      </c>
      <c r="T3091" s="14">
        <f>(O3091/100)*(K3091*$K$17)</f>
        <v>240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666.72</v>
      </c>
      <c r="Y3091" s="14">
        <f t="shared" si="981"/>
        <v>400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1066.7</v>
      </c>
      <c r="AD3091" s="48">
        <f>(ROUND(AC3091-AC3077,1)/AC3077)</f>
        <v>6.2450199203187257E-2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554.40000000000009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818.40000000000009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818.4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211.20000000000002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731.80799999999999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943.00800000000004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943</v>
      </c>
      <c r="AD3093" s="48">
        <f>(ROUND(AC3093-AC3092,1)/AC3092)</f>
        <v>0.15224828934506354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837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264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517.44000000000005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781.44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781.4</v>
      </c>
      <c r="AD3094" s="48">
        <f>(ROUND(AC3094-AC3092,1)/AC3092)</f>
        <v>-4.5210166177908115E-2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264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517.44000000000005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781.44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781.4</v>
      </c>
      <c r="AD3095" s="48">
        <f>(ROUND(AC3095-AC3092,1)/AC3092)</f>
        <v>-4.5210166177908115E-2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264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517.44000000000005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781.44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781.4</v>
      </c>
      <c r="AD3096" s="48">
        <f>(ROUND(AC3096-AC3092,1)/AC3092)</f>
        <v>-4.5210166177908115E-2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264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517.44000000000005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781.44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781.4</v>
      </c>
      <c r="AD3097" s="48">
        <f>(ROUND(AC3097-AC3092,1)/AC3092)</f>
        <v>-4.5210166177908115E-2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85.8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180.18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265.98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909.5</v>
      </c>
      <c r="AD3098" s="48">
        <f>(ROUND(AC3098-AC3092,1)/AC3092)</f>
        <v>0.11131476050830889</v>
      </c>
      <c r="AE3098" s="113"/>
      <c r="AF3098" s="60"/>
    </row>
    <row r="3099" spans="1:32">
      <c r="A3099" s="99" t="s">
        <v>832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85.8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180.18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265.98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909.5</v>
      </c>
      <c r="AD3099" s="48">
        <f>(ROUND(AC3099-AC3092,1)/AC3092)</f>
        <v>0.11131476050830889</v>
      </c>
      <c r="AE3099" s="113"/>
      <c r="AF3099" s="60"/>
    </row>
    <row r="3100" spans="1:32">
      <c r="A3100" s="99" t="s">
        <v>833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85.8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180.18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265.98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909.5</v>
      </c>
      <c r="AD3100" s="48">
        <f>(ROUND(AC3100-AC3092,1)/AC3092)</f>
        <v>0.11131476050830889</v>
      </c>
      <c r="AE3100" s="113"/>
      <c r="AF3100" s="60"/>
    </row>
    <row r="3101" spans="1:32">
      <c r="A3101" s="99" t="s">
        <v>834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85.8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180.18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265.98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909.5</v>
      </c>
      <c r="AD3101" s="48">
        <f>(ROUND(AC3101-AC3092,1)/AC3092)</f>
        <v>0.11131476050830889</v>
      </c>
      <c r="AE3101" s="113"/>
      <c r="AF3101" s="60"/>
    </row>
    <row r="3102" spans="1:32">
      <c r="A3102" s="99" t="s">
        <v>835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184.79999999999998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748.43999999999994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933.2399999999999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933.2</v>
      </c>
      <c r="AD3102" s="48">
        <f>(ROUND(AC3102-AC3092,1)/AC3092)</f>
        <v>0.14027370478983384</v>
      </c>
      <c r="AE3102" s="113"/>
      <c r="AF3102" s="60"/>
    </row>
    <row r="3103" spans="1:32">
      <c r="A3103" s="99" t="s">
        <v>836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184.79999999999998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748.43999999999994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933.2399999999999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933.2</v>
      </c>
      <c r="AD3103" s="48">
        <f>(ROUND(AC3103-AC3092,1)/AC3092)</f>
        <v>0.14027370478983384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184.79999999999998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748.43999999999994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933.2399999999999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933.2</v>
      </c>
      <c r="AD3104" s="48">
        <f>(ROUND(AC3104-AC3092,1)/AC3092)</f>
        <v>0.14027370478983384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211.20000000000002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563.904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775.10400000000004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775.1</v>
      </c>
      <c r="AD3105" s="48">
        <f>(ROUND(AC3105-AC3092,1)/AC3092)</f>
        <v>-5.2908113391984354E-2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211.20000000000002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771.93600000000004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983.13600000000008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983.1</v>
      </c>
      <c r="AD3106" s="48">
        <f>(ROUND(AC3106-AC3092,1)/AC3092)</f>
        <v>0.20124633431085043</v>
      </c>
      <c r="AE3106" s="113"/>
      <c r="AF3106" s="60"/>
    </row>
    <row r="3107" spans="1:32">
      <c r="A3107" s="107"/>
      <c r="B3107" s="149" t="s">
        <v>424</v>
      </c>
      <c r="C3107" s="149"/>
      <c r="D3107" s="149"/>
      <c r="E3107" s="149"/>
      <c r="F3107" s="149"/>
      <c r="G3107" s="149"/>
      <c r="H3107" s="149"/>
      <c r="I3107" s="149"/>
      <c r="J3107" s="149"/>
      <c r="K3107" s="149"/>
      <c r="L3107" s="149"/>
      <c r="M3107" s="149"/>
      <c r="N3107" s="149"/>
      <c r="O3107" s="149"/>
      <c r="P3107" s="149"/>
      <c r="Q3107" s="149"/>
      <c r="R3107" s="149"/>
      <c r="S3107" s="149"/>
      <c r="T3107" s="149"/>
      <c r="U3107" s="149"/>
      <c r="V3107" s="149"/>
      <c r="W3107" s="149"/>
      <c r="X3107" s="149"/>
      <c r="Y3107" s="149"/>
      <c r="Z3107" s="149"/>
      <c r="AA3107" s="149"/>
      <c r="AB3107" s="149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512.4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756.4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756.4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195.20000000000002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676.36800000000017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871.56800000000021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871.6</v>
      </c>
      <c r="AD3109" s="48">
        <f>(ROUND(AC3109-AC3108,1)/AC3108)</f>
        <v>0.15230037017451084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837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244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478.24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722.24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722.2</v>
      </c>
      <c r="AD3110" s="48">
        <f>(ROUND(AC3110-AC3108,1)/AC3108)</f>
        <v>-4.521417239555791E-2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244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478.24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722.24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722.2</v>
      </c>
      <c r="AD3111" s="48">
        <f>(ROUND(AC3111-AC3108,1)/AC3108)</f>
        <v>-4.521417239555791E-2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244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478.24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722.24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722.2</v>
      </c>
      <c r="AD3112" s="48">
        <f>(ROUND(AC3112-AC3108,1)/AC3108)</f>
        <v>-4.521417239555791E-2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244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478.24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722.24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722.2</v>
      </c>
      <c r="AD3113" s="48">
        <f>(ROUND(AC3113-AC3108,1)/AC3108)</f>
        <v>-4.521417239555791E-2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79.3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166.52999999999997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245.82999999999998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840.6</v>
      </c>
      <c r="AD3114" s="48">
        <f>(ROUND(AC3114-AC3108,1)/AC3108)</f>
        <v>0.1113167636171338</v>
      </c>
      <c r="AE3114" s="113"/>
      <c r="AF3114" s="60"/>
    </row>
    <row r="3115" spans="1:32">
      <c r="A3115" s="99" t="s">
        <v>832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79.3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166.52999999999997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245.82999999999998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840.6</v>
      </c>
      <c r="AD3115" s="48">
        <f>(ROUND(AC3115-AC3108,1)/AC3108)</f>
        <v>0.1113167636171338</v>
      </c>
      <c r="AE3115" s="113"/>
      <c r="AF3115" s="60"/>
    </row>
    <row r="3116" spans="1:32">
      <c r="A3116" s="99" t="s">
        <v>833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79.3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166.52999999999997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245.82999999999998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840.6</v>
      </c>
      <c r="AD3116" s="48">
        <f>(ROUND(AC3116-AC3108,1)/AC3108)</f>
        <v>0.1113167636171338</v>
      </c>
      <c r="AE3116" s="113"/>
      <c r="AF3116" s="60"/>
    </row>
    <row r="3117" spans="1:32">
      <c r="A3117" s="99" t="s">
        <v>834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79.3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166.52999999999997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245.82999999999998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840.6</v>
      </c>
      <c r="AD3117" s="48">
        <f>(ROUND(AC3117-AC3108,1)/AC3108)</f>
        <v>0.1113167636171338</v>
      </c>
      <c r="AE3117" s="113"/>
      <c r="AF3117" s="60"/>
    </row>
    <row r="3118" spans="1:32">
      <c r="A3118" s="99" t="s">
        <v>835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170.79999999999998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691.7399999999999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862.53999999999985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862.5</v>
      </c>
      <c r="AD3118" s="48">
        <f>(ROUND(AC3118-AC3108,1)/AC3108)</f>
        <v>0.14026969857218402</v>
      </c>
      <c r="AE3118" s="113"/>
      <c r="AF3118" s="60"/>
    </row>
    <row r="3119" spans="1:32">
      <c r="A3119" s="99" t="s">
        <v>836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170.79999999999998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691.7399999999999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862.53999999999985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862.5</v>
      </c>
      <c r="AD3119" s="48">
        <f>(ROUND(AC3119-AC3108,1)/AC3108)</f>
        <v>0.14026969857218402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170.79999999999998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691.7399999999999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862.53999999999985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862.5</v>
      </c>
      <c r="AD3120" s="48">
        <f>(ROUND(AC3120-AC3108,1)/AC3108)</f>
        <v>0.14026969857218402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195.20000000000002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521.18399999999997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716.38400000000001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716.4</v>
      </c>
      <c r="AD3121" s="48">
        <f>(ROUND(AC3121-AC3108,1)/AC3108)</f>
        <v>-5.2882072977260712E-2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195.20000000000002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713.45600000000002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908.65600000000006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908.7</v>
      </c>
      <c r="AD3122" s="48">
        <f>(ROUND(AC3122-AC3108,1)/AC3108)</f>
        <v>0.20134849286092016</v>
      </c>
      <c r="AE3122" s="113"/>
      <c r="AF3122" s="60"/>
    </row>
    <row r="3123" spans="1:32">
      <c r="A3123" s="107"/>
      <c r="B3123" s="149" t="s">
        <v>138</v>
      </c>
      <c r="C3123" s="149"/>
      <c r="D3123" s="149"/>
      <c r="E3123" s="149"/>
      <c r="F3123" s="149"/>
      <c r="G3123" s="149"/>
      <c r="H3123" s="149"/>
      <c r="I3123" s="149"/>
      <c r="J3123" s="149"/>
      <c r="K3123" s="149"/>
      <c r="L3123" s="149"/>
      <c r="M3123" s="149"/>
      <c r="N3123" s="149"/>
      <c r="O3123" s="149"/>
      <c r="P3123" s="149"/>
      <c r="Q3123" s="149"/>
      <c r="R3123" s="149"/>
      <c r="S3123" s="149"/>
      <c r="T3123" s="149"/>
      <c r="U3123" s="149"/>
      <c r="V3123" s="149"/>
      <c r="W3123" s="149"/>
      <c r="X3123" s="149"/>
      <c r="Y3123" s="149"/>
      <c r="Z3123" s="149"/>
      <c r="AA3123" s="149"/>
      <c r="AB3123" s="149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710.4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1006.4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1006.4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236.8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911.68000000000018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1148.4800000000002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1148.5</v>
      </c>
      <c r="AD3125" s="48">
        <f>(ROUND(AC3125-AC3124,1)/AC3124)</f>
        <v>0.14119634340222575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837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663.04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959.04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959</v>
      </c>
      <c r="AD3126" s="48">
        <f>(ROUND(AC3126-AC3124,1)/AC3124)</f>
        <v>-4.7098569157392689E-2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663.04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959.04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959</v>
      </c>
      <c r="AD3127" s="48">
        <f>(ROUND(AC3127-AC3124,1)/AC3124)</f>
        <v>-4.7098569157392689E-2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663.04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959.04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959</v>
      </c>
      <c r="AD3128" s="48">
        <f>(ROUND(AC3128-AC3124,1)/AC3124)</f>
        <v>-4.7098569157392689E-2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663.04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959.04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959</v>
      </c>
      <c r="AD3129" s="48">
        <f>(ROUND(AC3129-AC3124,1)/AC3124)</f>
        <v>-4.7098569157392689E-2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96.2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230.88000000000002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327.08000000000004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1115.2</v>
      </c>
      <c r="AD3130" s="48">
        <f>(ROUND(AC3130-AC3124,1)/AC3124)</f>
        <v>0.10810810810810811</v>
      </c>
      <c r="AE3130" s="113"/>
      <c r="AF3130" s="60"/>
    </row>
    <row r="3131" spans="1:32">
      <c r="A3131" s="99" t="s">
        <v>832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96.2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230.88000000000002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327.08000000000004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1115.2</v>
      </c>
      <c r="AD3131" s="48">
        <f>(ROUND(AC3131-AC3124,1)/AC3124)</f>
        <v>0.10810810810810811</v>
      </c>
      <c r="AE3131" s="113"/>
      <c r="AF3131" s="60"/>
    </row>
    <row r="3132" spans="1:32">
      <c r="A3132" s="99" t="s">
        <v>833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96.2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230.88000000000002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327.08000000000004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1115.2</v>
      </c>
      <c r="AD3132" s="48">
        <f>(ROUND(AC3132-AC3124,1)/AC3124)</f>
        <v>0.10810810810810811</v>
      </c>
      <c r="AE3132" s="113"/>
      <c r="AF3132" s="60"/>
    </row>
    <row r="3133" spans="1:32">
      <c r="A3133" s="99" t="s">
        <v>834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96.2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230.88000000000002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327.08000000000004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1115.2</v>
      </c>
      <c r="AD3133" s="48">
        <f>(ROUND(AC3133-AC3124,1)/AC3124)</f>
        <v>0.10810810810810811</v>
      </c>
      <c r="AE3133" s="113"/>
      <c r="AF3133" s="60"/>
    </row>
    <row r="3134" spans="1:32">
      <c r="A3134" s="99" t="s">
        <v>835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207.2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932.40000000000009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1139.6000000000001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1139.5999999999999</v>
      </c>
      <c r="AD3134" s="48">
        <f>(ROUND(AC3134-AC3124,1)/AC3124)</f>
        <v>0.13235294117647059</v>
      </c>
      <c r="AE3134" s="113"/>
      <c r="AF3134" s="60"/>
    </row>
    <row r="3135" spans="1:32">
      <c r="A3135" s="99" t="s">
        <v>836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207.2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932.40000000000009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1139.6000000000001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1139.5999999999999</v>
      </c>
      <c r="AD3135" s="48">
        <f>(ROUND(AC3135-AC3124,1)/AC3124)</f>
        <v>0.13235294117647059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207.2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932.40000000000009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1139.6000000000001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1139.5999999999999</v>
      </c>
      <c r="AD3136" s="48">
        <f>(ROUND(AC3136-AC3124,1)/AC3124)</f>
        <v>0.13235294117647059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236.8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679.6160000000001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916.41600000000017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916.4</v>
      </c>
      <c r="AD3137" s="48">
        <f>(ROUND(AC3137-AC3124,1)/AC3124)</f>
        <v>-8.942766295707473E-2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236.8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980.35200000000009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1217.152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1217.2</v>
      </c>
      <c r="AD3138" s="48">
        <f>(ROUND(AC3138-AC3124,1)/AC3124)</f>
        <v>0.20945945945945948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720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1020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1020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240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924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1164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1164</v>
      </c>
      <c r="AD3140" s="48">
        <f>(ROUND(AC3140-AC3139,1)/AC3139)</f>
        <v>0.14117647058823529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837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300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972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972</v>
      </c>
      <c r="AD3141" s="48">
        <f>(ROUND(AC3141-AC3139,1)/AC3139)</f>
        <v>-4.7058823529411764E-2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300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972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972</v>
      </c>
      <c r="AD3142" s="48">
        <f>(ROUND(AC3142-AC3139,1)/AC3139)</f>
        <v>-4.7058823529411764E-2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300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972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972</v>
      </c>
      <c r="AD3143" s="48">
        <f>(ROUND(AC3143-AC3139,1)/AC3139)</f>
        <v>-4.7058823529411764E-2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300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972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972</v>
      </c>
      <c r="AD3144" s="48">
        <f>(ROUND(AC3144-AC3139,1)/AC3139)</f>
        <v>-4.7058823529411764E-2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97.5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331.5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1130.3</v>
      </c>
      <c r="AD3145" s="48">
        <f>(ROUND(AC3145-AC3139,1)/AC3139)</f>
        <v>0.10813725490196079</v>
      </c>
      <c r="AE3145" s="113"/>
      <c r="AF3145" s="60"/>
    </row>
    <row r="3146" spans="1:32">
      <c r="A3146" s="99" t="s">
        <v>832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97.5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331.5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1130.3</v>
      </c>
      <c r="AD3146" s="48">
        <f>(ROUND(AC3146-AC3139,1)/AC3139)</f>
        <v>0.10813725490196079</v>
      </c>
      <c r="AE3146" s="113"/>
      <c r="AF3146" s="60"/>
    </row>
    <row r="3147" spans="1:32">
      <c r="A3147" s="99" t="s">
        <v>833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97.5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234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331.5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1130.3</v>
      </c>
      <c r="AD3147" s="48">
        <f>(ROUND(AC3147-AC3139,1)/AC3139)</f>
        <v>0.10813725490196079</v>
      </c>
      <c r="AE3147" s="113"/>
      <c r="AF3147" s="60"/>
    </row>
    <row r="3148" spans="1:32">
      <c r="A3148" s="99" t="s">
        <v>834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234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331.5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1130.3</v>
      </c>
      <c r="AD3148" s="48">
        <f>(ROUND(AC3148-AC3139,1)/AC3139)</f>
        <v>0.10813725490196079</v>
      </c>
      <c r="AE3148" s="113"/>
      <c r="AF3148" s="60"/>
    </row>
    <row r="3149" spans="1:32">
      <c r="A3149" s="99" t="s">
        <v>835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210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945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1155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1155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836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210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945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1155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1155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210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945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1155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1155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240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688.8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928.8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928.8</v>
      </c>
      <c r="AD3152" s="48">
        <f>(ROUND(AC3152-AC3139,1)/AC3139)</f>
        <v>-8.9411764705882357E-2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240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993.59999999999991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1233.5999999999999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1233.5999999999999</v>
      </c>
      <c r="AD3153" s="48">
        <f>(ROUND(AC3153-AC3139,1)/AC3139)</f>
        <v>0.20941176470588235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672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992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992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256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887.04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1143.04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1143</v>
      </c>
      <c r="AD3155" s="48">
        <f>(ROUND(AC3155-AC3154,1)/AC3154)</f>
        <v>0.15221774193548387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837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320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627.20000000000005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947.2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947.2</v>
      </c>
      <c r="AD3156" s="48">
        <f>(ROUND(AC3156-AC3154,1)/AC3154)</f>
        <v>-4.5161290322580643E-2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320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627.20000000000005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947.2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947.2</v>
      </c>
      <c r="AD3157" s="48">
        <f>(ROUND(AC3157-AC3154,1)/AC3154)</f>
        <v>-4.5161290322580643E-2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320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627.20000000000005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947.2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947.2</v>
      </c>
      <c r="AD3158" s="48">
        <f>(ROUND(AC3158-AC3154,1)/AC3154)</f>
        <v>-4.5161290322580643E-2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320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627.20000000000005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947.2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947.2</v>
      </c>
      <c r="AD3159" s="48">
        <f>(ROUND(AC3159-AC3154,1)/AC3154)</f>
        <v>-4.5161290322580643E-2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104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218.40000000000003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322.40000000000003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1102.4000000000001</v>
      </c>
      <c r="AD3160" s="48">
        <f>(ROUND(AC3160-AC3154,1)/AC3154)</f>
        <v>0.11129032258064517</v>
      </c>
      <c r="AE3160" s="113"/>
      <c r="AF3160" s="60"/>
    </row>
    <row r="3161" spans="1:32">
      <c r="A3161" s="99" t="s">
        <v>832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104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218.40000000000003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322.40000000000003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1102.4000000000001</v>
      </c>
      <c r="AD3161" s="48">
        <f>(ROUND(AC3161-AC3154,1)/AC3154)</f>
        <v>0.11129032258064517</v>
      </c>
      <c r="AE3161" s="113"/>
      <c r="AF3161" s="60"/>
    </row>
    <row r="3162" spans="1:32">
      <c r="A3162" s="99" t="s">
        <v>833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104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218.40000000000003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322.40000000000003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1102.4000000000001</v>
      </c>
      <c r="AD3162" s="48">
        <f>(ROUND(AC3162-AC3154,1)/AC3154)</f>
        <v>0.11129032258064517</v>
      </c>
      <c r="AE3162" s="113"/>
      <c r="AF3162" s="60"/>
    </row>
    <row r="3163" spans="1:32">
      <c r="A3163" s="99" t="s">
        <v>834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218.40000000000003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322.40000000000003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1102.4000000000001</v>
      </c>
      <c r="AD3163" s="48">
        <f>(ROUND(AC3163-AC3154,1)/AC3154)</f>
        <v>0.11129032258064517</v>
      </c>
      <c r="AE3163" s="113"/>
      <c r="AF3163" s="60"/>
    </row>
    <row r="3164" spans="1:32">
      <c r="A3164" s="99" t="s">
        <v>835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224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907.2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1131.2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1131.2</v>
      </c>
      <c r="AD3164" s="48">
        <f>(ROUND(AC3164-AC3154,1)/AC3154)</f>
        <v>0.14032258064516129</v>
      </c>
      <c r="AE3164" s="113"/>
      <c r="AF3164" s="60"/>
    </row>
    <row r="3165" spans="1:32">
      <c r="A3165" s="99" t="s">
        <v>836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224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907.2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1131.2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1131.2</v>
      </c>
      <c r="AD3165" s="48">
        <f>(ROUND(AC3165-AC3154,1)/AC3154)</f>
        <v>0.14032258064516129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224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907.2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1131.2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1131.2</v>
      </c>
      <c r="AD3166" s="48">
        <f>(ROUND(AC3166-AC3154,1)/AC3154)</f>
        <v>0.14032258064516129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256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683.52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939.52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939.5</v>
      </c>
      <c r="AD3167" s="48">
        <f>(ROUND(AC3167-AC3154,1)/AC3154)</f>
        <v>-5.2923387096774195E-2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256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924.16000000000008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1180.1600000000001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1180.2</v>
      </c>
      <c r="AD3168" s="48">
        <f>(ROUND(AC3168-AC3154,1)/AC3154)</f>
        <v>0.18971774193548385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651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961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961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248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859.31999999999994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1107.32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1107.3</v>
      </c>
      <c r="AD3170" s="48">
        <f>(ROUND(AC3170-AC3169,1)/AC3169)</f>
        <v>0.1522372528616025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837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607.6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917.6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917.6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607.6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917.6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917.6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607.6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917.6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917.6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607.6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917.6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917.6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100.10000000000001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210.21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310.31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1065.9000000000001</v>
      </c>
      <c r="AD3175" s="48">
        <f>(ROUND(AC3175-AC3169,1)/AC3169)</f>
        <v>0.10915712799167535</v>
      </c>
      <c r="AE3175" s="113"/>
      <c r="AF3175" s="60"/>
    </row>
    <row r="3176" spans="1:32">
      <c r="A3176" s="99" t="s">
        <v>832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100.10000000000001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210.21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310.31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1065.9000000000001</v>
      </c>
      <c r="AD3176" s="48">
        <f>(ROUND(AC3176-AC3169,1)/AC3169)</f>
        <v>0.10915712799167535</v>
      </c>
      <c r="AE3176" s="113"/>
      <c r="AF3176" s="60"/>
    </row>
    <row r="3177" spans="1:32">
      <c r="A3177" s="99" t="s">
        <v>833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100.10000000000001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210.21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310.31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1065.9000000000001</v>
      </c>
      <c r="AD3177" s="48">
        <f>(ROUND(AC3177-AC3169,1)/AC3169)</f>
        <v>0.10915712799167535</v>
      </c>
      <c r="AE3177" s="113"/>
      <c r="AF3177" s="60"/>
    </row>
    <row r="3178" spans="1:32">
      <c r="A3178" s="99" t="s">
        <v>834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100.10000000000001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210.21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310.31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1065.9000000000001</v>
      </c>
      <c r="AD3178" s="48">
        <f>(ROUND(AC3178-AC3169,1)/AC3169)</f>
        <v>0.10915712799167535</v>
      </c>
      <c r="AE3178" s="113"/>
      <c r="AF3178" s="60"/>
    </row>
    <row r="3179" spans="1:32">
      <c r="A3179" s="99" t="s">
        <v>835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217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878.84999999999991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1095.8499999999999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1095.9000000000001</v>
      </c>
      <c r="AD3179" s="48">
        <f>(ROUND(AC3179-AC3169,1)/AC3169)</f>
        <v>0.14037460978147764</v>
      </c>
      <c r="AE3179" s="113"/>
      <c r="AF3179" s="60"/>
    </row>
    <row r="3180" spans="1:32">
      <c r="A3180" s="99" t="s">
        <v>836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217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878.84999999999991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1095.8499999999999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1095.9000000000001</v>
      </c>
      <c r="AD3180" s="48">
        <f>(ROUND(AC3180-AC3169,1)/AC3169)</f>
        <v>0.14037460978147764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217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878.84999999999991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1095.8499999999999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1095.9000000000001</v>
      </c>
      <c r="AD3181" s="48">
        <f>(ROUND(AC3181-AC3169,1)/AC3169)</f>
        <v>0.14037460978147764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248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662.16000000000008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910.16000000000008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910.2</v>
      </c>
      <c r="AD3182" s="48">
        <f>(ROUND(AC3182-AC3169,1)/AC3169)</f>
        <v>-5.286160249739854E-2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248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895.28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1143.28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1143.3</v>
      </c>
      <c r="AD3183" s="48">
        <f>(ROUND(AC3183-AC3169,1)/AC3169)</f>
        <v>0.18969823100936525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619.20000000000005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963.2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963.2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275.2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847.61599999999999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1122.816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1122.8</v>
      </c>
      <c r="AD3185" s="48">
        <f>(ROUND(AC3185-AC3184,1)/AC3184)</f>
        <v>0.16569767441860464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837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344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577.91999999999996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921.92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921.9</v>
      </c>
      <c r="AD3186" s="48">
        <f>(ROUND(AC3186-AC3184,1)/AC3184)</f>
        <v>-4.2877906976744179E-2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344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577.91999999999996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921.92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921.9</v>
      </c>
      <c r="AD3187" s="48">
        <f>(ROUND(AC3187-AC3184,1)/AC3184)</f>
        <v>-4.2877906976744179E-2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344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577.91999999999996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921.92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921.9</v>
      </c>
      <c r="AD3188" s="48">
        <f>(ROUND(AC3188-AC3184,1)/AC3184)</f>
        <v>-4.2877906976744179E-2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344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577.91999999999996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921.92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921.9</v>
      </c>
      <c r="AD3189" s="48">
        <f>(ROUND(AC3189-AC3184,1)/AC3184)</f>
        <v>-4.2877906976744179E-2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111.8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201.23999999999998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313.03999999999996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1074.0999999999999</v>
      </c>
      <c r="AD3190" s="48">
        <f>(ROUND(AC3190-AC3184,1)/AC3184)</f>
        <v>0.11513704318936877</v>
      </c>
      <c r="AE3190" s="113"/>
      <c r="AF3190" s="60"/>
    </row>
    <row r="3191" spans="1:32">
      <c r="A3191" s="99" t="s">
        <v>832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111.8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201.23999999999998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313.03999999999996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1074.0999999999999</v>
      </c>
      <c r="AD3191" s="48">
        <f>(ROUND(AC3191-AC3184,1)/AC3184)</f>
        <v>0.11513704318936877</v>
      </c>
      <c r="AE3191" s="113"/>
      <c r="AF3191" s="60"/>
    </row>
    <row r="3192" spans="1:32">
      <c r="A3192" s="99" t="s">
        <v>833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111.8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201.23999999999998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313.03999999999996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1074.0999999999999</v>
      </c>
      <c r="AD3192" s="48">
        <f>(ROUND(AC3192-AC3184,1)/AC3184)</f>
        <v>0.11513704318936877</v>
      </c>
      <c r="AE3192" s="113"/>
      <c r="AF3192" s="60"/>
    </row>
    <row r="3193" spans="1:32">
      <c r="A3193" s="99" t="s">
        <v>834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111.8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201.23999999999998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313.03999999999996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1074.0999999999999</v>
      </c>
      <c r="AD3193" s="48">
        <f>(ROUND(AC3193-AC3184,1)/AC3184)</f>
        <v>0.11513704318936877</v>
      </c>
      <c r="AE3193" s="113"/>
      <c r="AF3193" s="60"/>
    </row>
    <row r="3194" spans="1:32">
      <c r="A3194" s="99" t="s">
        <v>835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240.79999999999998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866.88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1107.68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1107.7</v>
      </c>
      <c r="AD3194" s="48">
        <f>(ROUND(AC3194-AC3184,1)/AC3184)</f>
        <v>0.15002076411960133</v>
      </c>
      <c r="AE3194" s="113"/>
      <c r="AF3194" s="60"/>
    </row>
    <row r="3195" spans="1:32">
      <c r="A3195" s="99" t="s">
        <v>836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240.79999999999998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866.88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1107.68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1107.7</v>
      </c>
      <c r="AD3195" s="48">
        <f>(ROUND(AC3195-AC3184,1)/AC3184)</f>
        <v>0.15002076411960133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240.79999999999998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866.88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1107.68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1107.7</v>
      </c>
      <c r="AD3196" s="48">
        <f>(ROUND(AC3196-AC3184,1)/AC3184)</f>
        <v>0.15002076411960133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275.2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635.71199999999999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910.91200000000003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910.9</v>
      </c>
      <c r="AD3197" s="48">
        <f>(ROUND(AC3197-AC3184,1)/AC3184)</f>
        <v>-5.4298172757475074E-2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275.2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916.41599999999994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1191.616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1191.5999999999999</v>
      </c>
      <c r="AD3198" s="48">
        <f>(ROUND(AC3198-AC3184,1)/AC3184)</f>
        <v>0.23712624584717606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756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1036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1036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1019.2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1243.2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1243.2</v>
      </c>
      <c r="AD3200" s="48">
        <f>(ROUND(AC3200-AC3199,1)/AC3199)</f>
        <v>0.19999999999999998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837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280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705.59999999999991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985.59999999999991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985.6</v>
      </c>
      <c r="AD3201" s="48">
        <f>(ROUND(AC3201-AC3199,1)/AC3199)</f>
        <v>-4.8648648648648644E-2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280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705.59999999999991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985.59999999999991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985.6</v>
      </c>
      <c r="AD3202" s="48">
        <f>(ROUND(AC3202-AC3199,1)/AC3199)</f>
        <v>-4.8648648648648644E-2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280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705.59999999999991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985.59999999999991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985.6</v>
      </c>
      <c r="AD3203" s="48">
        <f>(ROUND(AC3203-AC3199,1)/AC3199)</f>
        <v>-4.8648648648648644E-2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280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705.59999999999991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985.59999999999991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985.6</v>
      </c>
      <c r="AD3204" s="48">
        <f>(ROUND(AC3204-AC3199,1)/AC3199)</f>
        <v>-4.8648648648648644E-2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91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245.70000000000002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336.70000000000005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1145.2</v>
      </c>
      <c r="AD3205" s="48">
        <f>(ROUND(AC3205-AC3199,1)/AC3199)</f>
        <v>0.10540540540540541</v>
      </c>
      <c r="AE3205" s="113"/>
      <c r="AF3205" s="60"/>
    </row>
    <row r="3206" spans="1:32">
      <c r="A3206" s="99" t="s">
        <v>832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91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245.70000000000002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336.70000000000005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1145.2</v>
      </c>
      <c r="AD3206" s="48">
        <f>(ROUND(AC3206-AC3199,1)/AC3199)</f>
        <v>0.10540540540540541</v>
      </c>
      <c r="AE3206" s="113"/>
      <c r="AF3206" s="60"/>
    </row>
    <row r="3207" spans="1:32">
      <c r="A3207" s="99" t="s">
        <v>833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91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245.70000000000002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336.70000000000005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1145.2</v>
      </c>
      <c r="AD3207" s="48">
        <f>(ROUND(AC3207-AC3199,1)/AC3199)</f>
        <v>0.10540540540540541</v>
      </c>
      <c r="AE3207" s="113"/>
      <c r="AF3207" s="60"/>
    </row>
    <row r="3208" spans="1:32">
      <c r="A3208" s="99" t="s">
        <v>834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245.70000000000002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336.70000000000005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1145.2</v>
      </c>
      <c r="AD3208" s="48">
        <f>(ROUND(AC3208-AC3199,1)/AC3199)</f>
        <v>0.10540540540540541</v>
      </c>
      <c r="AE3208" s="113"/>
      <c r="AF3208" s="60"/>
    </row>
    <row r="3209" spans="1:32">
      <c r="A3209" s="99" t="s">
        <v>835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196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970.2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1166.2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1166.2</v>
      </c>
      <c r="AD3209" s="48">
        <f>(ROUND(AC3209-AC3199,1)/AC3199)</f>
        <v>0.12567567567567567</v>
      </c>
      <c r="AE3209" s="113"/>
      <c r="AF3209" s="60"/>
    </row>
    <row r="3210" spans="1:32">
      <c r="A3210" s="99" t="s">
        <v>836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196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970.2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1166.2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1166.2</v>
      </c>
      <c r="AD3210" s="48">
        <f>(ROUND(AC3210-AC3199,1)/AC3199)</f>
        <v>0.12567567567567567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196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970.2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1166.2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1166.2</v>
      </c>
      <c r="AD3211" s="48">
        <f>(ROUND(AC3211-AC3199,1)/AC3199)</f>
        <v>0.12567567567567567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866.88000000000011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1090.8800000000001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1090.9000000000001</v>
      </c>
      <c r="AD3212" s="48">
        <f>(ROUND(AC3212-AC3199,1)/AC3199)</f>
        <v>5.2992277992277993E-2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866.88000000000011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1090.8800000000001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1090.9000000000001</v>
      </c>
      <c r="AD3213" s="48">
        <f>(ROUND(AC3213-AC3199,1)/AC3199)</f>
        <v>5.2992277992277993E-2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482.40000000000003</v>
      </c>
      <c r="T3214" s="52">
        <f>(O3214/100)*(K3214*$K$3)</f>
        <v>0</v>
      </c>
      <c r="U3214" s="52">
        <f>(P3214/100)*(K3214*$K$3)+(P3214/100)*(L3214*$L$3)</f>
        <v>244.8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750.40000000000009</v>
      </c>
      <c r="Y3214" s="52">
        <f t="shared" si="1009"/>
        <v>0</v>
      </c>
      <c r="Z3214" s="52">
        <f t="shared" si="1010"/>
        <v>448.8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1199.2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214.4</v>
      </c>
      <c r="O3215" s="14">
        <f>E3215*$E$4</f>
        <v>0</v>
      </c>
      <c r="P3215" s="14">
        <f>F3215*$F$4</f>
        <v>163.20000000000002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765.40800000000013</v>
      </c>
      <c r="T3215" s="14">
        <f>(O3215/100)*(K3215*$K$4)</f>
        <v>0</v>
      </c>
      <c r="U3215" s="14">
        <f>(P3215/100)*(K3215*$K$4)+(P3215/100)*(L3215*$L$4)</f>
        <v>195.84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979.80800000000011</v>
      </c>
      <c r="Y3215" s="14">
        <f t="shared" si="1009"/>
        <v>0</v>
      </c>
      <c r="Z3215" s="14">
        <f t="shared" si="1010"/>
        <v>359.04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1338.8</v>
      </c>
      <c r="AD3215" s="48">
        <f>(ROUND(AC3215-AC3214,1)/AC3214)</f>
        <v>0.11641094062708471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837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268</v>
      </c>
      <c r="O3216" s="14">
        <f>E3216*$E$5</f>
        <v>0</v>
      </c>
      <c r="P3216" s="14">
        <f>F3216*$F$5</f>
        <v>204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450.24</v>
      </c>
      <c r="T3216" s="14">
        <f>(O3216/100)*(K3216*$K$5)</f>
        <v>0</v>
      </c>
      <c r="U3216" s="14">
        <f>(P3216/100)*(K3216*$K$5)+(P3216/100)*(L3216*$L$5)</f>
        <v>228.48000000000002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718.24</v>
      </c>
      <c r="Y3216" s="14">
        <f t="shared" si="1009"/>
        <v>0</v>
      </c>
      <c r="Z3216" s="14">
        <f t="shared" si="1010"/>
        <v>432.48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1150.7</v>
      </c>
      <c r="AD3216" s="48">
        <f>(ROUND(AC3216-AC3214,1)/AC3214)</f>
        <v>-4.0443629086057371E-2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268</v>
      </c>
      <c r="O3217" s="14">
        <f>E3217*$E$6</f>
        <v>0</v>
      </c>
      <c r="P3217" s="14">
        <f>F3217*$F$6</f>
        <v>204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450.24</v>
      </c>
      <c r="T3217" s="14">
        <f>(O3217/100)*(K3217*$K$6)</f>
        <v>0</v>
      </c>
      <c r="U3217" s="14">
        <f>(P3217/100)*(K3217*$K$6)+(P3217/100)*(L3217*$L$6)</f>
        <v>228.48000000000002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718.24</v>
      </c>
      <c r="Y3217" s="14">
        <f t="shared" si="1009"/>
        <v>0</v>
      </c>
      <c r="Z3217" s="14">
        <f t="shared" si="1010"/>
        <v>432.48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1150.7</v>
      </c>
      <c r="AD3217" s="48">
        <f>(ROUND(AC3217-AC3214,1)/AC3214)</f>
        <v>-4.0443629086057371E-2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268</v>
      </c>
      <c r="O3218" s="14">
        <f>E3218*$E$7</f>
        <v>0</v>
      </c>
      <c r="P3218" s="14">
        <f>F3218*$F$7</f>
        <v>204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450.24</v>
      </c>
      <c r="T3218" s="14">
        <f>(O3218/100)*(K3218*$K$7)</f>
        <v>0</v>
      </c>
      <c r="U3218" s="14">
        <f>(P3218/100)*(K3218*$K$7)+(P3218/100)*(L3218*$L$7)</f>
        <v>228.48000000000002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718.24</v>
      </c>
      <c r="Y3218" s="14">
        <f t="shared" si="1009"/>
        <v>0</v>
      </c>
      <c r="Z3218" s="14">
        <f t="shared" si="1010"/>
        <v>432.48</v>
      </c>
      <c r="AA3218" s="14">
        <f t="shared" si="1011"/>
        <v>0</v>
      </c>
      <c r="AB3218" s="14">
        <f t="shared" si="1015"/>
        <v>0</v>
      </c>
      <c r="AC3218" s="15">
        <f t="shared" si="1014"/>
        <v>1150.7</v>
      </c>
      <c r="AD3218" s="48">
        <f>(ROUND(AC3218-AC3214,1)/AC3214)</f>
        <v>-4.0443629086057371E-2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268</v>
      </c>
      <c r="O3219" s="14">
        <f>E3219*$E$8</f>
        <v>0</v>
      </c>
      <c r="P3219" s="14">
        <f>F3219*$F$8</f>
        <v>204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450.24</v>
      </c>
      <c r="T3219" s="14">
        <f>(O3219/100)*(K3219*$K$8)</f>
        <v>0</v>
      </c>
      <c r="U3219" s="14">
        <f>(P3219/100)*(K3219*$K$8)+(P3219/100)*(L3219*$L$8)</f>
        <v>228.48000000000002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718.24</v>
      </c>
      <c r="Y3219" s="14">
        <f t="shared" si="1009"/>
        <v>0</v>
      </c>
      <c r="Z3219" s="14">
        <f t="shared" si="1010"/>
        <v>432.48</v>
      </c>
      <c r="AA3219" s="14">
        <f t="shared" si="1011"/>
        <v>0</v>
      </c>
      <c r="AB3219" s="14">
        <f t="shared" si="1015"/>
        <v>0</v>
      </c>
      <c r="AC3219" s="15">
        <f t="shared" si="1014"/>
        <v>1150.7</v>
      </c>
      <c r="AD3219" s="48">
        <f>(ROUND(AC3219-AC3214,1)/AC3214)</f>
        <v>-4.0443629086057371E-2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87.100000000000009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156.78000000000003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243.88000000000005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1212.9000000000001</v>
      </c>
      <c r="AD3220" s="48">
        <f>(ROUND(AC3220-AC3214,1)/AC3214)</f>
        <v>1.1424282855236823E-2</v>
      </c>
      <c r="AE3220" s="113"/>
      <c r="AF3220" s="60"/>
    </row>
    <row r="3221" spans="1:32">
      <c r="A3221" s="99" t="s">
        <v>832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87.100000000000009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156.78000000000003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243.88000000000005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1212.9000000000001</v>
      </c>
      <c r="AD3221" s="48">
        <f>(ROUND(AC3221-AC3214,1)/AC3214)</f>
        <v>1.1424282855236823E-2</v>
      </c>
      <c r="AE3221" s="113"/>
      <c r="AF3221" s="60"/>
    </row>
    <row r="3222" spans="1:32">
      <c r="A3222" s="99" t="s">
        <v>833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87.100000000000009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156.78000000000003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243.88000000000005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1212.9000000000001</v>
      </c>
      <c r="AD3222" s="48">
        <f>(ROUND(AC3222-AC3214,1)/AC3214)</f>
        <v>1.1424282855236823E-2</v>
      </c>
      <c r="AE3222" s="113"/>
      <c r="AF3222" s="60"/>
    </row>
    <row r="3223" spans="1:32">
      <c r="A3223" s="99" t="s">
        <v>834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87.100000000000009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156.78000000000003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243.88000000000005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1212.9000000000001</v>
      </c>
      <c r="AD3223" s="48">
        <f>(ROUND(AC3223-AC3214,1)/AC3214)</f>
        <v>1.1424282855236823E-2</v>
      </c>
      <c r="AE3223" s="113"/>
      <c r="AF3223" s="60"/>
    </row>
    <row r="3224" spans="1:32">
      <c r="A3224" s="99" t="s">
        <v>835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187.6</v>
      </c>
      <c r="O3224" s="14">
        <f>E3224*$E$13</f>
        <v>0</v>
      </c>
      <c r="P3224" s="14">
        <f>F3224*$F$13</f>
        <v>142.79999999999998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506.52</v>
      </c>
      <c r="T3224" s="14">
        <f>(O3224/100)*(K3224*$K$13)+(O3224/100)*(M3224*$M$13)</f>
        <v>0</v>
      </c>
      <c r="U3224" s="14">
        <f>(P3224/100)*(K3224*$K$13)+(P3224/100)*(L3224*$L$13)+(P3224/100)*(M3224*$M$13)</f>
        <v>299.88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694.12</v>
      </c>
      <c r="Y3224" s="14">
        <f t="shared" si="1009"/>
        <v>0</v>
      </c>
      <c r="Z3224" s="14">
        <f t="shared" si="1010"/>
        <v>442.67999999999995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1136.8</v>
      </c>
      <c r="AD3224" s="48">
        <f>(ROUND(AC3224-AC3214,1)/AC3214)</f>
        <v>-5.2034689793195463E-2</v>
      </c>
      <c r="AE3224" s="113"/>
      <c r="AF3224" s="60"/>
    </row>
    <row r="3225" spans="1:32">
      <c r="A3225" s="99" t="s">
        <v>836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244.99999999999997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1028.9999999999998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1273.9999999999998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1274</v>
      </c>
      <c r="AD3225" s="48">
        <f>(ROUND(AC3225-AC3214,1)/AC3214)</f>
        <v>6.2374916611074048E-2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244.99999999999997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1028.9999999999998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1273.9999999999998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1274</v>
      </c>
      <c r="AD3226" s="48">
        <f>(ROUND(AC3226-AC3214,1)/AC3214)</f>
        <v>6.2374916611074048E-2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214.4</v>
      </c>
      <c r="O3227" s="14">
        <f>E3227*$E$16</f>
        <v>0</v>
      </c>
      <c r="P3227" s="14">
        <f>F3227*$F$16</f>
        <v>163.20000000000002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626.048</v>
      </c>
      <c r="T3227" s="14">
        <f>(O3227/100)*(K3227*$K$16)</f>
        <v>0</v>
      </c>
      <c r="U3227" s="14">
        <f>(P3227/100)*(K3227*$K$16)+(P3227/100)*(L3227*$L$16)</f>
        <v>195.84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840.44799999999998</v>
      </c>
      <c r="Y3227" s="14">
        <f t="shared" si="1009"/>
        <v>0</v>
      </c>
      <c r="Z3227" s="14">
        <f t="shared" si="1010"/>
        <v>359.04</v>
      </c>
      <c r="AA3227" s="14">
        <f t="shared" si="1011"/>
        <v>0</v>
      </c>
      <c r="AB3227" s="14">
        <f t="shared" si="1015"/>
        <v>0</v>
      </c>
      <c r="AC3227" s="15">
        <f t="shared" si="1014"/>
        <v>1199.5</v>
      </c>
      <c r="AD3227" s="48">
        <f>(ROUND(AC3227-AC3214,1)/AC3214)</f>
        <v>2.5016677785190123E-4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214.4</v>
      </c>
      <c r="O3228" s="14">
        <f>E3228*$E$17</f>
        <v>0</v>
      </c>
      <c r="P3228" s="14">
        <f>F3228*$F$17</f>
        <v>163.20000000000002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795.42400000000009</v>
      </c>
      <c r="T3228" s="14">
        <f>(O3228/100)*(K3228*$K$17)</f>
        <v>0</v>
      </c>
      <c r="U3228" s="14">
        <f>(P3228/100)*(K3228*$K$17)+(P3228/100)*(L3228*$L$17)</f>
        <v>195.84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1009.8240000000001</v>
      </c>
      <c r="Y3228" s="14">
        <f t="shared" si="1009"/>
        <v>0</v>
      </c>
      <c r="Z3228" s="14">
        <f t="shared" si="1010"/>
        <v>359.04</v>
      </c>
      <c r="AA3228" s="14">
        <f t="shared" si="1011"/>
        <v>0</v>
      </c>
      <c r="AB3228" s="14">
        <f t="shared" si="1015"/>
        <v>0</v>
      </c>
      <c r="AC3228" s="15">
        <f t="shared" si="1014"/>
        <v>1368.9</v>
      </c>
      <c r="AD3228" s="48">
        <f>(ROUND(AC3228-AC3214,1)/AC3214)</f>
        <v>0.14151100733822547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840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1120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1120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224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1049.44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1273.44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1273.4000000000001</v>
      </c>
      <c r="AD3230" s="48">
        <f>(ROUND(AC3230-AC3229,1)/AC3229)</f>
        <v>0.13696428571428573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837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280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784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1064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1064</v>
      </c>
      <c r="AD3231" s="48">
        <f>(ROUND(AC3231-AC3229,1)/AC3229)</f>
        <v>-0.05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280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784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1064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1064</v>
      </c>
      <c r="AD3232" s="48">
        <f>(ROUND(AC3232-AC3229,1)/AC3229)</f>
        <v>-0.05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280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784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1064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1064</v>
      </c>
      <c r="AD3233" s="48">
        <f>(ROUND(AC3233-AC3229,1)/AC3229)</f>
        <v>-0.05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280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784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1064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1064</v>
      </c>
      <c r="AD3234" s="48">
        <f>(ROUND(AC3234-AC3229,1)/AC3229)</f>
        <v>-0.05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91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136.5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227.5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1243.9000000000001</v>
      </c>
      <c r="AD3235" s="48">
        <f>(ROUND(AC3235-AC3229,1)/AC3229)</f>
        <v>0.110625</v>
      </c>
      <c r="AE3235" s="113"/>
      <c r="AF3235" s="60"/>
    </row>
    <row r="3236" spans="1:32">
      <c r="A3236" s="99" t="s">
        <v>832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91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279.82500000000005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370.82500000000005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1242.3</v>
      </c>
      <c r="AD3236" s="48">
        <f>(ROUND(AC3236-AC3229,1)/AC3229)</f>
        <v>0.10919642857142857</v>
      </c>
      <c r="AE3236" s="113"/>
      <c r="AF3236" s="60"/>
    </row>
    <row r="3237" spans="1:32">
      <c r="A3237" s="99" t="s">
        <v>833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91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379.47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470.47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1241.2</v>
      </c>
      <c r="AD3237" s="48">
        <f>(ROUND(AC3237-AC3229,1)/AC3229)</f>
        <v>0.10821428571428572</v>
      </c>
      <c r="AE3237" s="113"/>
      <c r="AF3237" s="60"/>
    </row>
    <row r="3238" spans="1:32">
      <c r="A3238" s="99" t="s">
        <v>834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279.82500000000005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370.82500000000005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1242.3</v>
      </c>
      <c r="AD3238" s="48">
        <f>(ROUND(AC3238-AC3229,1)/AC3229)</f>
        <v>0.10919642857142857</v>
      </c>
      <c r="AE3238" s="113"/>
      <c r="AF3238" s="60"/>
    </row>
    <row r="3239" spans="1:32">
      <c r="A3239" s="99" t="s">
        <v>835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196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1058.4000000000001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1254.4000000000001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1254.4000000000001</v>
      </c>
      <c r="AD3239" s="48">
        <f>(ROUND(AC3239-AC3229,1)/AC3229)</f>
        <v>0.12000000000000001</v>
      </c>
      <c r="AE3239" s="113"/>
      <c r="AF3239" s="60"/>
    </row>
    <row r="3240" spans="1:32">
      <c r="A3240" s="99" t="s">
        <v>836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240.79999999999998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968.01600000000008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1208.816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1208.8</v>
      </c>
      <c r="AD3240" s="48">
        <f>(ROUND(AC3240-AC3229,1)/AC3229)</f>
        <v>7.9285714285714279E-2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240.79999999999998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968.01600000000008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1208.816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1208.8</v>
      </c>
      <c r="AD3241" s="48">
        <f>(ROUND(AC3241-AC3229,1)/AC3229)</f>
        <v>7.9285714285714279E-2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224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909.44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1133.44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1133.4000000000001</v>
      </c>
      <c r="AD3242" s="48">
        <f>(ROUND(AC3242-AC3229,1)/AC3229)</f>
        <v>1.1964285714285714E-2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224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1104.3200000000002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1328.3200000000002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1328.3</v>
      </c>
      <c r="AD3243" s="48">
        <f>(ROUND(AC3243-AC3229,1)/AC3229)</f>
        <v>0.18598214285714287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768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1088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1088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256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985.6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1241.5999999999999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1241.5999999999999</v>
      </c>
      <c r="AD3245" s="48">
        <f>(ROUND(AC3245-AC3244,1)/AC3244)</f>
        <v>0.14117647058823529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837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320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716.80000000000007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1036.8000000000002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1036.8</v>
      </c>
      <c r="AD3246" s="48">
        <f>(ROUND(AC3246-AC3244,1)/AC3244)</f>
        <v>-4.7058823529411764E-2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320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716.80000000000007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1036.8000000000002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1036.8</v>
      </c>
      <c r="AD3247" s="48">
        <f>(ROUND(AC3247-AC3244,1)/AC3244)</f>
        <v>-4.7058823529411764E-2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320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716.80000000000007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1036.8000000000002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1036.8</v>
      </c>
      <c r="AD3248" s="48">
        <f>(ROUND(AC3248-AC3244,1)/AC3244)</f>
        <v>-4.7058823529411764E-2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320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716.80000000000007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1036.8000000000002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1036.8</v>
      </c>
      <c r="AD3249" s="48">
        <f>(ROUND(AC3249-AC3244,1)/AC3244)</f>
        <v>-4.7058823529411764E-2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104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249.60000000000002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353.6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1205.5999999999999</v>
      </c>
      <c r="AD3250" s="48">
        <f>(ROUND(AC3250-AC3244,1)/AC3244)</f>
        <v>0.10808823529411764</v>
      </c>
      <c r="AE3250" s="113"/>
      <c r="AF3250" s="60"/>
    </row>
    <row r="3251" spans="1:32">
      <c r="A3251" s="99" t="s">
        <v>832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104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249.60000000000002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353.6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1205.5999999999999</v>
      </c>
      <c r="AD3251" s="48">
        <f>(ROUND(AC3251-AC3244,1)/AC3244)</f>
        <v>0.10808823529411764</v>
      </c>
      <c r="AE3251" s="113"/>
      <c r="AF3251" s="60"/>
    </row>
    <row r="3252" spans="1:32">
      <c r="A3252" s="99" t="s">
        <v>833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104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249.60000000000002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353.6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1205.5999999999999</v>
      </c>
      <c r="AD3252" s="48">
        <f>(ROUND(AC3252-AC3244,1)/AC3244)</f>
        <v>0.10808823529411764</v>
      </c>
      <c r="AE3252" s="113"/>
      <c r="AF3252" s="60"/>
    </row>
    <row r="3253" spans="1:32">
      <c r="A3253" s="99" t="s">
        <v>834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104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249.60000000000002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353.6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1205.5999999999999</v>
      </c>
      <c r="AD3253" s="48">
        <f>(ROUND(AC3253-AC3244,1)/AC3244)</f>
        <v>0.10808823529411764</v>
      </c>
      <c r="AE3253" s="113"/>
      <c r="AF3253" s="60"/>
    </row>
    <row r="3254" spans="1:32">
      <c r="A3254" s="99" t="s">
        <v>835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224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1232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1232</v>
      </c>
      <c r="AD3254" s="48">
        <f>(ROUND(AC3254-AC3244,1)/AC3244)</f>
        <v>0.13235294117647059</v>
      </c>
      <c r="AE3254" s="113"/>
      <c r="AF3254" s="60"/>
    </row>
    <row r="3255" spans="1:32">
      <c r="A3255" s="99" t="s">
        <v>836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224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1232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1232</v>
      </c>
      <c r="AD3255" s="48">
        <f>(ROUND(AC3255-AC3244,1)/AC3244)</f>
        <v>0.13235294117647059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224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1232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1232</v>
      </c>
      <c r="AD3256" s="48">
        <f>(ROUND(AC3256-AC3244,1)/AC3244)</f>
        <v>0.13235294117647059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256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734.72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990.72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990.7</v>
      </c>
      <c r="AD3257" s="48">
        <f>(ROUND(AC3257-AC3244,1)/AC3244)</f>
        <v>-8.9430147058823531E-2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256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1059.8399999999999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1315.84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1315.8</v>
      </c>
      <c r="AD3258" s="48">
        <f>(ROUND(AC3258-AC3244,1)/AC3244)</f>
        <v>0.20937500000000001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785.40000000000009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1093.4000000000001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1093.4000000000001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246.4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1000.384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1246.7840000000001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1246.8</v>
      </c>
      <c r="AD3260" s="48">
        <f>(ROUND(AC3260-AC3259,1)/AC3259)</f>
        <v>0.14029632339491493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837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308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733.04000000000008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1041.04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1041</v>
      </c>
      <c r="AD3261" s="48">
        <f>(ROUND(AC3261-AC3259,1)/AC3259)</f>
        <v>-4.7923907078836654E-2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308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733.04000000000008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1041.04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1041</v>
      </c>
      <c r="AD3262" s="48">
        <f>(ROUND(AC3262-AC3259,1)/AC3259)</f>
        <v>-4.7923907078836654E-2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308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733.04000000000008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1041.04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1041</v>
      </c>
      <c r="AD3263" s="48">
        <f>(ROUND(AC3263-AC3259,1)/AC3259)</f>
        <v>-4.7923907078836654E-2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308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733.04000000000008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1041.04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1041</v>
      </c>
      <c r="AD3264" s="48">
        <f>(ROUND(AC3264-AC3259,1)/AC3259)</f>
        <v>-4.7923907078836654E-2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100.10000000000001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255.25500000000002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355.35500000000002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1210.0999999999999</v>
      </c>
      <c r="AD3265" s="48">
        <f>(ROUND(AC3265-AC3259,1)/AC3259)</f>
        <v>0.10673129687214193</v>
      </c>
      <c r="AE3265" s="113"/>
      <c r="AF3265" s="60"/>
    </row>
    <row r="3266" spans="1:32">
      <c r="A3266" s="99" t="s">
        <v>832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100.10000000000001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255.25500000000002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355.35500000000002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1210.0999999999999</v>
      </c>
      <c r="AD3266" s="48">
        <f>(ROUND(AC3266-AC3259,1)/AC3259)</f>
        <v>0.10673129687214193</v>
      </c>
      <c r="AE3266" s="113"/>
      <c r="AF3266" s="60"/>
    </row>
    <row r="3267" spans="1:32">
      <c r="A3267" s="99" t="s">
        <v>833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100.10000000000001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255.25500000000002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355.35500000000002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1210.0999999999999</v>
      </c>
      <c r="AD3267" s="48">
        <f>(ROUND(AC3267-AC3259,1)/AC3259)</f>
        <v>0.10673129687214193</v>
      </c>
      <c r="AE3267" s="113"/>
      <c r="AF3267" s="60"/>
    </row>
    <row r="3268" spans="1:32">
      <c r="A3268" s="99" t="s">
        <v>834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100.10000000000001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255.25500000000002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355.35500000000002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1210.0999999999999</v>
      </c>
      <c r="AD3268" s="48">
        <f>(ROUND(AC3268-AC3259,1)/AC3259)</f>
        <v>0.10673129687214193</v>
      </c>
      <c r="AE3268" s="113"/>
      <c r="AF3268" s="60"/>
    </row>
    <row r="3269" spans="1:32">
      <c r="A3269" s="99" t="s">
        <v>835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215.6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1015.476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1231.076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1231.0999999999999</v>
      </c>
      <c r="AD3269" s="48">
        <f>(ROUND(AC3269-AC3259,1)/AC3259)</f>
        <v>0.12593744283885128</v>
      </c>
      <c r="AE3269" s="113"/>
      <c r="AF3269" s="60"/>
    </row>
    <row r="3270" spans="1:32">
      <c r="A3270" s="99" t="s">
        <v>836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215.6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1015.476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1231.076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1231.0999999999999</v>
      </c>
      <c r="AD3270" s="48">
        <f>(ROUND(AC3270-AC3259,1)/AC3259)</f>
        <v>0.12593744283885128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215.6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1015.476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1231.076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1231.0999999999999</v>
      </c>
      <c r="AD3271" s="48">
        <f>(ROUND(AC3271-AC3259,1)/AC3259)</f>
        <v>0.12593744283885128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246.4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792.17599999999993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1038.576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1038.5999999999999</v>
      </c>
      <c r="AD3272" s="48">
        <f>(ROUND(AC3272-AC3259,1)/AC3259)</f>
        <v>-5.0118895189317718E-2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246.4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1025.0240000000001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1271.4240000000002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1271.4000000000001</v>
      </c>
      <c r="AD3273" s="48">
        <f>(ROUND(AC3273-AC3259,1)/AC3259)</f>
        <v>0.16279495152734588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702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1062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1062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288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947.52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1235.52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1235.5</v>
      </c>
      <c r="AD3275" s="48">
        <f>(ROUND(AC3275-AC3274,1)/AC3274)</f>
        <v>0.16337099811676084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837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360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655.20000000000005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1015.2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1015.2</v>
      </c>
      <c r="AD3276" s="48">
        <f>(ROUND(AC3276-AC3274,1)/AC3274)</f>
        <v>-4.4067796610169491E-2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360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655.20000000000005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1015.2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1015.2</v>
      </c>
      <c r="AD3277" s="48">
        <f>(ROUND(AC3277-AC3274,1)/AC3274)</f>
        <v>-4.4067796610169491E-2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360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655.20000000000005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1015.2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1015.2</v>
      </c>
      <c r="AD3278" s="48">
        <f>(ROUND(AC3278-AC3274,1)/AC3274)</f>
        <v>-4.4067796610169491E-2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360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655.20000000000005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1015.2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1015.2</v>
      </c>
      <c r="AD3279" s="48">
        <f>(ROUND(AC3279-AC3274,1)/AC3274)</f>
        <v>-4.4067796610169491E-2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117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228.14999999999998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345.15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1182.2</v>
      </c>
      <c r="AD3280" s="48">
        <f>(ROUND(AC3280-AC3274,1)/AC3274)</f>
        <v>0.11318267419962336</v>
      </c>
      <c r="AE3280" s="113"/>
      <c r="AF3280" s="60"/>
    </row>
    <row r="3281" spans="1:32">
      <c r="A3281" s="99" t="s">
        <v>832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117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228.14999999999998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345.15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1182.2</v>
      </c>
      <c r="AD3281" s="48">
        <f>(ROUND(AC3281-AC3274,1)/AC3274)</f>
        <v>0.11318267419962336</v>
      </c>
      <c r="AE3281" s="113"/>
      <c r="AF3281" s="60"/>
    </row>
    <row r="3282" spans="1:32">
      <c r="A3282" s="99" t="s">
        <v>833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117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228.14999999999998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345.15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1182.2</v>
      </c>
      <c r="AD3282" s="48">
        <f>(ROUND(AC3282-AC3274,1)/AC3274)</f>
        <v>0.11318267419962336</v>
      </c>
      <c r="AE3282" s="113"/>
      <c r="AF3282" s="60"/>
    </row>
    <row r="3283" spans="1:32">
      <c r="A3283" s="99" t="s">
        <v>834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117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228.14999999999998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345.15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1182.2</v>
      </c>
      <c r="AD3283" s="48">
        <f>(ROUND(AC3283-AC3274,1)/AC3274)</f>
        <v>0.11318267419962336</v>
      </c>
      <c r="AE3283" s="113"/>
      <c r="AF3283" s="60"/>
    </row>
    <row r="3284" spans="1:32">
      <c r="A3284" s="99" t="s">
        <v>835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251.99999999999997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960.11999999999989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1212.1199999999999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1212.0999999999999</v>
      </c>
      <c r="AD3284" s="48">
        <f>(ROUND(AC3284-AC3274,1)/AC3274)</f>
        <v>0.14133709981167608</v>
      </c>
      <c r="AE3284" s="113"/>
      <c r="AF3284" s="60"/>
    </row>
    <row r="3285" spans="1:32">
      <c r="A3285" s="99" t="s">
        <v>836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251.99999999999997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960.11999999999989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1212.1199999999999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1212.0999999999999</v>
      </c>
      <c r="AD3285" s="48">
        <f>(ROUND(AC3285-AC3274,1)/AC3274)</f>
        <v>0.14133709981167608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251.99999999999997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960.11999999999989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1212.1199999999999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1212.0999999999999</v>
      </c>
      <c r="AD3286" s="48">
        <f>(ROUND(AC3286-AC3274,1)/AC3274)</f>
        <v>0.14133709981167608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288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705.59999999999991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993.59999999999991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993.6</v>
      </c>
      <c r="AD3287" s="48">
        <f>(ROUND(AC3287-AC3274,1)/AC3274)</f>
        <v>-6.4406779661016961E-2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288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1010.88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1298.8800000000001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1298.9000000000001</v>
      </c>
      <c r="AD3288" s="48">
        <f>(ROUND(AC3288-AC3274,1)/AC3274)</f>
        <v>0.22306967984934087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810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1110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1110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240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1024.8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1264.8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1264.8</v>
      </c>
      <c r="AD3290" s="48">
        <f>(ROUND(AC3290-AC3289,1)/AC3289)</f>
        <v>0.13945945945945948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837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300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756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1056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1056</v>
      </c>
      <c r="AD3291" s="48">
        <f>(ROUND(AC3291-AC3289,1)/AC3289)</f>
        <v>-4.8648648648648651E-2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300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756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1056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1056</v>
      </c>
      <c r="AD3292" s="48">
        <f>(ROUND(AC3292-AC3289,1)/AC3289)</f>
        <v>-4.8648648648648651E-2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300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756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1056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1056</v>
      </c>
      <c r="AD3293" s="48">
        <f>(ROUND(AC3293-AC3289,1)/AC3289)</f>
        <v>-4.8648648648648651E-2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300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756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1056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1056</v>
      </c>
      <c r="AD3294" s="48">
        <f>(ROUND(AC3294-AC3289,1)/AC3289)</f>
        <v>-4.8648648648648651E-2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97.5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263.25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360.75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1227</v>
      </c>
      <c r="AD3295" s="48">
        <f>(ROUND(AC3295-AC3289,1)/AC3289)</f>
        <v>0.10540540540540541</v>
      </c>
      <c r="AE3295" s="113"/>
      <c r="AF3295" s="60"/>
    </row>
    <row r="3296" spans="1:32">
      <c r="A3296" s="99" t="s">
        <v>832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97.5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263.25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360.75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1227</v>
      </c>
      <c r="AD3296" s="48">
        <f>(ROUND(AC3296-AC3289,1)/AC3289)</f>
        <v>0.10540540540540541</v>
      </c>
      <c r="AE3296" s="113"/>
      <c r="AF3296" s="60"/>
    </row>
    <row r="3297" spans="1:32">
      <c r="A3297" s="99" t="s">
        <v>833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97.5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263.25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360.75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1227</v>
      </c>
      <c r="AD3297" s="48">
        <f>(ROUND(AC3297-AC3289,1)/AC3289)</f>
        <v>0.10540540540540541</v>
      </c>
      <c r="AE3297" s="113"/>
      <c r="AF3297" s="60"/>
    </row>
    <row r="3298" spans="1:32">
      <c r="A3298" s="99" t="s">
        <v>834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263.25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360.75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1227</v>
      </c>
      <c r="AD3298" s="48">
        <f>(ROUND(AC3298-AC3289,1)/AC3289)</f>
        <v>0.10540540540540541</v>
      </c>
      <c r="AE3298" s="113"/>
      <c r="AF3298" s="60"/>
    </row>
    <row r="3299" spans="1:32">
      <c r="A3299" s="99" t="s">
        <v>835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210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1039.5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1249.5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1249.5</v>
      </c>
      <c r="AD3299" s="48">
        <f>(ROUND(AC3299-AC3289,1)/AC3289)</f>
        <v>0.12567567567567567</v>
      </c>
      <c r="AE3299" s="113"/>
      <c r="AF3299" s="60"/>
    </row>
    <row r="3300" spans="1:32">
      <c r="A3300" s="99" t="s">
        <v>836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210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1039.5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1249.5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1249.5</v>
      </c>
      <c r="AD3300" s="48">
        <f>(ROUND(AC3300-AC3289,1)/AC3289)</f>
        <v>0.12567567567567567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210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1039.5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1249.5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1249.5</v>
      </c>
      <c r="AD3301" s="48">
        <f>(ROUND(AC3301-AC3289,1)/AC3289)</f>
        <v>0.12567567567567567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240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805.19999999999993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1045.1999999999998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1045.2</v>
      </c>
      <c r="AD3302" s="48">
        <f>(ROUND(AC3302-AC3289,1)/AC3289)</f>
        <v>-5.8378378378378379E-2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240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1052.4000000000001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1292.4000000000001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1292.4000000000001</v>
      </c>
      <c r="AD3303" s="48">
        <f>(ROUND(AC3303-AC3289,1)/AC3289)</f>
        <v>0.16432432432432434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420</v>
      </c>
      <c r="T3304" s="52">
        <f>(O3304/100)*(K3304*$K$3)</f>
        <v>0</v>
      </c>
      <c r="U3304" s="52">
        <f>(P3304/100)*(K3304*$K$3)+(P3304/100)*(L3304*$L$3)</f>
        <v>330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700</v>
      </c>
      <c r="Y3304" s="52">
        <f t="shared" si="1009"/>
        <v>0</v>
      </c>
      <c r="Z3304" s="52">
        <f t="shared" si="1010"/>
        <v>550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1250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224</v>
      </c>
      <c r="O3305" s="14">
        <f>E3305*$E$4</f>
        <v>0</v>
      </c>
      <c r="P3305" s="14">
        <f>F3305*$F$4</f>
        <v>176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713.44</v>
      </c>
      <c r="T3305" s="14">
        <f>(O3305/100)*(K3305*$K$4)</f>
        <v>0</v>
      </c>
      <c r="U3305" s="14">
        <f>(P3305/100)*(K3305*$K$4)+(P3305/100)*(L3305*$L$4)</f>
        <v>264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937.44</v>
      </c>
      <c r="Y3305" s="14">
        <f t="shared" ref="Y3305:Y3318" si="1039">O3305+T3305</f>
        <v>0</v>
      </c>
      <c r="Z3305" s="14">
        <f t="shared" ref="Z3305:Z3318" si="1040">P3305+U3305</f>
        <v>440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1377.4</v>
      </c>
      <c r="AD3305" s="48">
        <f>(ROUND(AC3305-AC3304,1)/AC3304)</f>
        <v>0.10192000000000001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837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280</v>
      </c>
      <c r="O3306" s="14">
        <f>E3306*$E$5</f>
        <v>0</v>
      </c>
      <c r="P3306" s="14">
        <f>F3306*$F$5</f>
        <v>220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391.99999999999994</v>
      </c>
      <c r="T3306" s="14">
        <f>(O3306/100)*(K3306*$K$5)</f>
        <v>0</v>
      </c>
      <c r="U3306" s="14">
        <f>(P3306/100)*(K3306*$K$5)+(P3306/100)*(L3306*$L$5)</f>
        <v>308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672</v>
      </c>
      <c r="Y3306" s="14">
        <f t="shared" si="1039"/>
        <v>0</v>
      </c>
      <c r="Z3306" s="14">
        <f t="shared" si="1040"/>
        <v>528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1200</v>
      </c>
      <c r="AD3306" s="48">
        <f>(ROUND(AC3306-AC3304,1)/AC3304)</f>
        <v>-0.04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280</v>
      </c>
      <c r="O3307" s="14">
        <f>E3307*$E$6</f>
        <v>0</v>
      </c>
      <c r="P3307" s="14">
        <f>F3307*$F$6</f>
        <v>220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391.99999999999994</v>
      </c>
      <c r="T3307" s="14">
        <f>(O3307/100)*(K3307*$K$6)</f>
        <v>0</v>
      </c>
      <c r="U3307" s="14">
        <f>(P3307/100)*(K3307*$K$6)+(P3307/100)*(L3307*$L$6)</f>
        <v>308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672</v>
      </c>
      <c r="Y3307" s="14">
        <f t="shared" si="1039"/>
        <v>0</v>
      </c>
      <c r="Z3307" s="14">
        <f t="shared" si="1040"/>
        <v>528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1200</v>
      </c>
      <c r="AD3307" s="48">
        <f>(ROUND(AC3307-AC3304,1)/AC3304)</f>
        <v>-0.04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280</v>
      </c>
      <c r="O3308" s="14">
        <f>E3308*$E$7</f>
        <v>0</v>
      </c>
      <c r="P3308" s="14">
        <f>F3308*$F$7</f>
        <v>220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391.99999999999994</v>
      </c>
      <c r="T3308" s="14">
        <f>(O3308/100)*(K3308*$K$7)</f>
        <v>0</v>
      </c>
      <c r="U3308" s="14">
        <f>(P3308/100)*(K3308*$K$7)+(P3308/100)*(L3308*$L$7)</f>
        <v>308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672</v>
      </c>
      <c r="Y3308" s="14">
        <f t="shared" si="1039"/>
        <v>0</v>
      </c>
      <c r="Z3308" s="14">
        <f t="shared" si="1040"/>
        <v>528</v>
      </c>
      <c r="AA3308" s="14">
        <f t="shared" si="1041"/>
        <v>0</v>
      </c>
      <c r="AB3308" s="14">
        <f t="shared" si="1043"/>
        <v>0</v>
      </c>
      <c r="AC3308" s="15">
        <f t="shared" si="1042"/>
        <v>1200</v>
      </c>
      <c r="AD3308" s="48">
        <f>(ROUND(AC3308-AC3304,1)/AC3304)</f>
        <v>-0.04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280</v>
      </c>
      <c r="O3309" s="14">
        <f>E3309*$E$8</f>
        <v>0</v>
      </c>
      <c r="P3309" s="14">
        <f>F3309*$F$8</f>
        <v>220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391.99999999999994</v>
      </c>
      <c r="T3309" s="14">
        <f>(O3309/100)*(K3309*$K$8)</f>
        <v>0</v>
      </c>
      <c r="U3309" s="14">
        <f>(P3309/100)*(K3309*$K$8)+(P3309/100)*(L3309*$L$8)</f>
        <v>308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672</v>
      </c>
      <c r="Y3309" s="14">
        <f t="shared" si="1039"/>
        <v>0</v>
      </c>
      <c r="Z3309" s="14">
        <f t="shared" si="1040"/>
        <v>528</v>
      </c>
      <c r="AA3309" s="14">
        <f t="shared" si="1041"/>
        <v>0</v>
      </c>
      <c r="AB3309" s="14">
        <f t="shared" si="1043"/>
        <v>0</v>
      </c>
      <c r="AC3309" s="15">
        <f t="shared" si="1042"/>
        <v>1200</v>
      </c>
      <c r="AD3309" s="48">
        <f>(ROUND(AC3309-AC3304,1)/AC3304)</f>
        <v>-0.04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91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136.5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227.5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1298.5</v>
      </c>
      <c r="AD3310" s="48">
        <f>(ROUND(AC3310-AC3304,1)/AC3304)</f>
        <v>3.8800000000000001E-2</v>
      </c>
      <c r="AE3310" s="113"/>
      <c r="AF3310" s="60"/>
    </row>
    <row r="3311" spans="1:32">
      <c r="A3311" s="99" t="s">
        <v>832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91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136.5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227.5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1298.5</v>
      </c>
      <c r="AD3311" s="48">
        <f>(ROUND(AC3311-AC3304,1)/AC3304)</f>
        <v>3.8800000000000001E-2</v>
      </c>
      <c r="AE3311" s="113"/>
      <c r="AF3311" s="60"/>
    </row>
    <row r="3312" spans="1:32">
      <c r="A3312" s="99" t="s">
        <v>833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91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136.5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227.5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1298.5</v>
      </c>
      <c r="AD3312" s="48">
        <f>(ROUND(AC3312-AC3304,1)/AC3304)</f>
        <v>3.8800000000000001E-2</v>
      </c>
      <c r="AE3312" s="113"/>
      <c r="AF3312" s="60"/>
    </row>
    <row r="3313" spans="1:32">
      <c r="A3313" s="99" t="s">
        <v>834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91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136.5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227.5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1298.5</v>
      </c>
      <c r="AD3313" s="48">
        <f>(ROUND(AC3313-AC3304,1)/AC3304)</f>
        <v>3.8800000000000001E-2</v>
      </c>
      <c r="AE3313" s="113"/>
      <c r="AF3313" s="60"/>
    </row>
    <row r="3314" spans="1:32">
      <c r="A3314" s="99" t="s">
        <v>835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196</v>
      </c>
      <c r="O3314" s="14">
        <f>E3314*$E$13</f>
        <v>0</v>
      </c>
      <c r="P3314" s="14">
        <f>F3314*$F$13</f>
        <v>154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499.79999999999995</v>
      </c>
      <c r="T3314" s="14">
        <f>(O3314/100)*(K3314*$K$13)+(O3314/100)*(M3314*$M$13)</f>
        <v>0</v>
      </c>
      <c r="U3314" s="14">
        <f>(P3314/100)*(K3314*$K$13)+(P3314/100)*(L3314*$L$13)+(P3314/100)*(M3314*$M$13)</f>
        <v>392.70000000000005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695.8</v>
      </c>
      <c r="Y3314" s="14">
        <f t="shared" si="1039"/>
        <v>0</v>
      </c>
      <c r="Z3314" s="14">
        <f t="shared" si="1040"/>
        <v>546.70000000000005</v>
      </c>
      <c r="AA3314" s="14">
        <f t="shared" si="1041"/>
        <v>0</v>
      </c>
      <c r="AB3314" s="14">
        <f t="shared" si="1043"/>
        <v>0</v>
      </c>
      <c r="AC3314" s="15">
        <f t="shared" si="1042"/>
        <v>1242.5</v>
      </c>
      <c r="AD3314" s="48">
        <f>(ROUND(AC3314-AC3304,1)/AC3304)</f>
        <v>-6.0000000000000001E-3</v>
      </c>
      <c r="AE3314" s="113"/>
      <c r="AF3314" s="60"/>
    </row>
    <row r="3315" spans="1:32">
      <c r="A3315" s="99" t="s">
        <v>836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266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1037.4000000000001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1303.4000000000001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1303.4000000000001</v>
      </c>
      <c r="AD3315" s="48">
        <f>(ROUND(AC3315-AC3304,1)/AC3304)</f>
        <v>4.2720000000000001E-2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266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1037.4000000000001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1303.4000000000001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1303.4000000000001</v>
      </c>
      <c r="AD3316" s="48">
        <f>(ROUND(AC3316-AC3304,1)/AC3304)</f>
        <v>4.2720000000000001E-2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224</v>
      </c>
      <c r="O3317" s="14">
        <f>E3317*$E$16</f>
        <v>0</v>
      </c>
      <c r="P3317" s="14">
        <f>F3317*$F$16</f>
        <v>176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573.44000000000005</v>
      </c>
      <c r="T3317" s="14">
        <f>(O3317/100)*(K3317*$K$16)</f>
        <v>0</v>
      </c>
      <c r="U3317" s="14">
        <f>(P3317/100)*(K3317*$K$16)+(P3317/100)*(L3317*$L$16)</f>
        <v>264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797.44</v>
      </c>
      <c r="Y3317" s="14">
        <f t="shared" si="1039"/>
        <v>0</v>
      </c>
      <c r="Z3317" s="14">
        <f t="shared" si="1040"/>
        <v>440</v>
      </c>
      <c r="AA3317" s="14">
        <f t="shared" si="1041"/>
        <v>0</v>
      </c>
      <c r="AB3317" s="14">
        <f t="shared" si="1043"/>
        <v>0</v>
      </c>
      <c r="AC3317" s="15">
        <f t="shared" si="1042"/>
        <v>1237.4000000000001</v>
      </c>
      <c r="AD3317" s="48">
        <f>(ROUND(AC3317-AC3304,1)/AC3304)</f>
        <v>-1.008E-2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224</v>
      </c>
      <c r="O3318" s="14">
        <f>E3318*$E$17</f>
        <v>0</v>
      </c>
      <c r="P3318" s="14">
        <f>F3318*$F$17</f>
        <v>176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768.32</v>
      </c>
      <c r="T3318" s="14">
        <f>(O3318/100)*(K3318*$K$17)</f>
        <v>0</v>
      </c>
      <c r="U3318" s="14">
        <f>(P3318/100)*(K3318*$K$17)+(P3318/100)*(L3318*$L$17)</f>
        <v>264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992.32</v>
      </c>
      <c r="Y3318" s="14">
        <f t="shared" si="1039"/>
        <v>0</v>
      </c>
      <c r="Z3318" s="14">
        <f t="shared" si="1040"/>
        <v>440</v>
      </c>
      <c r="AA3318" s="14">
        <f t="shared" si="1041"/>
        <v>0</v>
      </c>
      <c r="AB3318" s="14">
        <f t="shared" si="1043"/>
        <v>0</v>
      </c>
      <c r="AC3318" s="15">
        <f t="shared" si="1042"/>
        <v>1432.3</v>
      </c>
      <c r="AD3318" s="48">
        <f>(ROUND(AC3318-AC3304,1)/AC3304)</f>
        <v>0.14584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630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1050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1050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336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905.52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1241.52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1241.5</v>
      </c>
      <c r="AD3320" s="48">
        <f>(ROUND(AC3320-AC3319,1)/AC3319)</f>
        <v>0.18238095238095239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837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420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588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1008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1008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420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588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1008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1008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420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588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1008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1008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420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588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1008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1008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136.5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204.75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341.25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1166.5999999999999</v>
      </c>
      <c r="AD3325" s="48">
        <f>(ROUND(AC3325-AC3319,1)/AC3319)</f>
        <v>0.11104761904761905</v>
      </c>
      <c r="AE3325" s="113"/>
      <c r="AF3325" s="60"/>
    </row>
    <row r="3326" spans="1:32">
      <c r="A3326" s="99" t="s">
        <v>832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136.5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204.75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341.25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1166.5999999999999</v>
      </c>
      <c r="AD3326" s="48">
        <f>(ROUND(AC3326-AC3319,1)/AC3319)</f>
        <v>0.11104761904761905</v>
      </c>
      <c r="AE3326" s="113"/>
      <c r="AF3326" s="60"/>
    </row>
    <row r="3327" spans="1:32">
      <c r="A3327" s="99" t="s">
        <v>833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136.5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204.75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341.25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1166.5999999999999</v>
      </c>
      <c r="AD3327" s="48">
        <f>(ROUND(AC3327-AC3319,1)/AC3319)</f>
        <v>0.11104761904761905</v>
      </c>
      <c r="AE3327" s="113"/>
      <c r="AF3327" s="60"/>
    </row>
    <row r="3328" spans="1:32">
      <c r="A3328" s="99" t="s">
        <v>834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136.5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204.75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341.25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1166.5999999999999</v>
      </c>
      <c r="AD3328" s="48">
        <f>(ROUND(AC3328-AC3319,1)/AC3319)</f>
        <v>0.11104761904761905</v>
      </c>
      <c r="AE3328" s="113"/>
      <c r="AF3328" s="60"/>
    </row>
    <row r="3329" spans="1:32">
      <c r="A3329" s="99" t="s">
        <v>835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294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926.09999999999991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1220.0999999999999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1220.0999999999999</v>
      </c>
      <c r="AD3329" s="48">
        <f>(ROUND(AC3329-AC3319,1)/AC3319)</f>
        <v>0.16200000000000001</v>
      </c>
      <c r="AE3329" s="113"/>
      <c r="AF3329" s="60"/>
    </row>
    <row r="3330" spans="1:32">
      <c r="A3330" s="99" t="s">
        <v>836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294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926.09999999999991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1220.0999999999999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1220.0999999999999</v>
      </c>
      <c r="AD3330" s="48">
        <f>(ROUND(AC3330-AC3319,1)/AC3319)</f>
        <v>0.16200000000000001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294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926.09999999999991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1220.0999999999999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1220.0999999999999</v>
      </c>
      <c r="AD3331" s="48">
        <f>(ROUND(AC3331-AC3319,1)/AC3319)</f>
        <v>0.16200000000000001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336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682.07999999999993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1018.0799999999999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1018.1</v>
      </c>
      <c r="AD3332" s="48">
        <f>(ROUND(AC3332-AC3319,1)/AC3319)</f>
        <v>-3.038095238095238E-2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336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967.68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1303.6799999999998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1303.7</v>
      </c>
      <c r="AD3333" s="48">
        <f>(ROUND(AC3333-AC3319,1)/AC3319)</f>
        <v>0.24161904761904759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840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1120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1120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224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1042.7200000000003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1266.7200000000003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1266.7</v>
      </c>
      <c r="AD3335" s="48">
        <f>(ROUND(AC3335-AC3334,1)/AC3334)</f>
        <v>0.13098214285714285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837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280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783.99999999999989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1064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1064</v>
      </c>
      <c r="AD3336" s="48">
        <f>(ROUND(AC3336-AC3334,1)/AC3334)</f>
        <v>-0.05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280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783.99999999999989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1064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1064</v>
      </c>
      <c r="AD3337" s="48">
        <f>(ROUND(AC3337-AC3334,1)/AC3334)</f>
        <v>-0.05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280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783.99999999999989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1064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1064</v>
      </c>
      <c r="AD3338" s="48">
        <f>(ROUND(AC3338-AC3334,1)/AC3334)</f>
        <v>-0.05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280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783.99999999999989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1064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1064</v>
      </c>
      <c r="AD3339" s="48">
        <f>(ROUND(AC3339-AC3334,1)/AC3334)</f>
        <v>-0.05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91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364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1235.5</v>
      </c>
      <c r="AD3340" s="48">
        <f>(ROUND(AC3340-AC3334,1)/AC3334)</f>
        <v>0.10312499999999999</v>
      </c>
      <c r="AE3340" s="113"/>
      <c r="AF3340" s="60"/>
    </row>
    <row r="3341" spans="1:32">
      <c r="A3341" s="99" t="s">
        <v>832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91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364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1235.5</v>
      </c>
      <c r="AD3341" s="48">
        <f>(ROUND(AC3341-AC3334,1)/AC3334)</f>
        <v>0.10312499999999999</v>
      </c>
      <c r="AE3341" s="113"/>
      <c r="AF3341" s="60"/>
    </row>
    <row r="3342" spans="1:32">
      <c r="A3342" s="99" t="s">
        <v>833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91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273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364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1235.5</v>
      </c>
      <c r="AD3342" s="48">
        <f>(ROUND(AC3342-AC3334,1)/AC3334)</f>
        <v>0.10312499999999999</v>
      </c>
      <c r="AE3342" s="113"/>
      <c r="AF3342" s="60"/>
    </row>
    <row r="3343" spans="1:32">
      <c r="A3343" s="99" t="s">
        <v>834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91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273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364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1235.5</v>
      </c>
      <c r="AD3343" s="48">
        <f>(ROUND(AC3343-AC3334,1)/AC3334)</f>
        <v>0.10312499999999999</v>
      </c>
      <c r="AE3343" s="113"/>
      <c r="AF3343" s="60"/>
    </row>
    <row r="3344" spans="1:32">
      <c r="A3344" s="99" t="s">
        <v>835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196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1058.4000000000001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1254.4000000000001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1254.4000000000001</v>
      </c>
      <c r="AD3344" s="48">
        <f>(ROUND(AC3344-AC3334,1)/AC3334)</f>
        <v>0.12000000000000001</v>
      </c>
      <c r="AE3344" s="113"/>
      <c r="AF3344" s="60"/>
    </row>
    <row r="3345" spans="1:32">
      <c r="A3345" s="99" t="s">
        <v>836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196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1058.4000000000001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1254.4000000000001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1254.4000000000001</v>
      </c>
      <c r="AD3345" s="48">
        <f>(ROUND(AC3345-AC3334,1)/AC3334)</f>
        <v>0.12000000000000001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196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1058.4000000000001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1254.4000000000001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1254.4000000000001</v>
      </c>
      <c r="AD3346" s="48">
        <f>(ROUND(AC3346-AC3334,1)/AC3334)</f>
        <v>0.12000000000000001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224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814.24000000000012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1038.2400000000002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1038.2</v>
      </c>
      <c r="AD3347" s="48">
        <f>(ROUND(AC3347-AC3334,1)/AC3334)</f>
        <v>-7.3035714285714287E-2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224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1072.96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1296.96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1297</v>
      </c>
      <c r="AD3348" s="48">
        <f>(ROUND(AC3348-AC3334,1)/AC3334)</f>
        <v>0.15803571428571428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832.2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1124.2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1124.2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233.60000000000002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1046.5280000000002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1280.1280000000002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1280.0999999999999</v>
      </c>
      <c r="AD3350" s="48">
        <f>(ROUND(AC3350-AC3349,1)/AC3349)</f>
        <v>0.13867639210104962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837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292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776.72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1068.72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1068.7</v>
      </c>
      <c r="AD3351" s="48">
        <f>(ROUND(AC3351-AC3349,1)/AC3349)</f>
        <v>-4.9368439779398685E-2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292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776.72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1068.72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1068.7</v>
      </c>
      <c r="AD3352" s="48">
        <f>(ROUND(AC3352-AC3349,1)/AC3349)</f>
        <v>-4.9368439779398685E-2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292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776.72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1068.72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1068.7</v>
      </c>
      <c r="AD3353" s="48">
        <f>(ROUND(AC3353-AC3349,1)/AC3349)</f>
        <v>-4.9368439779398685E-2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292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776.72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1068.72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1068.7</v>
      </c>
      <c r="AD3354" s="48">
        <f>(ROUND(AC3354-AC3349,1)/AC3349)</f>
        <v>-4.9368439779398685E-2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94.9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270.46500000000003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365.36500000000001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1241.4000000000001</v>
      </c>
      <c r="AD3355" s="48">
        <f>(ROUND(AC3355-AC3349,1)/AC3349)</f>
        <v>0.10425191247109056</v>
      </c>
      <c r="AE3355" s="113"/>
      <c r="AF3355" s="60"/>
    </row>
    <row r="3356" spans="1:32">
      <c r="A3356" s="99" t="s">
        <v>832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94.9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270.46500000000003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365.36500000000001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1241.4000000000001</v>
      </c>
      <c r="AD3356" s="48">
        <f>(ROUND(AC3356-AC3349,1)/AC3349)</f>
        <v>0.10425191247109056</v>
      </c>
      <c r="AE3356" s="113"/>
      <c r="AF3356" s="60"/>
    </row>
    <row r="3357" spans="1:32">
      <c r="A3357" s="99" t="s">
        <v>833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94.9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270.46500000000003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365.36500000000001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1241.4000000000001</v>
      </c>
      <c r="AD3357" s="48">
        <f>(ROUND(AC3357-AC3349,1)/AC3349)</f>
        <v>0.10425191247109056</v>
      </c>
      <c r="AE3357" s="113"/>
      <c r="AF3357" s="60"/>
    </row>
    <row r="3358" spans="1:32">
      <c r="A3358" s="99" t="s">
        <v>834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94.9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270.46500000000003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365.36500000000001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1241.4000000000001</v>
      </c>
      <c r="AD3358" s="48">
        <f>(ROUND(AC3358-AC3349,1)/AC3349)</f>
        <v>0.10425191247109056</v>
      </c>
      <c r="AE3358" s="113"/>
      <c r="AF3358" s="60"/>
    </row>
    <row r="3359" spans="1:32">
      <c r="A3359" s="99" t="s">
        <v>835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204.39999999999998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1054.7039999999997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1259.1039999999998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1259.0999999999999</v>
      </c>
      <c r="AD3359" s="48">
        <f>(ROUND(AC3359-AC3349,1)/AC3349)</f>
        <v>0.11999644191425013</v>
      </c>
      <c r="AE3359" s="113"/>
      <c r="AF3359" s="60"/>
    </row>
    <row r="3360" spans="1:32">
      <c r="A3360" s="99" t="s">
        <v>836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204.39999999999998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1054.7039999999997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1259.1039999999998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1259.0999999999999</v>
      </c>
      <c r="AD3360" s="48">
        <f>(ROUND(AC3360-AC3349,1)/AC3349)</f>
        <v>0.11999644191425013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204.39999999999998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1054.7039999999997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1259.1039999999998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1259.0999999999999</v>
      </c>
      <c r="AD3361" s="48">
        <f>(ROUND(AC3361-AC3349,1)/AC3349)</f>
        <v>0.11999644191425013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233.60000000000002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854.97600000000011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1088.576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1088.5999999999999</v>
      </c>
      <c r="AD3362" s="48">
        <f>(ROUND(AC3362-AC3349,1)/AC3349)</f>
        <v>-3.1666963173812492E-2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233.60000000000002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1038.3520000000001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1271.9520000000002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1272</v>
      </c>
      <c r="AD3363" s="48">
        <f>(ROUND(AC3363-AC3349,1)/AC3349)</f>
        <v>0.13147126845756985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826.5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1116.5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1116.5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232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1031.2399999999998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1263.2399999999998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1263.2</v>
      </c>
      <c r="AD3365" s="48">
        <f>(ROUND(AC3365-AC3364,1)/AC3364)</f>
        <v>0.13139274518584862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837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290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771.4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1061.4000000000001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1061.4000000000001</v>
      </c>
      <c r="AD3366" s="48">
        <f>(ROUND(AC3366-AC3364,1)/AC3364)</f>
        <v>-4.9350649350649353E-2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290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771.4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1061.4000000000001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1061.4000000000001</v>
      </c>
      <c r="AD3367" s="48">
        <f>(ROUND(AC3367-AC3364,1)/AC3364)</f>
        <v>-4.9350649350649353E-2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290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771.4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1061.4000000000001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1061.4000000000001</v>
      </c>
      <c r="AD3368" s="48">
        <f>(ROUND(AC3368-AC3364,1)/AC3364)</f>
        <v>-4.9350649350649353E-2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290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771.4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1061.4000000000001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1061.4000000000001</v>
      </c>
      <c r="AD3369" s="48">
        <f>(ROUND(AC3369-AC3364,1)/AC3364)</f>
        <v>-4.9350649350649353E-2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365.36500000000001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1235.4000000000001</v>
      </c>
      <c r="AD3370" s="48">
        <f>(ROUND(AC3370-AC3364,1)/AC3364)</f>
        <v>0.1064935064935065</v>
      </c>
      <c r="AE3370" s="113"/>
      <c r="AF3370" s="60"/>
    </row>
    <row r="3371" spans="1:32">
      <c r="A3371" s="99" t="s">
        <v>832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365.36500000000001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1235.4000000000001</v>
      </c>
      <c r="AD3371" s="48">
        <f>(ROUND(AC3371-AC3364,1)/AC3364)</f>
        <v>0.1064935064935065</v>
      </c>
      <c r="AE3371" s="113"/>
      <c r="AF3371" s="60"/>
    </row>
    <row r="3372" spans="1:32">
      <c r="A3372" s="99" t="s">
        <v>833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365.36500000000001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1235.4000000000001</v>
      </c>
      <c r="AD3372" s="48">
        <f>(ROUND(AC3372-AC3364,1)/AC3364)</f>
        <v>0.1064935064935065</v>
      </c>
      <c r="AE3372" s="113"/>
      <c r="AF3372" s="60"/>
    </row>
    <row r="3373" spans="1:32">
      <c r="A3373" s="99" t="s">
        <v>834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365.36500000000001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1235.4000000000001</v>
      </c>
      <c r="AD3373" s="48">
        <f>(ROUND(AC3373-AC3364,1)/AC3364)</f>
        <v>0.1064935064935065</v>
      </c>
      <c r="AE3373" s="113"/>
      <c r="AF3373" s="60"/>
    </row>
    <row r="3374" spans="1:32">
      <c r="A3374" s="99" t="s">
        <v>835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203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1047.48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1250.48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1250.5</v>
      </c>
      <c r="AD3374" s="48">
        <f>(ROUND(AC3374-AC3364,1)/AC3364)</f>
        <v>0.1200179131213614</v>
      </c>
      <c r="AE3374" s="113"/>
      <c r="AF3374" s="60"/>
    </row>
    <row r="3375" spans="1:32">
      <c r="A3375" s="99" t="s">
        <v>836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203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1047.48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1250.48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1250.5</v>
      </c>
      <c r="AD3375" s="48">
        <f>(ROUND(AC3375-AC3364,1)/AC3364)</f>
        <v>0.1200179131213614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203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1047.48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1250.48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1250.5</v>
      </c>
      <c r="AD3376" s="48">
        <f>(ROUND(AC3376-AC3364,1)/AC3364)</f>
        <v>0.1200179131213614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232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820.11999999999989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1052.1199999999999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1052.0999999999999</v>
      </c>
      <c r="AD3377" s="48">
        <f>(ROUND(AC3377-AC3364,1)/AC3364)</f>
        <v>-5.7680250783699066E-2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232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1049.8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1281.8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1281.8</v>
      </c>
      <c r="AD3378" s="48">
        <f>(ROUND(AC3378-AC3364,1)/AC3364)</f>
        <v>0.14805194805194807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851.99999999999989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1136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1136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227.20000000000002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1067.8400000000001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1295.0400000000002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1295</v>
      </c>
      <c r="AD3380" s="48">
        <f>(ROUND(AC3380-AC3379,1)/AC3379)</f>
        <v>0.13996478873239437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837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284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795.2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1079.2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1079.2</v>
      </c>
      <c r="AD3381" s="48">
        <f>(ROUND(AC3381-AC3379,1)/AC3379)</f>
        <v>-4.9999999999999996E-2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284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795.2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1079.2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1079.2</v>
      </c>
      <c r="AD3382" s="48">
        <f>(ROUND(AC3382-AC3379,1)/AC3379)</f>
        <v>-4.9999999999999996E-2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284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795.2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1079.2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1079.2</v>
      </c>
      <c r="AD3383" s="48">
        <f>(ROUND(AC3383-AC3379,1)/AC3379)</f>
        <v>-4.9999999999999996E-2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284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795.2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1079.2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1079.2</v>
      </c>
      <c r="AD3384" s="48">
        <f>(ROUND(AC3384-AC3379,1)/AC3379)</f>
        <v>-4.9999999999999996E-2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92.3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166.14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258.44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1196.8</v>
      </c>
      <c r="AD3385" s="48">
        <f>(ROUND(AC3385-AC3379,1)/AC3379)</f>
        <v>5.3521126760563378E-2</v>
      </c>
      <c r="AE3385" s="113"/>
      <c r="AF3385" s="60"/>
    </row>
    <row r="3386" spans="1:32">
      <c r="A3386" s="99" t="s">
        <v>832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92.3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304.58999999999997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396.89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1254.9000000000001</v>
      </c>
      <c r="AD3386" s="48">
        <f>(ROUND(AC3386-AC3379,1)/AC3379)</f>
        <v>0.10466549295774648</v>
      </c>
      <c r="AE3386" s="113"/>
      <c r="AF3386" s="60"/>
    </row>
    <row r="3387" spans="1:32">
      <c r="A3387" s="99" t="s">
        <v>833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92.3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387.65999999999997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479.96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1245</v>
      </c>
      <c r="AD3387" s="48">
        <f>(ROUND(AC3387-AC3379,1)/AC3379)</f>
        <v>9.595070422535211E-2</v>
      </c>
      <c r="AE3387" s="113"/>
      <c r="AF3387" s="60"/>
    </row>
    <row r="3388" spans="1:32">
      <c r="A3388" s="99" t="s">
        <v>834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92.3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304.58999999999997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396.89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1254.9000000000001</v>
      </c>
      <c r="AD3388" s="48">
        <f>(ROUND(AC3388-AC3379,1)/AC3379)</f>
        <v>0.10466549295774648</v>
      </c>
      <c r="AE3388" s="113"/>
      <c r="AF3388" s="60"/>
    </row>
    <row r="3389" spans="1:32">
      <c r="A3389" s="99" t="s">
        <v>835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198.79999999999998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1073.52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1272.32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1272.3</v>
      </c>
      <c r="AD3389" s="48">
        <f>(ROUND(AC3389-AC3379,1)/AC3379)</f>
        <v>0.11998239436619719</v>
      </c>
      <c r="AE3389" s="113"/>
      <c r="AF3389" s="60"/>
    </row>
    <row r="3390" spans="1:32">
      <c r="A3390" s="99" t="s">
        <v>836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236.6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993.72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1230.32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1230.3</v>
      </c>
      <c r="AD3390" s="48">
        <f>(ROUND(AC3390-AC3379,1)/AC3379)</f>
        <v>8.3010563380281691E-2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236.6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993.72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1230.32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1230.3</v>
      </c>
      <c r="AD3391" s="48">
        <f>(ROUND(AC3391-AC3379,1)/AC3379)</f>
        <v>8.3010563380281691E-2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227.20000000000002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1095.1040000000003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1322.3040000000003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1322.3</v>
      </c>
      <c r="AD3392" s="48">
        <f>(ROUND(AC3392-AC3379,1)/AC3379)</f>
        <v>0.16399647887323945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227.20000000000002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915.61599999999999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1142.816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1142.8</v>
      </c>
      <c r="AD3393" s="48">
        <f>(ROUND(AC3393-AC3379,1)/AC3379)</f>
        <v>5.9859154929577463E-3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843.59999999999991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1139.5999999999999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1139.5999999999999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236.8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1063.2320000000002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1300.0320000000002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1300</v>
      </c>
      <c r="AD3395" s="48">
        <f>(ROUND(AC3395-AC3394,1)/AC3394)</f>
        <v>0.14075114075114076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837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787.3599999999999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1083.3599999999999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1083.4000000000001</v>
      </c>
      <c r="AD3396" s="48">
        <f>(ROUND(AC3396-AC3394,1)/AC3394)</f>
        <v>-4.9315549315549323E-2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787.3599999999999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1083.3599999999999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1083.4000000000001</v>
      </c>
      <c r="AD3397" s="48">
        <f>(ROUND(AC3397-AC3394,1)/AC3394)</f>
        <v>-4.9315549315549323E-2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787.3599999999999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1083.3599999999999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1083.4000000000001</v>
      </c>
      <c r="AD3398" s="48">
        <f>(ROUND(AC3398-AC3394,1)/AC3394)</f>
        <v>-4.9315549315549323E-2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787.3599999999999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1083.3599999999999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1083.4000000000001</v>
      </c>
      <c r="AD3399" s="48">
        <f>(ROUND(AC3399-AC3394,1)/AC3394)</f>
        <v>-4.9315549315549323E-2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96.2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158.73000000000002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254.93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1203.5</v>
      </c>
      <c r="AD3400" s="48">
        <f>(ROUND(AC3400-AC3394,1)/AC3394)</f>
        <v>5.6072306072306073E-2</v>
      </c>
      <c r="AE3400" s="113"/>
      <c r="AF3400" s="60"/>
    </row>
    <row r="3401" spans="1:32">
      <c r="A3401" s="99" t="s">
        <v>832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96.2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274.17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370.37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1227.2</v>
      </c>
      <c r="AD3401" s="48">
        <f>(ROUND(AC3401-AC3394,1)/AC3394)</f>
        <v>7.6869076869076874E-2</v>
      </c>
      <c r="AE3401" s="113"/>
      <c r="AF3401" s="60"/>
    </row>
    <row r="3402" spans="1:32">
      <c r="A3402" s="99" t="s">
        <v>833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96.2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389.61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485.81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1261</v>
      </c>
      <c r="AD3402" s="48">
        <f>(ROUND(AC3402-AC3394,1)/AC3394)</f>
        <v>0.10652860652860655</v>
      </c>
      <c r="AE3402" s="113"/>
      <c r="AF3402" s="60"/>
    </row>
    <row r="3403" spans="1:32">
      <c r="A3403" s="99" t="s">
        <v>834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96.2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274.17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370.37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1227.2</v>
      </c>
      <c r="AD3403" s="48">
        <f>(ROUND(AC3403-AC3394,1)/AC3394)</f>
        <v>7.6869076869076874E-2</v>
      </c>
      <c r="AE3403" s="113"/>
      <c r="AF3403" s="60"/>
    </row>
    <row r="3404" spans="1:32">
      <c r="A3404" s="99" t="s">
        <v>835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207.2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1069.152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1276.3520000000001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1276.4000000000001</v>
      </c>
      <c r="AD3404" s="48">
        <f>(ROUND(AC3404-AC3394,1)/AC3394)</f>
        <v>0.12004212004212006</v>
      </c>
      <c r="AE3404" s="113"/>
      <c r="AF3404" s="60"/>
    </row>
    <row r="3405" spans="1:32">
      <c r="A3405" s="99" t="s">
        <v>836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244.99999999999997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992.24999999999977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1237.2499999999998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1237.3</v>
      </c>
      <c r="AD3405" s="48">
        <f>(ROUND(AC3405-AC3394,1)/AC3394)</f>
        <v>8.5731835731835737E-2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244.99999999999997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992.24999999999977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1237.2499999999998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1237.3</v>
      </c>
      <c r="AD3406" s="48">
        <f>(ROUND(AC3406-AC3394,1)/AC3394)</f>
        <v>8.5731835731835737E-2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236.8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911.68000000000006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1148.48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1148.5</v>
      </c>
      <c r="AD3407" s="48">
        <f>(ROUND(AC3407-AC3394,1)/AC3394)</f>
        <v>7.8097578097578108E-3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236.8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1097.5680000000002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1334.3680000000002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1334.4</v>
      </c>
      <c r="AD3408" s="48">
        <f>(ROUND(AC3408-AC3394,1)/AC3394)</f>
        <v>0.17093717093717095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768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1088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1088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256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985.6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1241.5999999999999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1241.5999999999999</v>
      </c>
      <c r="AD3410" s="48">
        <f>(ROUND(AC3410-AC3409,1)/AC3409)</f>
        <v>0.14117647058823529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837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320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716.80000000000007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1036.8000000000002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1036.8</v>
      </c>
      <c r="AD3411" s="48">
        <f>(ROUND(AC3411-AC3409,1)/AC3409)</f>
        <v>-4.7058823529411764E-2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320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716.80000000000007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1036.8000000000002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1036.8</v>
      </c>
      <c r="AD3412" s="48">
        <f>(ROUND(AC3412-AC3409,1)/AC3409)</f>
        <v>-4.7058823529411764E-2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320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716.80000000000007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1036.8000000000002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1036.8</v>
      </c>
      <c r="AD3413" s="48">
        <f>(ROUND(AC3413-AC3409,1)/AC3409)</f>
        <v>-4.7058823529411764E-2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320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716.80000000000007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1036.8000000000002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1036.8</v>
      </c>
      <c r="AD3414" s="48">
        <f>(ROUND(AC3414-AC3409,1)/AC3409)</f>
        <v>-4.7058823529411764E-2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104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249.60000000000002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353.6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1205.5999999999999</v>
      </c>
      <c r="AD3415" s="48">
        <f>(ROUND(AC3415-AC3409,1)/AC3409)</f>
        <v>0.10808823529411764</v>
      </c>
      <c r="AE3415" s="113"/>
      <c r="AF3415" s="60"/>
    </row>
    <row r="3416" spans="1:32">
      <c r="A3416" s="99" t="s">
        <v>832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104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249.60000000000002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353.6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1205.5999999999999</v>
      </c>
      <c r="AD3416" s="48">
        <f>(ROUND(AC3416-AC3409,1)/AC3409)</f>
        <v>0.10808823529411764</v>
      </c>
      <c r="AE3416" s="113"/>
      <c r="AF3416" s="60"/>
    </row>
    <row r="3417" spans="1:32">
      <c r="A3417" s="99" t="s">
        <v>833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104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249.60000000000002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353.6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1205.5999999999999</v>
      </c>
      <c r="AD3417" s="48">
        <f>(ROUND(AC3417-AC3409,1)/AC3409)</f>
        <v>0.10808823529411764</v>
      </c>
      <c r="AE3417" s="113"/>
      <c r="AF3417" s="60"/>
    </row>
    <row r="3418" spans="1:32">
      <c r="A3418" s="99" t="s">
        <v>834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104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249.60000000000002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353.6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1205.5999999999999</v>
      </c>
      <c r="AD3418" s="48">
        <f>(ROUND(AC3418-AC3409,1)/AC3409)</f>
        <v>0.10808823529411764</v>
      </c>
      <c r="AE3418" s="113"/>
      <c r="AF3418" s="60"/>
    </row>
    <row r="3419" spans="1:32">
      <c r="A3419" s="99" t="s">
        <v>835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224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1008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1232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1232</v>
      </c>
      <c r="AD3419" s="48">
        <f>(ROUND(AC3419-AC3409,1)/AC3409)</f>
        <v>0.13235294117647059</v>
      </c>
      <c r="AE3419" s="113"/>
      <c r="AF3419" s="60"/>
    </row>
    <row r="3420" spans="1:32">
      <c r="A3420" s="99" t="s">
        <v>836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224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1008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1232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1232</v>
      </c>
      <c r="AD3420" s="48">
        <f>(ROUND(AC3420-AC3409,1)/AC3409)</f>
        <v>0.13235294117647059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224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1008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1232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1232</v>
      </c>
      <c r="AD3421" s="48">
        <f>(ROUND(AC3421-AC3409,1)/AC3409)</f>
        <v>0.13235294117647059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256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787.2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1043.2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1043.2</v>
      </c>
      <c r="AD3422" s="48">
        <f>(ROUND(AC3422-AC3409,1)/AC3409)</f>
        <v>-4.1176470588235294E-2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256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1007.36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1263.3600000000001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1263.4000000000001</v>
      </c>
      <c r="AD3423" s="48">
        <f>(ROUND(AC3423-AC3409,1)/AC3409)</f>
        <v>0.16121323529411766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1062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1062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288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947.52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1235.52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1235.5</v>
      </c>
      <c r="AD3425" s="48">
        <f>(ROUND(AC3425-AC3424,1)/AC3424)</f>
        <v>0.16337099811676084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837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360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655.20000000000005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1015.2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1015.2</v>
      </c>
      <c r="AD3426" s="48">
        <f>(ROUND(AC3426-AC3424,1)/AC3424)</f>
        <v>-4.4067796610169491E-2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360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655.20000000000005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1015.2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1015.2</v>
      </c>
      <c r="AD3427" s="48">
        <f>(ROUND(AC3427-AC3424,1)/AC3424)</f>
        <v>-4.4067796610169491E-2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360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655.20000000000005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1015.2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1015.2</v>
      </c>
      <c r="AD3428" s="48">
        <f>(ROUND(AC3428-AC3424,1)/AC3424)</f>
        <v>-4.4067796610169491E-2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360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655.20000000000005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1015.2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1015.2</v>
      </c>
      <c r="AD3429" s="48">
        <f>(ROUND(AC3429-AC3424,1)/AC3424)</f>
        <v>-4.4067796610169491E-2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117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228.14999999999998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345.15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1182.2</v>
      </c>
      <c r="AD3430" s="48">
        <f>(ROUND(AC3430-AC3424,1)/AC3424)</f>
        <v>0.11318267419962336</v>
      </c>
      <c r="AE3430" s="113"/>
      <c r="AF3430" s="60"/>
    </row>
    <row r="3431" spans="1:32">
      <c r="A3431" s="99" t="s">
        <v>832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117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228.14999999999998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345.15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1182.2</v>
      </c>
      <c r="AD3431" s="48">
        <f>(ROUND(AC3431-AC3424,1)/AC3424)</f>
        <v>0.11318267419962336</v>
      </c>
      <c r="AE3431" s="113"/>
      <c r="AF3431" s="60"/>
    </row>
    <row r="3432" spans="1:32">
      <c r="A3432" s="99" t="s">
        <v>833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117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228.14999999999998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345.15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1182.2</v>
      </c>
      <c r="AD3432" s="48">
        <f>(ROUND(AC3432-AC3424,1)/AC3424)</f>
        <v>0.11318267419962336</v>
      </c>
      <c r="AE3432" s="113"/>
      <c r="AF3432" s="60"/>
    </row>
    <row r="3433" spans="1:32">
      <c r="A3433" s="99" t="s">
        <v>834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117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228.14999999999998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345.15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1182.2</v>
      </c>
      <c r="AD3433" s="48">
        <f>(ROUND(AC3433-AC3424,1)/AC3424)</f>
        <v>0.11318267419962336</v>
      </c>
      <c r="AE3433" s="113"/>
      <c r="AF3433" s="60"/>
    </row>
    <row r="3434" spans="1:32">
      <c r="A3434" s="99" t="s">
        <v>835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251.99999999999997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960.11999999999989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1212.1199999999999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1212.0999999999999</v>
      </c>
      <c r="AD3434" s="48">
        <f>(ROUND(AC3434-AC3424,1)/AC3424)</f>
        <v>0.14133709981167608</v>
      </c>
      <c r="AE3434" s="113"/>
      <c r="AF3434" s="60"/>
    </row>
    <row r="3435" spans="1:32">
      <c r="A3435" s="99" t="s">
        <v>836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251.99999999999997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960.11999999999989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1212.1199999999999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1212.0999999999999</v>
      </c>
      <c r="AD3435" s="48">
        <f>(ROUND(AC3435-AC3424,1)/AC3424)</f>
        <v>0.14133709981167608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251.99999999999997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960.11999999999989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1212.1199999999999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1212.0999999999999</v>
      </c>
      <c r="AD3436" s="48">
        <f>(ROUND(AC3436-AC3424,1)/AC3424)</f>
        <v>0.14133709981167608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288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705.59999999999991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993.59999999999991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993.6</v>
      </c>
      <c r="AD3437" s="48">
        <f>(ROUND(AC3437-AC3424,1)/AC3424)</f>
        <v>-6.4406779661016961E-2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288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1010.88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1298.8800000000001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1298.9000000000001</v>
      </c>
      <c r="AD3438" s="48">
        <f>(ROUND(AC3438-AC3424,1)/AC3424)</f>
        <v>0.22306967984934087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840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1120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1120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224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1052.8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1276.8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1276.8</v>
      </c>
      <c r="AD3440" s="48">
        <f>(ROUND(AC3440-AC3439,1)/AC3439)</f>
        <v>0.14000000000000001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837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280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784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1064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1064</v>
      </c>
      <c r="AD3441" s="48">
        <f>(ROUND(AC3441-AC3439,1)/AC3439)</f>
        <v>-0.05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280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784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1064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1064</v>
      </c>
      <c r="AD3442" s="48">
        <f>(ROUND(AC3442-AC3439,1)/AC3439)</f>
        <v>-0.05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280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784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1064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1064</v>
      </c>
      <c r="AD3443" s="48">
        <f>(ROUND(AC3443-AC3439,1)/AC3439)</f>
        <v>-0.05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280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784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1064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1064</v>
      </c>
      <c r="AD3444" s="48">
        <f>(ROUND(AC3444-AC3439,1)/AC3439)</f>
        <v>-0.05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91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163.80000000000001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254.8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1183</v>
      </c>
      <c r="AD3445" s="48">
        <f>(ROUND(AC3445-AC3439,1)/AC3439)</f>
        <v>5.6250000000000001E-2</v>
      </c>
      <c r="AE3445" s="113"/>
      <c r="AF3445" s="60"/>
    </row>
    <row r="3446" spans="1:32">
      <c r="A3446" s="99" t="s">
        <v>832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91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364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1205.5</v>
      </c>
      <c r="AD3446" s="48">
        <f>(ROUND(AC3446-AC3439,1)/AC3439)</f>
        <v>7.6339285714285721E-2</v>
      </c>
      <c r="AE3446" s="113"/>
      <c r="AF3446" s="60"/>
    </row>
    <row r="3447" spans="1:32">
      <c r="A3447" s="99" t="s">
        <v>833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91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382.20000000000005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473.20000000000005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1228</v>
      </c>
      <c r="AD3447" s="48">
        <f>(ROUND(AC3447-AC3439,1)/AC3439)</f>
        <v>9.6428571428571433E-2</v>
      </c>
      <c r="AE3447" s="113"/>
      <c r="AF3447" s="60"/>
    </row>
    <row r="3448" spans="1:32">
      <c r="A3448" s="99" t="s">
        <v>834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91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273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364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1205.5</v>
      </c>
      <c r="AD3448" s="48">
        <f>(ROUND(AC3448-AC3439,1)/AC3439)</f>
        <v>7.6339285714285721E-2</v>
      </c>
      <c r="AE3448" s="113"/>
      <c r="AF3448" s="60"/>
    </row>
    <row r="3449" spans="1:32">
      <c r="A3449" s="99" t="s">
        <v>835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196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1058.4000000000001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1254.4000000000001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1254.4000000000001</v>
      </c>
      <c r="AD3449" s="48">
        <f>(ROUND(AC3449-AC3439,1)/AC3439)</f>
        <v>0.12000000000000001</v>
      </c>
      <c r="AE3449" s="113"/>
      <c r="AF3449" s="60"/>
    </row>
    <row r="3450" spans="1:32">
      <c r="A3450" s="99" t="s">
        <v>836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233.79999999999998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981.95999999999981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1215.7599999999998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1215.8</v>
      </c>
      <c r="AD3450" s="48">
        <f>(ROUND(AC3450-AC3439,1)/AC3439)</f>
        <v>8.5535714285714284E-2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233.79999999999998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981.95999999999981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1215.7599999999998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1215.8</v>
      </c>
      <c r="AD3451" s="48">
        <f>(ROUND(AC3451-AC3439,1)/AC3439)</f>
        <v>8.5535714285714284E-2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224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884.80000000000018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1108.8000000000002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1108.8</v>
      </c>
      <c r="AD3452" s="48">
        <f>(ROUND(AC3452-AC3439,1)/AC3439)</f>
        <v>-0.01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224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1097.6000000000001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1321.6000000000001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1321.6</v>
      </c>
      <c r="AD3453" s="48">
        <f>(ROUND(AC3453-AC3439,1)/AC3439)</f>
        <v>0.18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666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1036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1036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296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911.68000000000006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1207.68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1207.7</v>
      </c>
      <c r="AD3455" s="48">
        <f>(ROUND(AC3455-AC3454,1)/AC3454)</f>
        <v>0.16573359073359073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837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370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621.6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991.6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991.6</v>
      </c>
      <c r="AD3456" s="48">
        <f>(ROUND(AC3456-AC3454,1)/AC3454)</f>
        <v>-4.2857142857142858E-2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370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621.6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991.6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991.6</v>
      </c>
      <c r="AD3457" s="48">
        <f>(ROUND(AC3457-AC3454,1)/AC3454)</f>
        <v>-4.2857142857142858E-2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370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621.6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991.6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991.6</v>
      </c>
      <c r="AD3458" s="48">
        <f>(ROUND(AC3458-AC3454,1)/AC3454)</f>
        <v>-4.2857142857142858E-2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370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621.6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991.6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991.6</v>
      </c>
      <c r="AD3459" s="48">
        <f>(ROUND(AC3459-AC3454,1)/AC3454)</f>
        <v>-4.2857142857142858E-2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120.9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217.62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338.52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1148.8</v>
      </c>
      <c r="AD3460" s="48">
        <f>(ROUND(AC3460-AC3454,1)/AC3454)</f>
        <v>0.10888030888030888</v>
      </c>
      <c r="AE3460" s="113"/>
      <c r="AF3460" s="60"/>
    </row>
    <row r="3461" spans="1:32">
      <c r="A3461" s="99" t="s">
        <v>832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120.9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217.62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338.52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1148.8</v>
      </c>
      <c r="AD3461" s="48">
        <f>(ROUND(AC3461-AC3454,1)/AC3454)</f>
        <v>0.10888030888030888</v>
      </c>
      <c r="AE3461" s="113"/>
      <c r="AF3461" s="60"/>
    </row>
    <row r="3462" spans="1:32">
      <c r="A3462" s="99" t="s">
        <v>833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120.9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217.62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338.52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1148.8</v>
      </c>
      <c r="AD3462" s="48">
        <f>(ROUND(AC3462-AC3454,1)/AC3454)</f>
        <v>0.10888030888030888</v>
      </c>
      <c r="AE3462" s="113"/>
      <c r="AF3462" s="60"/>
    </row>
    <row r="3463" spans="1:32">
      <c r="A3463" s="99" t="s">
        <v>834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120.9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217.62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338.52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1148.8</v>
      </c>
      <c r="AD3463" s="48">
        <f>(ROUND(AC3463-AC3454,1)/AC3454)</f>
        <v>0.10888030888030888</v>
      </c>
      <c r="AE3463" s="113"/>
      <c r="AF3463" s="60"/>
    </row>
    <row r="3464" spans="1:32">
      <c r="A3464" s="99" t="s">
        <v>835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259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932.4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1191.4000000000001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1191.4000000000001</v>
      </c>
      <c r="AD3464" s="48">
        <f>(ROUND(AC3464-AC3454,1)/AC3454)</f>
        <v>0.15</v>
      </c>
      <c r="AE3464" s="113"/>
      <c r="AF3464" s="60"/>
    </row>
    <row r="3465" spans="1:32">
      <c r="A3465" s="99" t="s">
        <v>836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259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932.4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1191.4000000000001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1191.4000000000001</v>
      </c>
      <c r="AD3465" s="48">
        <f>(ROUND(AC3465-AC3454,1)/AC3454)</f>
        <v>0.15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259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932.4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1191.4000000000001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1191.4000000000001</v>
      </c>
      <c r="AD3466" s="48">
        <f>(ROUND(AC3466-AC3454,1)/AC3454)</f>
        <v>0.15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296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683.76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979.76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979.8</v>
      </c>
      <c r="AD3467" s="48">
        <f>(ROUND(AC3467-AC3454,1)/AC3454)</f>
        <v>-5.4247104247104251E-2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296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985.68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1281.6799999999998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1281.7</v>
      </c>
      <c r="AD3468" s="48">
        <f>(ROUND(AC3468-AC3454,1)/AC3454)</f>
        <v>0.23716216216216215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856.80000000000018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1128.8000000000002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1128.8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217.60000000000002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1065.152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1282.752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1282.8</v>
      </c>
      <c r="AD3470" s="48">
        <f>(ROUND(AC3470-AC3469,1)/AC3469)</f>
        <v>0.13642806520198442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837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272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799.68000000000006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1071.68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1071.7</v>
      </c>
      <c r="AD3471" s="48">
        <f>(ROUND(AC3471-AC3469,1)/AC3469)</f>
        <v>-5.0584691708008507E-2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272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799.68000000000006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1071.68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1071.7</v>
      </c>
      <c r="AD3472" s="48">
        <f>(ROUND(AC3472-AC3469,1)/AC3469)</f>
        <v>-5.0584691708008507E-2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272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799.68000000000006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1071.68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1071.7</v>
      </c>
      <c r="AD3473" s="48">
        <f>(ROUND(AC3473-AC3469,1)/AC3469)</f>
        <v>-5.0584691708008507E-2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272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799.68000000000006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1071.68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1071.7</v>
      </c>
      <c r="AD3474" s="48">
        <f>(ROUND(AC3474-AC3469,1)/AC3469)</f>
        <v>-5.0584691708008507E-2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88.4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278.46000000000004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366.86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1146.9000000000001</v>
      </c>
      <c r="AD3475" s="48">
        <f>(ROUND(AC3475-AC3469,1)/AC3469)</f>
        <v>1.6034727143869599E-2</v>
      </c>
      <c r="AE3475" s="113"/>
      <c r="AF3475" s="60"/>
    </row>
    <row r="3476" spans="1:32">
      <c r="A3476" s="99" t="s">
        <v>832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88.4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212.16000000000003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300.56000000000006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1133.0999999999999</v>
      </c>
      <c r="AD3476" s="48">
        <f>(ROUND(AC3476-AC3469,1)/AC3469)</f>
        <v>3.8093550673281361E-3</v>
      </c>
      <c r="AE3476" s="113"/>
      <c r="AF3476" s="60"/>
    </row>
    <row r="3477" spans="1:32">
      <c r="A3477" s="99" t="s">
        <v>833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88.4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145.86000000000001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234.26000000000002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1115.5</v>
      </c>
      <c r="AD3477" s="48">
        <f>(ROUND(AC3477-AC3469,1)/AC3469)</f>
        <v>-1.1782423812898655E-2</v>
      </c>
      <c r="AE3477" s="113"/>
      <c r="AF3477" s="60"/>
    </row>
    <row r="3478" spans="1:32">
      <c r="A3478" s="99" t="s">
        <v>834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88.4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212.16000000000003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300.56000000000006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1133.0999999999999</v>
      </c>
      <c r="AD3478" s="48">
        <f>(ROUND(AC3478-AC3469,1)/AC3469)</f>
        <v>3.8093550673281361E-3</v>
      </c>
      <c r="AE3478" s="113"/>
      <c r="AF3478" s="60"/>
    </row>
    <row r="3479" spans="1:32">
      <c r="A3479" s="99" t="s">
        <v>835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190.39999999999998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742.56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932.95999999999992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933</v>
      </c>
      <c r="AD3479" s="48">
        <f>(ROUND(AC3479-AC3469,1)/AC3469)</f>
        <v>-0.17345854004252306</v>
      </c>
      <c r="AE3479" s="113"/>
      <c r="AF3479" s="60"/>
    </row>
    <row r="3480" spans="1:32">
      <c r="A3480" s="99" t="s">
        <v>836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280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882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1162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1162</v>
      </c>
      <c r="AD3480" s="48">
        <f>(ROUND(AC3480-AC3469,1)/AC3469)</f>
        <v>2.9411764705882356E-2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280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882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1162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1162</v>
      </c>
      <c r="AD3481" s="48">
        <f>(ROUND(AC3481-AC3469,1)/AC3469)</f>
        <v>2.9411764705882356E-2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217.60000000000002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940.03200000000015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1157.6320000000001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1157.5999999999999</v>
      </c>
      <c r="AD3482" s="48">
        <f>(ROUND(AC3482-AC3469,1)/AC3469)</f>
        <v>2.5513819985825657E-2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217.60000000000002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1085.8240000000001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1303.424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1303.4000000000001</v>
      </c>
      <c r="AD3483" s="48">
        <f>(ROUND(AC3483-AC3469,1)/AC3469)</f>
        <v>0.15467753366406803</v>
      </c>
      <c r="AE3483" s="113"/>
      <c r="AF3483" s="60"/>
    </row>
    <row r="3484" spans="1:32">
      <c r="A3484" s="106" t="s">
        <v>0</v>
      </c>
      <c r="B3484" s="90" t="s">
        <v>882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810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1110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1110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240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1008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1248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1248</v>
      </c>
      <c r="AD3485" s="48">
        <f>(ROUND(AC3485-AC3484,1)/AC3484)</f>
        <v>0.12432432432432433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837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300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756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1056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1056</v>
      </c>
      <c r="AD3486" s="48">
        <f>(ROUND(AC3486-AC3484,1)/AC3484)</f>
        <v>-4.8648648648648651E-2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300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756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1056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1056</v>
      </c>
      <c r="AD3487" s="48">
        <f>(ROUND(AC3487-AC3484,1)/AC3484)</f>
        <v>-4.8648648648648651E-2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300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756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1056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1056</v>
      </c>
      <c r="AD3488" s="48">
        <f>(ROUND(AC3488-AC3484,1)/AC3484)</f>
        <v>-4.8648648648648651E-2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300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756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1056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1056</v>
      </c>
      <c r="AD3489" s="48">
        <f>(ROUND(AC3489-AC3484,1)/AC3484)</f>
        <v>-4.8648648648648651E-2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97.5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263.25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360.75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1233.8</v>
      </c>
      <c r="AD3490" s="48">
        <f>(ROUND(AC3490-AC3484,1)/AC3484)</f>
        <v>0.11153153153153153</v>
      </c>
      <c r="AE3490" s="113"/>
      <c r="AF3490" s="60"/>
    </row>
    <row r="3491" spans="1:32">
      <c r="A3491" s="99" t="s">
        <v>832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97.5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263.25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360.75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1233.8</v>
      </c>
      <c r="AD3491" s="48">
        <f>(ROUND(AC3491-AC3484,1)/AC3484)</f>
        <v>0.11153153153153153</v>
      </c>
      <c r="AE3491" s="113"/>
      <c r="AF3491" s="60"/>
    </row>
    <row r="3492" spans="1:32">
      <c r="A3492" s="99" t="s">
        <v>833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97.5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263.25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360.75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1233.8</v>
      </c>
      <c r="AD3492" s="48">
        <f>(ROUND(AC3492-AC3484,1)/AC3484)</f>
        <v>0.11153153153153153</v>
      </c>
      <c r="AE3492" s="113"/>
      <c r="AF3492" s="60"/>
    </row>
    <row r="3493" spans="1:32">
      <c r="A3493" s="99" t="s">
        <v>834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263.25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360.75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1233.8</v>
      </c>
      <c r="AD3493" s="48">
        <f>(ROUND(AC3493-AC3484,1)/AC3484)</f>
        <v>0.11153153153153153</v>
      </c>
      <c r="AE3493" s="113"/>
      <c r="AF3493" s="60"/>
    </row>
    <row r="3494" spans="1:32">
      <c r="A3494" s="99" t="s">
        <v>835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210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1058.4000000000001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1268.4000000000001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1268.4000000000001</v>
      </c>
      <c r="AD3494" s="48">
        <f>(ROUND(AC3494-AC3484,1)/AC3484)</f>
        <v>0.14270270270270272</v>
      </c>
      <c r="AE3494" s="113"/>
      <c r="AF3494" s="60"/>
    </row>
    <row r="3495" spans="1:32">
      <c r="A3495" s="99" t="s">
        <v>836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210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1058.4000000000001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1268.4000000000001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1268.4000000000001</v>
      </c>
      <c r="AD3495" s="48">
        <f>(ROUND(AC3495-AC3484,1)/AC3484)</f>
        <v>0.14270270270270272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210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1058.4000000000001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1268.4000000000001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1268.4000000000001</v>
      </c>
      <c r="AD3496" s="48">
        <f>(ROUND(AC3496-AC3484,1)/AC3484)</f>
        <v>0.14270270270270272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240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813.6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1053.5999999999999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1053.5999999999999</v>
      </c>
      <c r="AD3497" s="48">
        <f>(ROUND(AC3497-AC3484,1)/AC3484)</f>
        <v>-5.0810810810810812E-2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240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1044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1284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1284</v>
      </c>
      <c r="AD3498" s="48">
        <f>(ROUND(AC3498-AC3484,1)/AC3484)</f>
        <v>0.15675675675675677</v>
      </c>
      <c r="AE3498" s="113"/>
      <c r="AF3498" s="60"/>
    </row>
    <row r="3499" spans="1:32">
      <c r="A3499" s="106" t="s">
        <v>0</v>
      </c>
      <c r="B3499" s="92" t="s">
        <v>883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777.60000000000014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1101.6000000000001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1101.5999999999999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259.2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997.92000000000007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1257.1200000000001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1257.0999999999999</v>
      </c>
      <c r="AD3500" s="48">
        <f>(ROUND(AC3500-AC3499,1)/AC3499)</f>
        <v>0.14115831517792304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837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324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725.7600000000001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1049.7600000000002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1049.8</v>
      </c>
      <c r="AD3501" s="48">
        <f>(ROUND(AC3501-AC3499,1)/AC3499)</f>
        <v>-4.7022512708787219E-2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324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725.7600000000001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1049.7600000000002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1049.8</v>
      </c>
      <c r="AD3502" s="48">
        <f>(ROUND(AC3502-AC3499,1)/AC3499)</f>
        <v>-4.7022512708787219E-2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324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725.7600000000001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1049.7600000000002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1049.8</v>
      </c>
      <c r="AD3503" s="48">
        <f>(ROUND(AC3503-AC3499,1)/AC3499)</f>
        <v>-4.7022512708787219E-2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324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725.7600000000001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1049.7600000000002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1049.8</v>
      </c>
      <c r="AD3504" s="48">
        <f>(ROUND(AC3504-AC3499,1)/AC3499)</f>
        <v>-4.7022512708787219E-2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105.3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252.72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358.02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1213.4000000000001</v>
      </c>
      <c r="AD3505" s="48">
        <f>(ROUND(AC3505-AC3499,1)/AC3499)</f>
        <v>0.10148874364560639</v>
      </c>
      <c r="AE3505" s="113"/>
      <c r="AF3505" s="60"/>
    </row>
    <row r="3506" spans="1:32">
      <c r="A3506" s="99" t="s">
        <v>832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105.3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252.72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358.02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1213.4000000000001</v>
      </c>
      <c r="AD3506" s="48">
        <f>(ROUND(AC3506-AC3499,1)/AC3499)</f>
        <v>0.10148874364560639</v>
      </c>
      <c r="AE3506" s="113"/>
      <c r="AF3506" s="60"/>
    </row>
    <row r="3507" spans="1:32">
      <c r="A3507" s="99" t="s">
        <v>833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105.3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252.72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358.02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1213.4000000000001</v>
      </c>
      <c r="AD3507" s="48">
        <f>(ROUND(AC3507-AC3499,1)/AC3499)</f>
        <v>0.10148874364560639</v>
      </c>
      <c r="AE3507" s="113"/>
      <c r="AF3507" s="60"/>
    </row>
    <row r="3508" spans="1:32">
      <c r="A3508" s="99" t="s">
        <v>834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105.3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252.72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358.02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1213.4000000000001</v>
      </c>
      <c r="AD3508" s="48">
        <f>(ROUND(AC3508-AC3499,1)/AC3499)</f>
        <v>0.10148874364560639</v>
      </c>
      <c r="AE3508" s="113"/>
      <c r="AF3508" s="60"/>
    </row>
    <row r="3509" spans="1:32">
      <c r="A3509" s="99" t="s">
        <v>835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226.79999999999998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1020.5999999999999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1247.3999999999999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1247.4000000000001</v>
      </c>
      <c r="AD3509" s="48">
        <f>(ROUND(AC3509-AC3499,1)/AC3499)</f>
        <v>0.13235294117647062</v>
      </c>
      <c r="AE3509" s="113"/>
      <c r="AF3509" s="60"/>
    </row>
    <row r="3510" spans="1:32">
      <c r="A3510" s="99" t="s">
        <v>836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226.79999999999998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1020.5999999999999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1247.3999999999999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1247.4000000000001</v>
      </c>
      <c r="AD3510" s="48">
        <f>(ROUND(AC3510-AC3499,1)/AC3499)</f>
        <v>0.13235294117647062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226.79999999999998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1020.5999999999999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1247.3999999999999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1247.4000000000001</v>
      </c>
      <c r="AD3511" s="48">
        <f>(ROUND(AC3511-AC3499,1)/AC3499)</f>
        <v>0.13235294117647062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259.2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764.6400000000001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1023.8400000000001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1023.8</v>
      </c>
      <c r="AD3512" s="48">
        <f>(ROUND(AC3512-AC3499,1)/AC3499)</f>
        <v>-7.0624546114742198E-2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259.2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1075.68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1334.88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1334.9</v>
      </c>
      <c r="AD3513" s="48">
        <f>(ROUND(AC3513-AC3499,1)/AC3499)</f>
        <v>0.21178286129266524</v>
      </c>
      <c r="AE3513" s="113"/>
      <c r="AF3513" s="60"/>
    </row>
    <row r="3514" spans="1:32">
      <c r="A3514" s="106" t="s">
        <v>0</v>
      </c>
      <c r="B3514" s="90" t="s">
        <v>884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1054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1054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272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932.96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1204.96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1205</v>
      </c>
      <c r="AD3515" s="48">
        <f>(ROUND(AC3515-AC3514,1)/AC3514)</f>
        <v>0.14326375711574951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837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340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666.4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1006.4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1006.4</v>
      </c>
      <c r="AD3516" s="48">
        <f>(ROUND(AC3516-AC3514,1)/AC3514)</f>
        <v>-4.5161290322580649E-2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340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666.4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1006.4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1006.4</v>
      </c>
      <c r="AD3517" s="48">
        <f>(ROUND(AC3517-AC3514,1)/AC3514)</f>
        <v>-4.5161290322580649E-2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340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666.4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1006.4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1006.4</v>
      </c>
      <c r="AD3518" s="48">
        <f>(ROUND(AC3518-AC3514,1)/AC3514)</f>
        <v>-4.5161290322580649E-2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340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666.4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1006.4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1006.4</v>
      </c>
      <c r="AD3519" s="48">
        <f>(ROUND(AC3519-AC3514,1)/AC3514)</f>
        <v>-4.5161290322580649E-2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110.5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232.04999999999998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342.54999999999995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1163.7</v>
      </c>
      <c r="AD3520" s="48">
        <f>(ROUND(AC3520-AC3514,1)/AC3514)</f>
        <v>0.10407969639468691</v>
      </c>
      <c r="AE3520" s="113"/>
      <c r="AF3520" s="60"/>
    </row>
    <row r="3521" spans="1:32">
      <c r="A3521" s="99" t="s">
        <v>832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110.5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232.04999999999998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342.54999999999995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1163.7</v>
      </c>
      <c r="AD3521" s="48">
        <f>(ROUND(AC3521-AC3514,1)/AC3514)</f>
        <v>0.10407969639468691</v>
      </c>
      <c r="AE3521" s="113"/>
      <c r="AF3521" s="60"/>
    </row>
    <row r="3522" spans="1:32">
      <c r="A3522" s="99" t="s">
        <v>833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110.5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232.04999999999998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342.54999999999995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1163.7</v>
      </c>
      <c r="AD3522" s="48">
        <f>(ROUND(AC3522-AC3514,1)/AC3514)</f>
        <v>0.10407969639468691</v>
      </c>
      <c r="AE3522" s="113"/>
      <c r="AF3522" s="60"/>
    </row>
    <row r="3523" spans="1:32">
      <c r="A3523" s="99" t="s">
        <v>834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110.5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232.04999999999998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342.54999999999995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1163.7</v>
      </c>
      <c r="AD3523" s="48">
        <f>(ROUND(AC3523-AC3514,1)/AC3514)</f>
        <v>0.10407969639468691</v>
      </c>
      <c r="AE3523" s="113"/>
      <c r="AF3523" s="60"/>
    </row>
    <row r="3524" spans="1:32">
      <c r="A3524" s="99" t="s">
        <v>835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237.99999999999997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971.04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1209.04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1209</v>
      </c>
      <c r="AD3524" s="48">
        <f>(ROUND(AC3524-AC3514,1)/AC3514)</f>
        <v>0.14705882352941177</v>
      </c>
      <c r="AE3524" s="113"/>
      <c r="AF3524" s="60"/>
    </row>
    <row r="3525" spans="1:32">
      <c r="A3525" s="99" t="s">
        <v>836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237.99999999999997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971.04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1209.04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1209</v>
      </c>
      <c r="AD3525" s="48">
        <f>(ROUND(AC3525-AC3514,1)/AC3514)</f>
        <v>0.14705882352941177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237.99999999999997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971.04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1209.04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1209</v>
      </c>
      <c r="AD3526" s="48">
        <f>(ROUND(AC3526-AC3514,1)/AC3514)</f>
        <v>0.14705882352941177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272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680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952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952</v>
      </c>
      <c r="AD3527" s="48">
        <f>(ROUND(AC3527-AC3514,1)/AC3514)</f>
        <v>-9.6774193548387094E-2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272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1040.4000000000001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1312.4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1312.4</v>
      </c>
      <c r="AD3528" s="48">
        <f>(ROUND(AC3528-AC3514,1)/AC3514)</f>
        <v>0.24516129032258063</v>
      </c>
      <c r="AE3528" s="113"/>
      <c r="AF3528" s="60"/>
    </row>
    <row r="3529" spans="1:32">
      <c r="A3529" s="106" t="s">
        <v>0</v>
      </c>
      <c r="B3529" s="92" t="s">
        <v>885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547.20000000000005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153</v>
      </c>
      <c r="X3529" s="52">
        <f t="shared" ref="X3529:X3543" si="1108">N3529+S3529</f>
        <v>851.2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323</v>
      </c>
      <c r="AC3529" s="53">
        <f>ROUND(X3529+Y3529+Z3529+AA3529+AB3529,1)</f>
        <v>1174.2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243.20000000000002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136</v>
      </c>
      <c r="S3530" s="14">
        <f>(N3530/100)*(I3530*$I$4)+(N3530/100)*(J3530*$J$4)</f>
        <v>851.20000000000016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122.4</v>
      </c>
      <c r="X3530" s="14">
        <f t="shared" si="1108"/>
        <v>1094.4000000000001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258.39999999999998</v>
      </c>
      <c r="AC3530" s="15">
        <f>ROUND(X3530+Y3530+Z3530+AA3530+AB3530,1)</f>
        <v>1352.8</v>
      </c>
      <c r="AD3530" s="48">
        <f>(ROUND(AC3530-AC3529,1)/AC3529)</f>
        <v>0.15210355987055016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837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304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170</v>
      </c>
      <c r="S3531" s="14">
        <f>(N3531/100)*(I3531*$I$5)+(N3531/100)*(J3531*$J$5)</f>
        <v>510.72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142.79999999999998</v>
      </c>
      <c r="X3531" s="14">
        <f t="shared" si="1108"/>
        <v>814.72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312.79999999999995</v>
      </c>
      <c r="AC3531" s="15">
        <f t="shared" ref="AC3531:AC3543" si="1112">ROUND(X3531+Y3531+Z3531+AA3531+AB3531,1)</f>
        <v>1127.5</v>
      </c>
      <c r="AD3531" s="48">
        <f>(ROUND(AC3531-AC3529,1)/AC3529)</f>
        <v>-3.9771759495826946E-2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304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170</v>
      </c>
      <c r="S3532" s="14">
        <f>(N3532/100)*(I3532*$I$6)+(N3532/100)*(J3532*$J$6)</f>
        <v>510.72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142.79999999999998</v>
      </c>
      <c r="X3532" s="14">
        <f t="shared" si="1108"/>
        <v>814.72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312.79999999999995</v>
      </c>
      <c r="AC3532" s="15">
        <f t="shared" si="1112"/>
        <v>1127.5</v>
      </c>
      <c r="AD3532" s="48">
        <f>(ROUND(AC3532-AC3529,1)/AC3529)</f>
        <v>-3.9771759495826946E-2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304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170</v>
      </c>
      <c r="S3533" s="14">
        <f>(N3533/100)*(I3533*$I$7)+(N3533/100)*(J3533*$J$7)</f>
        <v>510.72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142.79999999999998</v>
      </c>
      <c r="X3533" s="14">
        <f t="shared" si="1108"/>
        <v>814.72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312.79999999999995</v>
      </c>
      <c r="AC3533" s="15">
        <f t="shared" si="1112"/>
        <v>1127.5</v>
      </c>
      <c r="AD3533" s="48">
        <f>(ROUND(AC3533-AC3529,1)/AC3529)</f>
        <v>-3.9771759495826946E-2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304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170</v>
      </c>
      <c r="S3534" s="14">
        <f>(N3534/100)*(I3534*$I$8)+(N3534/100)*(J3534*$J$8)</f>
        <v>510.72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142.79999999999998</v>
      </c>
      <c r="X3534" s="14">
        <f t="shared" si="1108"/>
        <v>814.72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312.79999999999995</v>
      </c>
      <c r="AC3534" s="15">
        <f t="shared" si="1112"/>
        <v>1127.5</v>
      </c>
      <c r="AD3534" s="48">
        <f>(ROUND(AC3534-AC3529,1)/AC3529)</f>
        <v>-3.9771759495826946E-2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98.8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177.84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276.64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1245.5999999999999</v>
      </c>
      <c r="AD3535" s="48">
        <f>(ROUND(AC3535-AC3529,1)/AC3529)</f>
        <v>6.0807358201328564E-2</v>
      </c>
      <c r="AE3535" s="113"/>
      <c r="AF3535" s="60"/>
    </row>
    <row r="3536" spans="1:32">
      <c r="A3536" s="99" t="s">
        <v>832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98.8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177.84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276.64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1245.5999999999999</v>
      </c>
      <c r="AD3536" s="48">
        <f>(ROUND(AC3536-AC3529,1)/AC3529)</f>
        <v>6.0807358201328564E-2</v>
      </c>
      <c r="AE3536" s="113"/>
      <c r="AF3536" s="60"/>
    </row>
    <row r="3537" spans="1:32">
      <c r="A3537" s="99" t="s">
        <v>833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98.8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177.84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276.64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1245.5999999999999</v>
      </c>
      <c r="AD3537" s="48">
        <f>(ROUND(AC3537-AC3529,1)/AC3529)</f>
        <v>6.0807358201328564E-2</v>
      </c>
      <c r="AE3537" s="113"/>
      <c r="AF3537" s="60"/>
    </row>
    <row r="3538" spans="1:32">
      <c r="A3538" s="99" t="s">
        <v>834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98.8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177.84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276.64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1245.5999999999999</v>
      </c>
      <c r="AD3538" s="48">
        <f>(ROUND(AC3538-AC3529,1)/AC3529)</f>
        <v>6.0807358201328564E-2</v>
      </c>
      <c r="AE3538" s="113"/>
      <c r="AF3538" s="60"/>
    </row>
    <row r="3539" spans="1:32">
      <c r="A3539" s="99" t="s">
        <v>835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212.79999999999998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118.99999999999999</v>
      </c>
      <c r="S3539" s="14">
        <f>(N3539/100)*(I3539*$I$14)+(N3539/100)*(J3539*$J$14)+(N3539/100)*(M3539*$M$14)</f>
        <v>606.4799999999999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232.04999999999998</v>
      </c>
      <c r="X3539" s="14">
        <f t="shared" si="1108"/>
        <v>819.27999999999986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351.04999999999995</v>
      </c>
      <c r="AC3539" s="15">
        <f t="shared" si="1112"/>
        <v>1170.3</v>
      </c>
      <c r="AD3539" s="48">
        <f>(ROUND(AC3539-AC3529,1)/AC3529)</f>
        <v>-3.3214103219213081E-3</v>
      </c>
      <c r="AE3539" s="113"/>
      <c r="AF3539" s="60"/>
    </row>
    <row r="3540" spans="1:32">
      <c r="A3540" s="99" t="s">
        <v>836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244.99999999999997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1028.9999999999998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1273.9999999999998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1274</v>
      </c>
      <c r="AD3540" s="48">
        <f>(ROUND(AC3540-AC3529,1)/AC3529)</f>
        <v>8.4994038494293989E-2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244.99999999999997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1028.9999999999998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1273.9999999999998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1274</v>
      </c>
      <c r="AD3541" s="48">
        <f>(ROUND(AC3541-AC3529,1)/AC3529)</f>
        <v>8.4994038494293989E-2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243.20000000000002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136</v>
      </c>
      <c r="S3542" s="14">
        <f>(N3542/100)*(I3542*$I$16)+(N3542/100)*(J3542*$J$16)</f>
        <v>693.12000000000012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122.4</v>
      </c>
      <c r="X3542" s="14">
        <f t="shared" si="1108"/>
        <v>936.32000000000016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258.39999999999998</v>
      </c>
      <c r="AC3542" s="15">
        <f t="shared" si="1112"/>
        <v>1194.7</v>
      </c>
      <c r="AD3542" s="48">
        <f>(ROUND(AC3542-AC3529,1)/AC3529)</f>
        <v>1.7458695281894056E-2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243.20000000000002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136</v>
      </c>
      <c r="S3543" s="14">
        <f>(N3543/100)*(I3543*$I$17)+(N3543/100)*(J3543*$J$17)</f>
        <v>984.96000000000015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122.4</v>
      </c>
      <c r="X3543" s="14">
        <f t="shared" si="1108"/>
        <v>1228.1600000000001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258.39999999999998</v>
      </c>
      <c r="AC3543" s="15">
        <f t="shared" si="1112"/>
        <v>1486.6</v>
      </c>
      <c r="AD3543" s="48">
        <f>(ROUND(AC3543-AC3529,1)/AC3529)</f>
        <v>0.26605348322261962</v>
      </c>
      <c r="AE3543" s="111"/>
      <c r="AF3543" s="63"/>
    </row>
    <row r="3544" spans="1:32">
      <c r="A3544" s="107"/>
      <c r="B3544" s="149" t="s">
        <v>155</v>
      </c>
      <c r="C3544" s="149"/>
      <c r="D3544" s="149"/>
      <c r="E3544" s="149"/>
      <c r="F3544" s="149"/>
      <c r="G3544" s="149"/>
      <c r="H3544" s="149"/>
      <c r="I3544" s="149"/>
      <c r="J3544" s="149"/>
      <c r="K3544" s="149"/>
      <c r="L3544" s="149"/>
      <c r="M3544" s="149"/>
      <c r="N3544" s="149"/>
      <c r="O3544" s="149"/>
      <c r="P3544" s="149"/>
      <c r="Q3544" s="149"/>
      <c r="R3544" s="149"/>
      <c r="S3544" s="149"/>
      <c r="T3544" s="149"/>
      <c r="U3544" s="149"/>
      <c r="V3544" s="149"/>
      <c r="W3544" s="149"/>
      <c r="X3544" s="149"/>
      <c r="Y3544" s="149"/>
      <c r="Z3544" s="149"/>
      <c r="AA3544" s="149"/>
      <c r="AB3544" s="149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561.00000000000011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781.00000000000011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781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176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714.56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890.56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890.6</v>
      </c>
      <c r="AD3546" s="48">
        <f>(ROUND(AC3546-AC3545,1)/AC3545)</f>
        <v>0.14033290653008962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837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220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523.6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743.6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743.6</v>
      </c>
      <c r="AD3547" s="48">
        <f>(ROUND(AC3547-AC3545,1)/AC3545)</f>
        <v>-4.788732394366197E-2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220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523.6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743.6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743.6</v>
      </c>
      <c r="AD3548" s="48">
        <f>(ROUND(AC3548-AC3545,1)/AC3545)</f>
        <v>-4.788732394366197E-2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220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523.6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743.6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743.6</v>
      </c>
      <c r="AD3549" s="48">
        <f>(ROUND(AC3549-AC3545,1)/AC3545)</f>
        <v>-4.788732394366197E-2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220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523.6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743.6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743.6</v>
      </c>
      <c r="AD3550" s="48">
        <f>(ROUND(AC3550-AC3545,1)/AC3545)</f>
        <v>-4.788732394366197E-2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71.5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182.32499999999999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253.82499999999999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864.3</v>
      </c>
      <c r="AD3551" s="48">
        <f>(ROUND(AC3551-AC3545,1)/AC3545)</f>
        <v>0.10665813060179256</v>
      </c>
      <c r="AE3551" s="113"/>
      <c r="AF3551" s="60"/>
    </row>
    <row r="3552" spans="1:32">
      <c r="A3552" s="99" t="s">
        <v>832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71.5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182.32499999999999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253.82499999999999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864.3</v>
      </c>
      <c r="AD3552" s="48">
        <f>(ROUND(AC3552-AC3545,1)/AC3545)</f>
        <v>0.10665813060179256</v>
      </c>
      <c r="AE3552" s="113"/>
      <c r="AF3552" s="60"/>
    </row>
    <row r="3553" spans="1:32">
      <c r="A3553" s="99" t="s">
        <v>833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71.5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182.32499999999999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253.82499999999999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864.3</v>
      </c>
      <c r="AD3553" s="48">
        <f>(ROUND(AC3553-AC3545,1)/AC3545)</f>
        <v>0.10665813060179256</v>
      </c>
      <c r="AE3553" s="113"/>
      <c r="AF3553" s="60"/>
    </row>
    <row r="3554" spans="1:32">
      <c r="A3554" s="99" t="s">
        <v>834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71.5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182.32499999999999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253.82499999999999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864.3</v>
      </c>
      <c r="AD3554" s="48">
        <f>(ROUND(AC3554-AC3545,1)/AC3545)</f>
        <v>0.10665813060179256</v>
      </c>
      <c r="AE3554" s="113"/>
      <c r="AF3554" s="60"/>
    </row>
    <row r="3555" spans="1:32">
      <c r="A3555" s="99" t="s">
        <v>835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154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725.33999999999992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879.33999999999992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879.3</v>
      </c>
      <c r="AD3555" s="48">
        <f>(ROUND(AC3555-AC3545,1)/AC3545)</f>
        <v>0.12586427656850191</v>
      </c>
      <c r="AE3555" s="113"/>
      <c r="AF3555" s="60"/>
    </row>
    <row r="3556" spans="1:32">
      <c r="A3556" s="99" t="s">
        <v>836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154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725.33999999999992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879.33999999999992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879.3</v>
      </c>
      <c r="AD3556" s="48">
        <f>(ROUND(AC3556-AC3545,1)/AC3545)</f>
        <v>0.12586427656850191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154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725.33999999999992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879.33999999999992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879.3</v>
      </c>
      <c r="AD3557" s="48">
        <f>(ROUND(AC3557-AC3545,1)/AC3545)</f>
        <v>0.12586427656850191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176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718.07999999999993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894.07999999999993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894.1</v>
      </c>
      <c r="AD3558" s="48">
        <f>(ROUND(AC3558-AC3545,1)/AC3545)</f>
        <v>0.14481434058898848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176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579.91999999999996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755.92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755.9</v>
      </c>
      <c r="AD3559" s="48">
        <f>(ROUND(AC3559-AC3545,1)/AC3545)</f>
        <v>-3.2138284250960311E-2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600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800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800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160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744.8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904.8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904.8</v>
      </c>
      <c r="AD3561" s="48">
        <f>(ROUND(AC3561-AC3560,1)/AC3560)</f>
        <v>0.13100000000000001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837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200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560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760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760</v>
      </c>
      <c r="AD3562" s="48">
        <f>(ROUND(AC3562-AC3560,1)/AC3560)</f>
        <v>-0.05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200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560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760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760</v>
      </c>
      <c r="AD3563" s="48">
        <f>(ROUND(AC3563-AC3560,1)/AC3560)</f>
        <v>-0.05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200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560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760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760</v>
      </c>
      <c r="AD3564" s="48">
        <f>(ROUND(AC3564-AC3560,1)/AC3560)</f>
        <v>-0.05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200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560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760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760</v>
      </c>
      <c r="AD3565" s="48">
        <f>(ROUND(AC3565-AC3560,1)/AC3560)</f>
        <v>-0.05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65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260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882.5</v>
      </c>
      <c r="AD3566" s="48">
        <f>(ROUND(AC3566-AC3560,1)/AC3560)</f>
        <v>0.10312499999999999</v>
      </c>
      <c r="AE3566" s="113"/>
      <c r="AF3566" s="60"/>
    </row>
    <row r="3567" spans="1:32">
      <c r="A3567" s="99" t="s">
        <v>832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65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260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882.5</v>
      </c>
      <c r="AD3567" s="48">
        <f>(ROUND(AC3567-AC3560,1)/AC3560)</f>
        <v>0.10312499999999999</v>
      </c>
      <c r="AE3567" s="113"/>
      <c r="AF3567" s="60"/>
    </row>
    <row r="3568" spans="1:32">
      <c r="A3568" s="99" t="s">
        <v>833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65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195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260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882.5</v>
      </c>
      <c r="AD3568" s="48">
        <f>(ROUND(AC3568-AC3560,1)/AC3560)</f>
        <v>0.10312499999999999</v>
      </c>
      <c r="AE3568" s="113"/>
      <c r="AF3568" s="60"/>
    </row>
    <row r="3569" spans="1:32">
      <c r="A3569" s="99" t="s">
        <v>834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195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260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882.5</v>
      </c>
      <c r="AD3569" s="48">
        <f>(ROUND(AC3569-AC3560,1)/AC3560)</f>
        <v>0.10312499999999999</v>
      </c>
      <c r="AE3569" s="113"/>
      <c r="AF3569" s="60"/>
    </row>
    <row r="3570" spans="1:32">
      <c r="A3570" s="99" t="s">
        <v>835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140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756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896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896</v>
      </c>
      <c r="AD3570" s="48">
        <f>(ROUND(AC3570-AC3560,1)/AC3560)</f>
        <v>0.12</v>
      </c>
      <c r="AE3570" s="113"/>
      <c r="AF3570" s="60"/>
    </row>
    <row r="3571" spans="1:32">
      <c r="A3571" s="99" t="s">
        <v>836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140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756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896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896</v>
      </c>
      <c r="AD3571" s="48">
        <f>(ROUND(AC3571-AC3560,1)/AC3560)</f>
        <v>0.12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140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756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896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896</v>
      </c>
      <c r="AD3572" s="48">
        <f>(ROUND(AC3572-AC3560,1)/AC3560)</f>
        <v>0.12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160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753.6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913.6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913.6</v>
      </c>
      <c r="AD3573" s="48">
        <f>(ROUND(AC3573-AC3560,1)/AC3560)</f>
        <v>0.14199999999999999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160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601.6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761.6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761.6</v>
      </c>
      <c r="AD3574" s="48">
        <f>(ROUND(AC3574-AC3560,1)/AC3560)</f>
        <v>-4.8000000000000001E-2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612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816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816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163.20000000000002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811.10400000000004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974.30400000000009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974.3</v>
      </c>
      <c r="AD3576" s="48">
        <f>(ROUND(AC3576-AC3575,1)/AC3575)</f>
        <v>0.19399509803921569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837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204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571.20000000000005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775.2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775.2</v>
      </c>
      <c r="AD3577" s="48">
        <f>(ROUND(AC3577-AC3575,1)/AC3575)</f>
        <v>-4.9999999999999996E-2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204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571.20000000000005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775.2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775.2</v>
      </c>
      <c r="AD3578" s="48">
        <f>(ROUND(AC3578-AC3575,1)/AC3575)</f>
        <v>-4.9999999999999996E-2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204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571.20000000000005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775.2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775.2</v>
      </c>
      <c r="AD3579" s="48">
        <f>(ROUND(AC3579-AC3575,1)/AC3575)</f>
        <v>-4.9999999999999996E-2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204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571.20000000000005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775.2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775.2</v>
      </c>
      <c r="AD3580" s="48">
        <f>(ROUND(AC3580-AC3575,1)/AC3575)</f>
        <v>-4.9999999999999996E-2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66.3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198.89999999999998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265.2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900.2</v>
      </c>
      <c r="AD3581" s="48">
        <f>(ROUND(AC3581-AC3575,1)/AC3575)</f>
        <v>0.10318627450980393</v>
      </c>
      <c r="AE3581" s="113"/>
      <c r="AF3581" s="60"/>
    </row>
    <row r="3582" spans="1:32">
      <c r="A3582" s="99" t="s">
        <v>832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66.3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198.89999999999998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265.2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900.2</v>
      </c>
      <c r="AD3582" s="48">
        <f>(ROUND(AC3582-AC3575,1)/AC3575)</f>
        <v>0.10318627450980393</v>
      </c>
      <c r="AE3582" s="113"/>
      <c r="AF3582" s="60"/>
    </row>
    <row r="3583" spans="1:32">
      <c r="A3583" s="99" t="s">
        <v>833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66.3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198.89999999999998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265.2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900.2</v>
      </c>
      <c r="AD3583" s="48">
        <f>(ROUND(AC3583-AC3575,1)/AC3575)</f>
        <v>0.10318627450980393</v>
      </c>
      <c r="AE3583" s="113"/>
      <c r="AF3583" s="60"/>
    </row>
    <row r="3584" spans="1:32">
      <c r="A3584" s="99" t="s">
        <v>834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66.3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198.89999999999998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265.2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900.2</v>
      </c>
      <c r="AD3584" s="48">
        <f>(ROUND(AC3584-AC3575,1)/AC3575)</f>
        <v>0.10318627450980393</v>
      </c>
      <c r="AE3584" s="113"/>
      <c r="AF3584" s="60"/>
    </row>
    <row r="3585" spans="1:32">
      <c r="A3585" s="99" t="s">
        <v>835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142.79999999999998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771.11999999999989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913.91999999999985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913.9</v>
      </c>
      <c r="AD3585" s="48">
        <f>(ROUND(AC3585-AC3575,1)/AC3575)</f>
        <v>0.11997549019607844</v>
      </c>
      <c r="AE3585" s="113"/>
      <c r="AF3585" s="60"/>
    </row>
    <row r="3586" spans="1:32">
      <c r="A3586" s="99" t="s">
        <v>836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142.79999999999998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771.11999999999989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913.91999999999985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913.9</v>
      </c>
      <c r="AD3586" s="48">
        <f>(ROUND(AC3586-AC3575,1)/AC3575)</f>
        <v>0.11997549019607844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142.79999999999998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771.11999999999989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913.91999999999985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913.9</v>
      </c>
      <c r="AD3587" s="48">
        <f>(ROUND(AC3587-AC3575,1)/AC3575)</f>
        <v>0.11997549019607844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163.20000000000002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683.80800000000011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847.00800000000015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847</v>
      </c>
      <c r="AD3588" s="48">
        <f>(ROUND(AC3588-AC3575,1)/AC3575)</f>
        <v>3.7990196078431369E-2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163.20000000000002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683.80800000000011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847.00800000000015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847</v>
      </c>
      <c r="AD3589" s="48">
        <f>(ROUND(AC3589-AC3575,1)/AC3575)</f>
        <v>3.7990196078431369E-2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561.6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769.6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769.6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166.4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710.52800000000002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876.928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876.9</v>
      </c>
      <c r="AD3591" s="48">
        <f>(ROUND(AC3591-AC3590,1)/AC3590)</f>
        <v>0.13942307692307693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837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524.16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732.16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732.2</v>
      </c>
      <c r="AD3592" s="48">
        <f>(ROUND(AC3592-AC3590,1)/AC3590)</f>
        <v>-4.8596673596673592E-2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524.16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732.16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732.2</v>
      </c>
      <c r="AD3593" s="48">
        <f>(ROUND(AC3593-AC3590,1)/AC3590)</f>
        <v>-4.8596673596673592E-2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524.16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732.16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732.2</v>
      </c>
      <c r="AD3594" s="48">
        <f>(ROUND(AC3594-AC3590,1)/AC3590)</f>
        <v>-4.8596673596673592E-2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524.16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732.16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732.2</v>
      </c>
      <c r="AD3595" s="48">
        <f>(ROUND(AC3595-AC3590,1)/AC3590)</f>
        <v>-4.8596673596673592E-2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67.600000000000009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182.52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250.12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850.7</v>
      </c>
      <c r="AD3596" s="48">
        <f>(ROUND(AC3596-AC3590,1)/AC3590)</f>
        <v>0.10537941787941787</v>
      </c>
      <c r="AE3596" s="113"/>
      <c r="AF3596" s="60"/>
    </row>
    <row r="3597" spans="1:32">
      <c r="A3597" s="99" t="s">
        <v>832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67.600000000000009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182.52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250.12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850.7</v>
      </c>
      <c r="AD3597" s="48">
        <f>(ROUND(AC3597-AC3590,1)/AC3590)</f>
        <v>0.10537941787941787</v>
      </c>
      <c r="AE3597" s="113"/>
      <c r="AF3597" s="60"/>
    </row>
    <row r="3598" spans="1:32">
      <c r="A3598" s="99" t="s">
        <v>833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67.600000000000009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182.52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250.12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850.7</v>
      </c>
      <c r="AD3598" s="48">
        <f>(ROUND(AC3598-AC3590,1)/AC3590)</f>
        <v>0.10537941787941787</v>
      </c>
      <c r="AE3598" s="113"/>
      <c r="AF3598" s="60"/>
    </row>
    <row r="3599" spans="1:32">
      <c r="A3599" s="99" t="s">
        <v>834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67.600000000000009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182.52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250.12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850.7</v>
      </c>
      <c r="AD3599" s="48">
        <f>(ROUND(AC3599-AC3590,1)/AC3590)</f>
        <v>0.10537941787941787</v>
      </c>
      <c r="AE3599" s="113"/>
      <c r="AF3599" s="60"/>
    </row>
    <row r="3600" spans="1:32">
      <c r="A3600" s="99" t="s">
        <v>835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720.72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866.32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866.3</v>
      </c>
      <c r="AD3600" s="48">
        <f>(ROUND(AC3600-AC3590,1)/AC3590)</f>
        <v>0.12564968814968816</v>
      </c>
      <c r="AE3600" s="113"/>
      <c r="AF3600" s="60"/>
    </row>
    <row r="3601" spans="1:32">
      <c r="A3601" s="99" t="s">
        <v>836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145.6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720.72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866.32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866.3</v>
      </c>
      <c r="AD3601" s="48">
        <f>(ROUND(AC3601-AC3590,1)/AC3590)</f>
        <v>0.12564968814968816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145.6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720.72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866.32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866.3</v>
      </c>
      <c r="AD3602" s="48">
        <f>(ROUND(AC3602-AC3590,1)/AC3590)</f>
        <v>0.12564968814968816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166.4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695.55200000000013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861.95200000000011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862</v>
      </c>
      <c r="AD3603" s="48">
        <f>(ROUND(AC3603-AC3590,1)/AC3590)</f>
        <v>0.12006237006237007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166.4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592.38400000000001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758.78399999999999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758.8</v>
      </c>
      <c r="AD3604" s="48">
        <f>(ROUND(AC3604-AC3590,1)/AC3590)</f>
        <v>-1.4033264033264034E-2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624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832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832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774.5920000000001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940.99200000000008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941</v>
      </c>
      <c r="AD3606" s="48">
        <f>(ROUND(AC3606-AC3605,1)/AC3605)</f>
        <v>0.13100961538461539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837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582.4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790.4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790.4</v>
      </c>
      <c r="AD3607" s="48">
        <f>(ROUND(AC3607-AC3605,1)/AC3605)</f>
        <v>-0.05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582.4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790.4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790.4</v>
      </c>
      <c r="AD3608" s="48">
        <f>(ROUND(AC3608-AC3605,1)/AC3605)</f>
        <v>-0.05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582.4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790.4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790.4</v>
      </c>
      <c r="AD3609" s="48">
        <f>(ROUND(AC3609-AC3605,1)/AC3605)</f>
        <v>-0.05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582.4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790.4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790.4</v>
      </c>
      <c r="AD3610" s="48">
        <f>(ROUND(AC3610-AC3605,1)/AC3605)</f>
        <v>-0.05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202.8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270.40000000000003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917.8</v>
      </c>
      <c r="AD3611" s="48">
        <f>(ROUND(AC3611-AC3605,1)/AC3605)</f>
        <v>0.10312499999999999</v>
      </c>
      <c r="AE3611" s="113"/>
      <c r="AF3611" s="60"/>
    </row>
    <row r="3612" spans="1:32">
      <c r="A3612" s="99" t="s">
        <v>832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202.8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270.40000000000003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917.8</v>
      </c>
      <c r="AD3612" s="48">
        <f>(ROUND(AC3612-AC3605,1)/AC3605)</f>
        <v>0.10312499999999999</v>
      </c>
      <c r="AE3612" s="113"/>
      <c r="AF3612" s="60"/>
    </row>
    <row r="3613" spans="1:32">
      <c r="A3613" s="99" t="s">
        <v>833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202.8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270.40000000000003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917.8</v>
      </c>
      <c r="AD3613" s="48">
        <f>(ROUND(AC3613-AC3605,1)/AC3605)</f>
        <v>0.10312499999999999</v>
      </c>
      <c r="AE3613" s="113"/>
      <c r="AF3613" s="60"/>
    </row>
    <row r="3614" spans="1:32">
      <c r="A3614" s="99" t="s">
        <v>834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202.8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270.40000000000003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917.8</v>
      </c>
      <c r="AD3614" s="48">
        <f>(ROUND(AC3614-AC3605,1)/AC3605)</f>
        <v>0.10312499999999999</v>
      </c>
      <c r="AE3614" s="113"/>
      <c r="AF3614" s="60"/>
    </row>
    <row r="3615" spans="1:32">
      <c r="A3615" s="99" t="s">
        <v>835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786.24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931.84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931.8</v>
      </c>
      <c r="AD3615" s="48">
        <f>(ROUND(AC3615-AC3605,1)/AC3605)</f>
        <v>0.11995192307692307</v>
      </c>
      <c r="AE3615" s="113"/>
      <c r="AF3615" s="60"/>
    </row>
    <row r="3616" spans="1:32">
      <c r="A3616" s="99" t="s">
        <v>836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786.24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931.84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931.8</v>
      </c>
      <c r="AD3616" s="48">
        <f>(ROUND(AC3616-AC3605,1)/AC3605)</f>
        <v>0.11995192307692307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786.24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931.84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931.8</v>
      </c>
      <c r="AD3617" s="48">
        <f>(ROUND(AC3617-AC3605,1)/AC3605)</f>
        <v>0.11995192307692307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625.66399999999999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792.06399999999996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792.1</v>
      </c>
      <c r="AD3618" s="48">
        <f>(ROUND(AC3618-AC3605,1)/AC3605)</f>
        <v>-4.7956730769230765E-2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783.74400000000003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950.14400000000001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950.1</v>
      </c>
      <c r="AD3619" s="48">
        <f>(ROUND(AC3619-AC3605,1)/AC3605)</f>
        <v>0.14194711538461538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612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816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816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163.20000000000002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811.10400000000004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974.30400000000009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974.3</v>
      </c>
      <c r="AD3621" s="48">
        <f>(ROUND(AC3621-AC3620,1)/AC3620)</f>
        <v>0.19399509803921569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837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204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571.20000000000005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775.2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775.2</v>
      </c>
      <c r="AD3622" s="48">
        <f>(ROUND(AC3622-AC3620,1)/AC3620)</f>
        <v>-4.9999999999999996E-2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204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571.20000000000005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775.2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775.2</v>
      </c>
      <c r="AD3623" s="48">
        <f>(ROUND(AC3623-AC3620,1)/AC3620)</f>
        <v>-4.9999999999999996E-2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204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571.20000000000005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775.2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775.2</v>
      </c>
      <c r="AD3624" s="48">
        <f>(ROUND(AC3624-AC3620,1)/AC3620)</f>
        <v>-4.9999999999999996E-2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204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571.20000000000005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775.2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775.2</v>
      </c>
      <c r="AD3625" s="48">
        <f>(ROUND(AC3625-AC3620,1)/AC3620)</f>
        <v>-4.9999999999999996E-2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66.3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198.89999999999998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265.2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900.2</v>
      </c>
      <c r="AD3626" s="48">
        <f>(ROUND(AC3626-AC3620,1)/AC3620)</f>
        <v>0.10318627450980393</v>
      </c>
      <c r="AE3626" s="113"/>
      <c r="AF3626" s="60"/>
    </row>
    <row r="3627" spans="1:32">
      <c r="A3627" s="99" t="s">
        <v>832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66.3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198.89999999999998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265.2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900.2</v>
      </c>
      <c r="AD3627" s="48">
        <f>(ROUND(AC3627-AC3620,1)/AC3620)</f>
        <v>0.10318627450980393</v>
      </c>
      <c r="AE3627" s="113"/>
      <c r="AF3627" s="60"/>
    </row>
    <row r="3628" spans="1:32">
      <c r="A3628" s="99" t="s">
        <v>833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66.3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198.89999999999998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265.2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900.2</v>
      </c>
      <c r="AD3628" s="48">
        <f>(ROUND(AC3628-AC3620,1)/AC3620)</f>
        <v>0.10318627450980393</v>
      </c>
      <c r="AE3628" s="113"/>
      <c r="AF3628" s="60"/>
    </row>
    <row r="3629" spans="1:32">
      <c r="A3629" s="99" t="s">
        <v>834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66.3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198.89999999999998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265.2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900.2</v>
      </c>
      <c r="AD3629" s="48">
        <f>(ROUND(AC3629-AC3620,1)/AC3620)</f>
        <v>0.10318627450980393</v>
      </c>
      <c r="AE3629" s="113"/>
      <c r="AF3629" s="60"/>
    </row>
    <row r="3630" spans="1:32">
      <c r="A3630" s="99" t="s">
        <v>835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142.79999999999998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771.11999999999989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913.91999999999985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913.9</v>
      </c>
      <c r="AD3630" s="48">
        <f>(ROUND(AC3630-AC3620,1)/AC3620)</f>
        <v>0.11997549019607844</v>
      </c>
      <c r="AE3630" s="113"/>
      <c r="AF3630" s="60"/>
    </row>
    <row r="3631" spans="1:32">
      <c r="A3631" s="99" t="s">
        <v>836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142.79999999999998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771.11999999999989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913.91999999999985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913.9</v>
      </c>
      <c r="AD3631" s="48">
        <f>(ROUND(AC3631-AC3620,1)/AC3620)</f>
        <v>0.11997549019607844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142.79999999999998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771.11999999999989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913.91999999999985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913.9</v>
      </c>
      <c r="AD3632" s="48">
        <f>(ROUND(AC3632-AC3620,1)/AC3620)</f>
        <v>0.11997549019607844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163.20000000000002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683.80800000000011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847.00800000000015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847</v>
      </c>
      <c r="AD3633" s="48">
        <f>(ROUND(AC3633-AC3620,1)/AC3620)</f>
        <v>3.7990196078431369E-2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163.20000000000002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683.80800000000011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847.00800000000015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847</v>
      </c>
      <c r="AD3634" s="48">
        <f>(ROUND(AC3634-AC3620,1)/AC3620)</f>
        <v>3.7990196078431369E-2</v>
      </c>
      <c r="AE3634" s="113"/>
      <c r="AF3634" s="60"/>
    </row>
    <row r="3635" spans="1:32">
      <c r="A3635" s="106" t="s">
        <v>0</v>
      </c>
      <c r="B3635" s="88" t="s">
        <v>895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529.20000000000005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725.2</v>
      </c>
      <c r="Y3635" s="52">
        <f t="shared" si="1135"/>
        <v>0</v>
      </c>
      <c r="Z3635" s="52">
        <f t="shared" si="1136"/>
        <v>160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885.2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156.80000000000001</v>
      </c>
      <c r="O3636" s="14">
        <f>E3636*$E$4</f>
        <v>0</v>
      </c>
      <c r="P3636" s="14">
        <f>F3636*$F$4</f>
        <v>128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740.88000000000011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897.68000000000006</v>
      </c>
      <c r="Y3636" s="14">
        <f t="shared" si="1135"/>
        <v>0</v>
      </c>
      <c r="Z3636" s="14">
        <f t="shared" si="1136"/>
        <v>128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1025.7</v>
      </c>
      <c r="AD3636" s="48">
        <f>(ROUND(AC3636-AC3635,1)/AC3635)</f>
        <v>0.15872119295074558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837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196</v>
      </c>
      <c r="O3637" s="14">
        <f>E3637*$E$5</f>
        <v>0</v>
      </c>
      <c r="P3637" s="14">
        <f>F3637*$F$5</f>
        <v>160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493.91999999999996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689.92</v>
      </c>
      <c r="Y3637" s="14">
        <f t="shared" si="1135"/>
        <v>0</v>
      </c>
      <c r="Z3637" s="14">
        <f t="shared" si="1136"/>
        <v>160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849.9</v>
      </c>
      <c r="AD3637" s="48">
        <f>(ROUND(AC3637-AC3635,1)/AC3635)</f>
        <v>-3.9877993673746039E-2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196</v>
      </c>
      <c r="O3638" s="14">
        <f>E3638*$E$6</f>
        <v>0</v>
      </c>
      <c r="P3638" s="14">
        <f>F3638*$F$6</f>
        <v>160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493.91999999999996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689.92</v>
      </c>
      <c r="Y3638" s="14">
        <f t="shared" si="1135"/>
        <v>0</v>
      </c>
      <c r="Z3638" s="14">
        <f t="shared" si="1136"/>
        <v>160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849.9</v>
      </c>
      <c r="AD3638" s="48">
        <f>(ROUND(AC3638-AC3635,1)/AC3635)</f>
        <v>-3.9877993673746039E-2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196</v>
      </c>
      <c r="O3639" s="14">
        <f>E3639*$E$7</f>
        <v>0</v>
      </c>
      <c r="P3639" s="14">
        <f>F3639*$F$7</f>
        <v>160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493.91999999999996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689.92</v>
      </c>
      <c r="Y3639" s="14">
        <f t="shared" si="1135"/>
        <v>0</v>
      </c>
      <c r="Z3639" s="14">
        <f t="shared" si="1136"/>
        <v>160</v>
      </c>
      <c r="AA3639" s="14">
        <f t="shared" si="1137"/>
        <v>0</v>
      </c>
      <c r="AB3639" s="14">
        <f t="shared" si="1139"/>
        <v>0</v>
      </c>
      <c r="AC3639" s="15">
        <f t="shared" si="1138"/>
        <v>849.9</v>
      </c>
      <c r="AD3639" s="48">
        <f>(ROUND(AC3639-AC3635,1)/AC3635)</f>
        <v>-3.9877993673746039E-2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196</v>
      </c>
      <c r="O3640" s="14">
        <f>E3640*$E$8</f>
        <v>0</v>
      </c>
      <c r="P3640" s="14">
        <f>F3640*$F$8</f>
        <v>160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493.91999999999996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689.92</v>
      </c>
      <c r="Y3640" s="14">
        <f t="shared" si="1135"/>
        <v>0</v>
      </c>
      <c r="Z3640" s="14">
        <f t="shared" si="1136"/>
        <v>160</v>
      </c>
      <c r="AA3640" s="14">
        <f t="shared" si="1137"/>
        <v>0</v>
      </c>
      <c r="AB3640" s="14">
        <f t="shared" si="1139"/>
        <v>0</v>
      </c>
      <c r="AC3640" s="15">
        <f t="shared" si="1138"/>
        <v>849.9</v>
      </c>
      <c r="AD3640" s="48">
        <f>(ROUND(AC3640-AC3635,1)/AC3635)</f>
        <v>-3.9877993673746039E-2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63.7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171.99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235.69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949.7</v>
      </c>
      <c r="AD3641" s="48">
        <f>(ROUND(AC3641-AC3635,1)/AC3635)</f>
        <v>7.2864889290555804E-2</v>
      </c>
      <c r="AE3641" s="113"/>
      <c r="AF3641" s="60"/>
    </row>
    <row r="3642" spans="1:32">
      <c r="A3642" s="99" t="s">
        <v>832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63.7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171.99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235.69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949.7</v>
      </c>
      <c r="AD3642" s="48">
        <f>(ROUND(AC3642-AC3635,1)/AC3635)</f>
        <v>7.2864889290555804E-2</v>
      </c>
      <c r="AE3642" s="113"/>
      <c r="AF3642" s="60"/>
    </row>
    <row r="3643" spans="1:32">
      <c r="A3643" s="99" t="s">
        <v>833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63.7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171.99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235.69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949.7</v>
      </c>
      <c r="AD3643" s="48">
        <f>(ROUND(AC3643-AC3635,1)/AC3635)</f>
        <v>7.2864889290555804E-2</v>
      </c>
      <c r="AE3643" s="113"/>
      <c r="AF3643" s="60"/>
    </row>
    <row r="3644" spans="1:32">
      <c r="A3644" s="99" t="s">
        <v>834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63.7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171.99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235.69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949.7</v>
      </c>
      <c r="AD3644" s="48">
        <f>(ROUND(AC3644-AC3635,1)/AC3635)</f>
        <v>7.2864889290555804E-2</v>
      </c>
      <c r="AE3644" s="113"/>
      <c r="AF3644" s="60"/>
    </row>
    <row r="3645" spans="1:32">
      <c r="A3645" s="99" t="s">
        <v>835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137.19999999999999</v>
      </c>
      <c r="O3645" s="14">
        <f>E3645*$E$13</f>
        <v>0</v>
      </c>
      <c r="P3645" s="14">
        <f>F3645*$F$13</f>
        <v>112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514.5</v>
      </c>
      <c r="T3645" s="14">
        <f>(O3645/100)*(K3645*$K$13)+(O3645/100)*(M3645*$M$13)</f>
        <v>0</v>
      </c>
      <c r="U3645" s="14">
        <f>(P3645/100)*(K3645*$K$13)+(P3645/100)*(L3645*$L$13)+(P3645/100)*(M3645*$M$13)</f>
        <v>117.60000000000001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651.70000000000005</v>
      </c>
      <c r="Y3645" s="14">
        <f t="shared" si="1135"/>
        <v>0</v>
      </c>
      <c r="Z3645" s="14">
        <f t="shared" si="1136"/>
        <v>229.60000000000002</v>
      </c>
      <c r="AA3645" s="14">
        <f t="shared" si="1137"/>
        <v>0</v>
      </c>
      <c r="AB3645" s="14">
        <f t="shared" si="1139"/>
        <v>0</v>
      </c>
      <c r="AC3645" s="15">
        <f t="shared" si="1138"/>
        <v>881.3</v>
      </c>
      <c r="AD3645" s="48">
        <f>(ROUND(AC3645-AC3635,1)/AC3635)</f>
        <v>-4.4057840036150018E-3</v>
      </c>
      <c r="AE3645" s="113"/>
      <c r="AF3645" s="60"/>
    </row>
    <row r="3646" spans="1:32">
      <c r="A3646" s="99" t="s">
        <v>836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161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821.10000000000014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982.10000000000014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982.1</v>
      </c>
      <c r="AD3646" s="48">
        <f>(ROUND(AC3646-AC3635,1)/AC3635)</f>
        <v>0.10946678716674198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161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821.10000000000014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982.10000000000014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982.1</v>
      </c>
      <c r="AD3647" s="48">
        <f>(ROUND(AC3647-AC3635,1)/AC3635)</f>
        <v>0.10946678716674198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156.80000000000001</v>
      </c>
      <c r="O3648" s="14">
        <f>E3648*$E$16</f>
        <v>0</v>
      </c>
      <c r="P3648" s="14">
        <f>F3648*$F$16</f>
        <v>128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752.64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909.44</v>
      </c>
      <c r="Y3648" s="14">
        <f t="shared" si="1135"/>
        <v>0</v>
      </c>
      <c r="Z3648" s="14">
        <f t="shared" si="1136"/>
        <v>128</v>
      </c>
      <c r="AA3648" s="14">
        <f t="shared" si="1137"/>
        <v>0</v>
      </c>
      <c r="AB3648" s="14">
        <f t="shared" si="1139"/>
        <v>0</v>
      </c>
      <c r="AC3648" s="15">
        <f t="shared" si="1138"/>
        <v>1037.4000000000001</v>
      </c>
      <c r="AD3648" s="48">
        <f>(ROUND(AC3648-AC3635,1)/AC3635)</f>
        <v>0.17193854496159058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156.80000000000001</v>
      </c>
      <c r="O3649" s="14">
        <f>E3649*$E$17</f>
        <v>0</v>
      </c>
      <c r="P3649" s="14">
        <f>F3649*$F$17</f>
        <v>128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588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744.8</v>
      </c>
      <c r="Y3649" s="14">
        <f t="shared" si="1135"/>
        <v>0</v>
      </c>
      <c r="Z3649" s="14">
        <f t="shared" si="1136"/>
        <v>128</v>
      </c>
      <c r="AA3649" s="14">
        <f t="shared" si="1137"/>
        <v>0</v>
      </c>
      <c r="AB3649" s="14">
        <f t="shared" si="1139"/>
        <v>0</v>
      </c>
      <c r="AC3649" s="15">
        <f t="shared" si="1138"/>
        <v>872.8</v>
      </c>
      <c r="AD3649" s="48">
        <f>(ROUND(AC3649-AC3635,1)/AC3635)</f>
        <v>-1.4008133755083597E-2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748.8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940.8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940.8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153.60000000000002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903.16800000000023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1056.7680000000003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1056.8</v>
      </c>
      <c r="AD3651" s="48">
        <f>(ROUND(AC3651-AC3650,1)/AC3650)</f>
        <v>0.12329931972789117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837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192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698.88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890.88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890.9</v>
      </c>
      <c r="AD3652" s="48">
        <f>(ROUND(AC3652-AC3650,1)/AC3650)</f>
        <v>-5.3039965986394558E-2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192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698.88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890.88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890.9</v>
      </c>
      <c r="AD3653" s="48">
        <f>(ROUND(AC3653-AC3650,1)/AC3650)</f>
        <v>-5.3039965986394558E-2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192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698.88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890.88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890.9</v>
      </c>
      <c r="AD3654" s="48">
        <f>(ROUND(AC3654-AC3650,1)/AC3650)</f>
        <v>-5.3039965986394558E-2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192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698.88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890.88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890.9</v>
      </c>
      <c r="AD3655" s="48">
        <f>(ROUND(AC3655-AC3650,1)/AC3650)</f>
        <v>-5.3039965986394558E-2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62.400000000000006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112.32000000000002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174.72000000000003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1040.2</v>
      </c>
      <c r="AD3656" s="48">
        <f>(ROUND(AC3656-AC3650,1)/AC3650)</f>
        <v>0.10565476190476192</v>
      </c>
      <c r="AE3656" s="113"/>
      <c r="AF3656" s="60"/>
    </row>
    <row r="3657" spans="1:32">
      <c r="A3657" s="99" t="s">
        <v>832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62.400000000000006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241.48800000000006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303.88800000000003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1044</v>
      </c>
      <c r="AD3657" s="48">
        <f>(ROUND(AC3657-AC3650,1)/AC3650)</f>
        <v>0.10969387755102042</v>
      </c>
      <c r="AE3657" s="113"/>
      <c r="AF3657" s="60"/>
    </row>
    <row r="3658" spans="1:32">
      <c r="A3658" s="99" t="s">
        <v>833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62.400000000000006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329.47200000000009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391.87200000000007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1037</v>
      </c>
      <c r="AD3658" s="48">
        <f>(ROUND(AC3658-AC3650,1)/AC3650)</f>
        <v>0.10225340136054423</v>
      </c>
      <c r="AE3658" s="113"/>
      <c r="AF3658" s="60"/>
    </row>
    <row r="3659" spans="1:32">
      <c r="A3659" s="99" t="s">
        <v>834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62.400000000000006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241.48800000000006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303.88800000000003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1044</v>
      </c>
      <c r="AD3659" s="48">
        <f>(ROUND(AC3659-AC3650,1)/AC3650)</f>
        <v>0.10969387755102042</v>
      </c>
      <c r="AE3659" s="113"/>
      <c r="AF3659" s="60"/>
    </row>
    <row r="3660" spans="1:32">
      <c r="A3660" s="99" t="s">
        <v>835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134.39999999999998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903.16799999999989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1037.5679999999998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1037.5999999999999</v>
      </c>
      <c r="AD3660" s="48">
        <f>(ROUND(AC3660-AC3650,1)/AC3650)</f>
        <v>0.10289115646258504</v>
      </c>
      <c r="AE3660" s="113"/>
      <c r="AF3660" s="60"/>
    </row>
    <row r="3661" spans="1:32">
      <c r="A3661" s="99" t="s">
        <v>836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808.08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990.08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990.1</v>
      </c>
      <c r="AD3661" s="48">
        <f>(ROUND(AC3661-AC3650,1)/AC3650)</f>
        <v>5.2402210884353741E-2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808.08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990.08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990.1</v>
      </c>
      <c r="AD3662" s="48">
        <f>(ROUND(AC3662-AC3650,1)/AC3650)</f>
        <v>5.2402210884353741E-2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153.60000000000002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933.88800000000015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1087.4880000000003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1087.5</v>
      </c>
      <c r="AD3663" s="48">
        <f>(ROUND(AC3663-AC3650,1)/AC3650)</f>
        <v>0.15593112244897958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153.60000000000002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798.72000000000014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952.32000000000016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952.3</v>
      </c>
      <c r="AD3664" s="48">
        <f>(ROUND(AC3664-AC3650,1)/AC3650)</f>
        <v>1.2223639455782314E-2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388.80000000000007</v>
      </c>
      <c r="T3665" s="52">
        <f>(O3665/100)*(K3665*$K$3)</f>
        <v>0</v>
      </c>
      <c r="U3665" s="52">
        <f>(P3665/100)*(K3665*$K$3)+(P3665/100)*(L3665*$L$3)</f>
        <v>228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604.80000000000007</v>
      </c>
      <c r="Y3665" s="52">
        <f>O3665+T3665</f>
        <v>0</v>
      </c>
      <c r="Z3665" s="52">
        <f>P3665+U3665</f>
        <v>418</v>
      </c>
      <c r="AA3665" s="52">
        <f>Q3665+V3665</f>
        <v>0</v>
      </c>
      <c r="AB3665" s="52">
        <f>R3665+W3665</f>
        <v>0</v>
      </c>
      <c r="AC3665" s="53">
        <f>ROUND(X3665+Y3665+Z3665+AA3665+AB3665,1)</f>
        <v>1022.8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172.8</v>
      </c>
      <c r="O3666" s="14">
        <f>E3666*$E$4</f>
        <v>0</v>
      </c>
      <c r="P3666" s="14">
        <f>F3666*$F$4</f>
        <v>152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616.89600000000007</v>
      </c>
      <c r="T3666" s="14">
        <f>(O3666/100)*(K3666*$K$4)</f>
        <v>0</v>
      </c>
      <c r="U3666" s="14">
        <f>(P3666/100)*(K3666*$K$4)+(P3666/100)*(L3666*$L$4)</f>
        <v>182.4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789.69600000000014</v>
      </c>
      <c r="Y3666" s="14">
        <f t="shared" ref="Y3666:Y3679" si="1143">O3666+T3666</f>
        <v>0</v>
      </c>
      <c r="Z3666" s="14">
        <f t="shared" ref="Z3666:Z3679" si="1144">P3666+U3666</f>
        <v>334.4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1124.0999999999999</v>
      </c>
      <c r="AD3666" s="48">
        <f>(ROUND(AC3666-AC3665,1)/AC3665)</f>
        <v>9.9041845913179508E-2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837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216</v>
      </c>
      <c r="O3667" s="14">
        <f>E3667*$E$5</f>
        <v>0</v>
      </c>
      <c r="P3667" s="14">
        <f>F3667*$F$5</f>
        <v>190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362.88</v>
      </c>
      <c r="T3667" s="14">
        <f>(O3667/100)*(K3667*$K$5)</f>
        <v>0</v>
      </c>
      <c r="U3667" s="14">
        <f>(P3667/100)*(K3667*$K$5)+(P3667/100)*(L3667*$L$5)</f>
        <v>212.79999999999998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578.88</v>
      </c>
      <c r="Y3667" s="14">
        <f t="shared" si="1143"/>
        <v>0</v>
      </c>
      <c r="Z3667" s="14">
        <f t="shared" si="1144"/>
        <v>402.79999999999995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981.7</v>
      </c>
      <c r="AD3667" s="48">
        <f>(ROUND(AC3667-AC3665,1)/AC3665)</f>
        <v>-4.018380915134924E-2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216</v>
      </c>
      <c r="O3668" s="14">
        <f>E3668*$E$6</f>
        <v>0</v>
      </c>
      <c r="P3668" s="14">
        <f>F3668*$F$6</f>
        <v>190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362.88</v>
      </c>
      <c r="T3668" s="14">
        <f>(O3668/100)*(K3668*$K$6)</f>
        <v>0</v>
      </c>
      <c r="U3668" s="14">
        <f>(P3668/100)*(K3668*$K$6)+(P3668/100)*(L3668*$L$6)</f>
        <v>212.79999999999998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578.88</v>
      </c>
      <c r="Y3668" s="14">
        <f t="shared" si="1143"/>
        <v>0</v>
      </c>
      <c r="Z3668" s="14">
        <f t="shared" si="1144"/>
        <v>402.79999999999995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981.7</v>
      </c>
      <c r="AD3668" s="48">
        <f>(ROUND(AC3668-AC3665,1)/AC3665)</f>
        <v>-4.018380915134924E-2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216</v>
      </c>
      <c r="O3669" s="14">
        <f>E3669*$E$7</f>
        <v>0</v>
      </c>
      <c r="P3669" s="14">
        <f>F3669*$F$7</f>
        <v>190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362.88</v>
      </c>
      <c r="T3669" s="14">
        <f>(O3669/100)*(K3669*$K$7)</f>
        <v>0</v>
      </c>
      <c r="U3669" s="14">
        <f>(P3669/100)*(K3669*$K$7)+(P3669/100)*(L3669*$L$7)</f>
        <v>212.79999999999998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578.88</v>
      </c>
      <c r="Y3669" s="14">
        <f t="shared" si="1143"/>
        <v>0</v>
      </c>
      <c r="Z3669" s="14">
        <f t="shared" si="1144"/>
        <v>402.79999999999995</v>
      </c>
      <c r="AA3669" s="14">
        <f t="shared" si="1145"/>
        <v>0</v>
      </c>
      <c r="AB3669" s="14">
        <f t="shared" si="1147"/>
        <v>0</v>
      </c>
      <c r="AC3669" s="15">
        <f t="shared" si="1146"/>
        <v>981.7</v>
      </c>
      <c r="AD3669" s="48">
        <f>(ROUND(AC3669-AC3665,1)/AC3665)</f>
        <v>-4.018380915134924E-2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216</v>
      </c>
      <c r="O3670" s="14">
        <f>E3670*$E$8</f>
        <v>0</v>
      </c>
      <c r="P3670" s="14">
        <f>F3670*$F$8</f>
        <v>190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362.88</v>
      </c>
      <c r="T3670" s="14">
        <f>(O3670/100)*(K3670*$K$8)</f>
        <v>0</v>
      </c>
      <c r="U3670" s="14">
        <f>(P3670/100)*(K3670*$K$8)+(P3670/100)*(L3670*$L$8)</f>
        <v>212.79999999999998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578.88</v>
      </c>
      <c r="Y3670" s="14">
        <f t="shared" si="1143"/>
        <v>0</v>
      </c>
      <c r="Z3670" s="14">
        <f t="shared" si="1144"/>
        <v>402.79999999999995</v>
      </c>
      <c r="AA3670" s="14">
        <f t="shared" si="1145"/>
        <v>0</v>
      </c>
      <c r="AB3670" s="14">
        <f t="shared" si="1147"/>
        <v>0</v>
      </c>
      <c r="AC3670" s="15">
        <f t="shared" si="1146"/>
        <v>981.7</v>
      </c>
      <c r="AD3670" s="48">
        <f>(ROUND(AC3670-AC3665,1)/AC3665)</f>
        <v>-4.018380915134924E-2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70.2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126.36000000000001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196.56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1033.9000000000001</v>
      </c>
      <c r="AD3671" s="48">
        <f>(ROUND(AC3671-AC3665,1)/AC3665)</f>
        <v>1.0852561595619868E-2</v>
      </c>
      <c r="AE3671" s="113"/>
      <c r="AF3671" s="60"/>
    </row>
    <row r="3672" spans="1:32">
      <c r="A3672" s="99" t="s">
        <v>832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70.2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126.36000000000001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196.56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1033.9000000000001</v>
      </c>
      <c r="AD3672" s="48">
        <f>(ROUND(AC3672-AC3665,1)/AC3665)</f>
        <v>1.0852561595619868E-2</v>
      </c>
      <c r="AE3672" s="113"/>
      <c r="AF3672" s="60"/>
    </row>
    <row r="3673" spans="1:32">
      <c r="A3673" s="99" t="s">
        <v>833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70.2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126.36000000000001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196.56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1033.9000000000001</v>
      </c>
      <c r="AD3673" s="48">
        <f>(ROUND(AC3673-AC3665,1)/AC3665)</f>
        <v>1.0852561595619868E-2</v>
      </c>
      <c r="AE3673" s="113"/>
      <c r="AF3673" s="60"/>
    </row>
    <row r="3674" spans="1:32">
      <c r="A3674" s="99" t="s">
        <v>834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70.2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126.36000000000001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196.56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1033.9000000000001</v>
      </c>
      <c r="AD3674" s="48">
        <f>(ROUND(AC3674-AC3665,1)/AC3665)</f>
        <v>1.0852561595619868E-2</v>
      </c>
      <c r="AE3674" s="113"/>
      <c r="AF3674" s="60"/>
    </row>
    <row r="3675" spans="1:32">
      <c r="A3675" s="99" t="s">
        <v>835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151.19999999999999</v>
      </c>
      <c r="O3675" s="14">
        <f>E3675*$E$13</f>
        <v>0</v>
      </c>
      <c r="P3675" s="14">
        <f>F3675*$F$13</f>
        <v>133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430.91999999999996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299.25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582.11999999999989</v>
      </c>
      <c r="Y3675" s="14">
        <f t="shared" si="1143"/>
        <v>0</v>
      </c>
      <c r="Z3675" s="14">
        <f t="shared" si="1144"/>
        <v>432.25</v>
      </c>
      <c r="AA3675" s="14">
        <f t="shared" si="1145"/>
        <v>0</v>
      </c>
      <c r="AB3675" s="14">
        <f t="shared" si="1147"/>
        <v>0</v>
      </c>
      <c r="AC3675" s="15">
        <f t="shared" si="1146"/>
        <v>1014.4</v>
      </c>
      <c r="AD3675" s="48">
        <f>(ROUND(AC3675-AC3665,1)/AC3665)</f>
        <v>-8.2127493156042251E-3</v>
      </c>
      <c r="AE3675" s="113"/>
      <c r="AF3675" s="60"/>
    </row>
    <row r="3676" spans="1:32">
      <c r="A3676" s="99" t="s">
        <v>836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224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826.56000000000006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1050.56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1050.5999999999999</v>
      </c>
      <c r="AD3676" s="48">
        <f>(ROUND(AC3676-AC3665,1)/AC3665)</f>
        <v>2.7180289401642552E-2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224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826.56000000000006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1050.56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1050.5999999999999</v>
      </c>
      <c r="AD3677" s="48">
        <f>(ROUND(AC3677-AC3665,1)/AC3665)</f>
        <v>2.7180289401642552E-2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172.8</v>
      </c>
      <c r="O3678" s="14">
        <f>E3678*$E$16</f>
        <v>0</v>
      </c>
      <c r="P3678" s="14">
        <f>F3678*$F$16</f>
        <v>152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504.57600000000008</v>
      </c>
      <c r="T3678" s="14">
        <f>(O3678/100)*(K3678*$K$16)</f>
        <v>0</v>
      </c>
      <c r="U3678" s="14">
        <f>(P3678/100)*(K3678*$K$16)+(P3678/100)*(L3678*$L$16)</f>
        <v>182.4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677.37600000000009</v>
      </c>
      <c r="Y3678" s="14">
        <f t="shared" si="1143"/>
        <v>0</v>
      </c>
      <c r="Z3678" s="14">
        <f t="shared" si="1144"/>
        <v>334.4</v>
      </c>
      <c r="AA3678" s="14">
        <f t="shared" si="1145"/>
        <v>0</v>
      </c>
      <c r="AB3678" s="14">
        <f t="shared" si="1147"/>
        <v>0</v>
      </c>
      <c r="AC3678" s="15">
        <f t="shared" si="1146"/>
        <v>1011.8</v>
      </c>
      <c r="AD3678" s="48">
        <f>(ROUND(AC3678-AC3665,1)/AC3665)</f>
        <v>-1.0754790770434102E-2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172.8</v>
      </c>
      <c r="O3679" s="14">
        <f>E3679*$E$17</f>
        <v>0</v>
      </c>
      <c r="P3679" s="14">
        <f>F3679*$F$17</f>
        <v>152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641.08799999999997</v>
      </c>
      <c r="T3679" s="14">
        <f>(O3679/100)*(K3679*$K$17)</f>
        <v>0</v>
      </c>
      <c r="U3679" s="14">
        <f>(P3679/100)*(K3679*$K$17)+(P3679/100)*(L3679*$L$17)</f>
        <v>182.4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813.88799999999992</v>
      </c>
      <c r="Y3679" s="14">
        <f t="shared" si="1143"/>
        <v>0</v>
      </c>
      <c r="Z3679" s="14">
        <f t="shared" si="1144"/>
        <v>334.4</v>
      </c>
      <c r="AA3679" s="14">
        <f t="shared" si="1145"/>
        <v>0</v>
      </c>
      <c r="AB3679" s="14">
        <f t="shared" si="1147"/>
        <v>0</v>
      </c>
      <c r="AC3679" s="15">
        <f t="shared" si="1146"/>
        <v>1148.3</v>
      </c>
      <c r="AD3679" s="48">
        <f>(ROUND(AC3679-AC3665,1)/AC3665)</f>
        <v>0.12270238560813454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306</v>
      </c>
      <c r="T3680" s="52">
        <f>(O3680/100)*(K3680*$K$3)</f>
        <v>270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510</v>
      </c>
      <c r="Y3680" s="52">
        <f t="shared" si="1135"/>
        <v>450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960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163.20000000000002</v>
      </c>
      <c r="O3681" s="14">
        <f>E3681*$E$4</f>
        <v>144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536.928</v>
      </c>
      <c r="T3681" s="14">
        <f>(O3681/100)*(K3681*$K$4)</f>
        <v>216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700.12800000000004</v>
      </c>
      <c r="Y3681" s="14">
        <f t="shared" si="1135"/>
        <v>360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1060.0999999999999</v>
      </c>
      <c r="AD3681" s="48">
        <f>(ROUND(AC3681-AC3680,1)/AC3680)</f>
        <v>0.10427083333333333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837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204</v>
      </c>
      <c r="O3682" s="14">
        <f>E3682*$E$5</f>
        <v>180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285.60000000000002</v>
      </c>
      <c r="T3682" s="14">
        <f>(O3682/100)*(K3682*$K$5)</f>
        <v>252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489.6</v>
      </c>
      <c r="Y3682" s="14">
        <f t="shared" si="1135"/>
        <v>432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921.6</v>
      </c>
      <c r="AD3682" s="48">
        <f>(ROUND(AC3682-AC3680,1)/AC3680)</f>
        <v>-0.04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204</v>
      </c>
      <c r="O3683" s="14">
        <f>E3683*$E$6</f>
        <v>180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285.60000000000002</v>
      </c>
      <c r="T3683" s="14">
        <f>(O3683/100)*(K3683*$K$6)</f>
        <v>252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489.6</v>
      </c>
      <c r="Y3683" s="14">
        <f t="shared" si="1135"/>
        <v>432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921.6</v>
      </c>
      <c r="AD3683" s="48">
        <f>(ROUND(AC3683-AC3680,1)/AC3680)</f>
        <v>-0.04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204</v>
      </c>
      <c r="O3684" s="14">
        <f>E3684*$E$7</f>
        <v>180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285.60000000000002</v>
      </c>
      <c r="T3684" s="14">
        <f>(O3684/100)*(K3684*$K$7)</f>
        <v>252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489.6</v>
      </c>
      <c r="Y3684" s="14">
        <f t="shared" si="1135"/>
        <v>432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921.6</v>
      </c>
      <c r="AD3684" s="48">
        <f>(ROUND(AC3684-AC3680,1)/AC3680)</f>
        <v>-0.04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204</v>
      </c>
      <c r="O3685" s="14">
        <f>E3685*$E$8</f>
        <v>180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285.60000000000002</v>
      </c>
      <c r="T3685" s="14">
        <f>(O3685/100)*(K3685*$K$8)</f>
        <v>252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489.6</v>
      </c>
      <c r="Y3685" s="14">
        <f t="shared" si="1135"/>
        <v>432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921.6</v>
      </c>
      <c r="AD3685" s="48">
        <f>(ROUND(AC3685-AC3680,1)/AC3680)</f>
        <v>-0.04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66.3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99.449999999999989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165.75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963.9</v>
      </c>
      <c r="AD3686" s="48">
        <f>(ROUND(AC3686-AC3680,1)/AC3680)</f>
        <v>4.0625000000000001E-3</v>
      </c>
      <c r="AE3686" s="113"/>
      <c r="AF3686" s="60"/>
    </row>
    <row r="3687" spans="1:32">
      <c r="A3687" s="99" t="s">
        <v>832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66.3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99.449999999999989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165.75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963.9</v>
      </c>
      <c r="AD3687" s="48">
        <f>(ROUND(AC3687-AC3680,1)/AC3680)</f>
        <v>4.0625000000000001E-3</v>
      </c>
      <c r="AE3687" s="113"/>
      <c r="AF3687" s="60"/>
    </row>
    <row r="3688" spans="1:32">
      <c r="A3688" s="99" t="s">
        <v>833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66.3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99.449999999999989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165.75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963.9</v>
      </c>
      <c r="AD3688" s="48">
        <f>(ROUND(AC3688-AC3680,1)/AC3680)</f>
        <v>4.0625000000000001E-3</v>
      </c>
      <c r="AE3688" s="113"/>
      <c r="AF3688" s="60"/>
    </row>
    <row r="3689" spans="1:32">
      <c r="A3689" s="99" t="s">
        <v>834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66.3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99.449999999999989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165.75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963.9</v>
      </c>
      <c r="AD3689" s="48">
        <f>(ROUND(AC3689-AC3680,1)/AC3680)</f>
        <v>4.0625000000000001E-3</v>
      </c>
      <c r="AE3689" s="113"/>
      <c r="AF3689" s="60"/>
    </row>
    <row r="3690" spans="1:32">
      <c r="A3690" s="99" t="s">
        <v>835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142.79999999999998</v>
      </c>
      <c r="O3690" s="14">
        <f>E3690*$E$13</f>
        <v>125.99999999999999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449.81999999999994</v>
      </c>
      <c r="T3690" s="14">
        <f>(O3690/100)*(K3690*$K$13)+(O3690/100)*(M3690*$M$13)</f>
        <v>396.9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592.61999999999989</v>
      </c>
      <c r="Y3690" s="14">
        <f t="shared" si="1135"/>
        <v>522.9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1115.5</v>
      </c>
      <c r="AD3690" s="48">
        <f>(ROUND(AC3690-AC3680,1)/AC3680)</f>
        <v>0.16197916666666667</v>
      </c>
      <c r="AE3690" s="113"/>
      <c r="AF3690" s="60"/>
    </row>
    <row r="3691" spans="1:32">
      <c r="A3691" s="99" t="s">
        <v>836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210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800.1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1010.1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1010.1</v>
      </c>
      <c r="AD3691" s="48">
        <f>(ROUND(AC3691-AC3680,1)/AC3680)</f>
        <v>5.2187500000000005E-2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210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800.1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1010.1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1010.1</v>
      </c>
      <c r="AD3692" s="48">
        <f>(ROUND(AC3692-AC3680,1)/AC3680)</f>
        <v>5.2187500000000005E-2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163.20000000000002</v>
      </c>
      <c r="O3693" s="14">
        <f>E3693*$E$16</f>
        <v>144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554.06400000000008</v>
      </c>
      <c r="T3693" s="14">
        <f>(O3693/100)*(K3693*$K$16)</f>
        <v>216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717.26400000000012</v>
      </c>
      <c r="Y3693" s="14">
        <f t="shared" si="1135"/>
        <v>360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1077.3</v>
      </c>
      <c r="AD3693" s="48">
        <f>(ROUND(AC3693-AC3680,1)/AC3680)</f>
        <v>0.12218749999999999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163.20000000000002</v>
      </c>
      <c r="O3694" s="14">
        <f>E3694*$E$17</f>
        <v>144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445.536</v>
      </c>
      <c r="T3694" s="14">
        <f>(O3694/100)*(K3694*$K$17)</f>
        <v>216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608.73599999999999</v>
      </c>
      <c r="Y3694" s="14">
        <f t="shared" si="1135"/>
        <v>360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968.7</v>
      </c>
      <c r="AD3694" s="48">
        <f>(ROUND(AC3694-AC3680,1)/AC3680)</f>
        <v>9.0624999999999994E-3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336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235.2</v>
      </c>
      <c r="W3695" s="52">
        <f>(R3695/100)*(K3695*$K$3)+(R3695/100)*(L3695*$L$3)</f>
        <v>0</v>
      </c>
      <c r="X3695" s="52">
        <f t="shared" si="1134"/>
        <v>560</v>
      </c>
      <c r="Y3695" s="52">
        <f t="shared" si="1135"/>
        <v>0</v>
      </c>
      <c r="Z3695" s="52">
        <f t="shared" si="1136"/>
        <v>0</v>
      </c>
      <c r="AA3695" s="52">
        <f t="shared" si="1137"/>
        <v>431.2</v>
      </c>
      <c r="AB3695" s="52">
        <f>R3695+W3695</f>
        <v>0</v>
      </c>
      <c r="AC3695" s="53">
        <f>ROUND(X3695+Y3695+Z3695+AA3695+AB3695,1)</f>
        <v>991.2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179.20000000000002</v>
      </c>
      <c r="O3696" s="14">
        <f>E3696*$E$4</f>
        <v>0</v>
      </c>
      <c r="P3696" s="14">
        <f>F3696*$F$4</f>
        <v>0</v>
      </c>
      <c r="Q3696" s="14">
        <f>G3696*$G$4</f>
        <v>156.80000000000001</v>
      </c>
      <c r="R3696" s="14">
        <f>H3696*$H$4</f>
        <v>0</v>
      </c>
      <c r="S3696" s="14">
        <f>(N3696/100)*(I3696*$I$4)+(N3696/100)*(J3696*$J$4)</f>
        <v>564.48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188.16</v>
      </c>
      <c r="W3696" s="14">
        <f>(R3696/100)*(K3696*$K$4)+(R3696/100)*(L3696*$L$4)</f>
        <v>0</v>
      </c>
      <c r="X3696" s="14">
        <f t="shared" ref="X3696:X3709" si="1150">N3696+S3696</f>
        <v>743.68000000000006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344.96000000000004</v>
      </c>
      <c r="AB3696" s="14">
        <f>R3696+W3696</f>
        <v>0</v>
      </c>
      <c r="AC3696" s="15">
        <f>ROUND(X3696+Y3696+Z3696+AA3696+AB3696,1)</f>
        <v>1088.5999999999999</v>
      </c>
      <c r="AD3696" s="48">
        <f>(ROUND(AC3696-AC3695,1)/AC3695)</f>
        <v>9.8264729620661823E-2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837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224</v>
      </c>
      <c r="O3697" s="14">
        <f>E3697*$E$5</f>
        <v>0</v>
      </c>
      <c r="P3697" s="14">
        <f>F3697*$F$5</f>
        <v>0</v>
      </c>
      <c r="Q3697" s="14">
        <f>G3697*$G$5</f>
        <v>196</v>
      </c>
      <c r="R3697" s="14">
        <f>H3697*$H$5</f>
        <v>0</v>
      </c>
      <c r="S3697" s="14">
        <f>(N3697/100)*(I3697*$I$5)+(N3697/100)*(J3697*$J$5)</f>
        <v>313.60000000000002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219.51999999999998</v>
      </c>
      <c r="W3697" s="14">
        <f>(R3697/100)*(K3697*$K$5)+(R3697/100)*(L3697*$L$5)</f>
        <v>0</v>
      </c>
      <c r="X3697" s="14">
        <f t="shared" si="1150"/>
        <v>537.6</v>
      </c>
      <c r="Y3697" s="14">
        <f t="shared" si="1151"/>
        <v>0</v>
      </c>
      <c r="Z3697" s="14">
        <f t="shared" si="1152"/>
        <v>0</v>
      </c>
      <c r="AA3697" s="14">
        <f t="shared" si="1153"/>
        <v>415.52</v>
      </c>
      <c r="AB3697" s="14">
        <f>R3697+W3697</f>
        <v>0</v>
      </c>
      <c r="AC3697" s="15">
        <f t="shared" ref="AC3697:AC3709" si="1154">ROUND(X3697+Y3697+Z3697+AA3697+AB3697,1)</f>
        <v>953.1</v>
      </c>
      <c r="AD3697" s="48">
        <f>(ROUND(AC3697-AC3695,1)/AC3695)</f>
        <v>-3.843825665859564E-2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224</v>
      </c>
      <c r="O3698" s="14">
        <f>E3698*$E$6</f>
        <v>0</v>
      </c>
      <c r="P3698" s="14">
        <f>F3698*$F$6</f>
        <v>0</v>
      </c>
      <c r="Q3698" s="14">
        <f>G3698*$G$6</f>
        <v>196</v>
      </c>
      <c r="R3698" s="14">
        <f>H3698*$H$6</f>
        <v>0</v>
      </c>
      <c r="S3698" s="14">
        <f>(N3698/100)*(I3698*$I$6)+(N3698/100)*(J3698*$J$6)</f>
        <v>313.60000000000002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219.51999999999998</v>
      </c>
      <c r="W3698" s="14">
        <f>(R3698/100)*(K3698*$K$6)+(R3698/100)*(L3698*$L$6)</f>
        <v>0</v>
      </c>
      <c r="X3698" s="14">
        <f t="shared" si="1150"/>
        <v>537.6</v>
      </c>
      <c r="Y3698" s="14">
        <f t="shared" si="1151"/>
        <v>0</v>
      </c>
      <c r="Z3698" s="14">
        <f t="shared" si="1152"/>
        <v>0</v>
      </c>
      <c r="AA3698" s="14">
        <f t="shared" si="1153"/>
        <v>415.52</v>
      </c>
      <c r="AB3698" s="14">
        <f t="shared" ref="AB3698:AB3709" si="1155">R3698+W3698</f>
        <v>0</v>
      </c>
      <c r="AC3698" s="15">
        <f t="shared" si="1154"/>
        <v>953.1</v>
      </c>
      <c r="AD3698" s="48">
        <f>(ROUND(AC3698-AC3695,1)/AC3695)</f>
        <v>-3.843825665859564E-2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224</v>
      </c>
      <c r="O3699" s="14">
        <f>E3699*$E$7</f>
        <v>0</v>
      </c>
      <c r="P3699" s="14">
        <f>F3699*$F$7</f>
        <v>0</v>
      </c>
      <c r="Q3699" s="14">
        <f>G3699*$G$7</f>
        <v>196</v>
      </c>
      <c r="R3699" s="14">
        <f>H3699*$H$7</f>
        <v>0</v>
      </c>
      <c r="S3699" s="14">
        <f>(N3699/100)*(I3699*$I$7)+(N3699/100)*(J3699*$J$7)</f>
        <v>313.60000000000002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219.51999999999998</v>
      </c>
      <c r="W3699" s="14">
        <f>(R3699/100)*(K3699*$K$7)+(R3699/100)*(L3699*$L$7)</f>
        <v>0</v>
      </c>
      <c r="X3699" s="14">
        <f t="shared" si="1150"/>
        <v>537.6</v>
      </c>
      <c r="Y3699" s="14">
        <f t="shared" si="1151"/>
        <v>0</v>
      </c>
      <c r="Z3699" s="14">
        <f t="shared" si="1152"/>
        <v>0</v>
      </c>
      <c r="AA3699" s="14">
        <f t="shared" si="1153"/>
        <v>415.52</v>
      </c>
      <c r="AB3699" s="14">
        <f t="shared" si="1155"/>
        <v>0</v>
      </c>
      <c r="AC3699" s="15">
        <f t="shared" si="1154"/>
        <v>953.1</v>
      </c>
      <c r="AD3699" s="48">
        <f>(ROUND(AC3699-AC3695,1)/AC3695)</f>
        <v>-3.843825665859564E-2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224</v>
      </c>
      <c r="O3700" s="14">
        <f>E3700*$E$8</f>
        <v>0</v>
      </c>
      <c r="P3700" s="14">
        <f>F3700*$F$8</f>
        <v>0</v>
      </c>
      <c r="Q3700" s="14">
        <f>G3700*$G$8</f>
        <v>196</v>
      </c>
      <c r="R3700" s="14">
        <f>H3700*$H$8</f>
        <v>0</v>
      </c>
      <c r="S3700" s="14">
        <f>(N3700/100)*(I3700*$I$8)+(N3700/100)*(J3700*$J$8)</f>
        <v>313.60000000000002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219.51999999999998</v>
      </c>
      <c r="W3700" s="14">
        <f>(R3700/100)*(K3700*$K$8)+(R3700/100)*(L3700*$L$8)</f>
        <v>0</v>
      </c>
      <c r="X3700" s="14">
        <f t="shared" si="1150"/>
        <v>537.6</v>
      </c>
      <c r="Y3700" s="14">
        <f t="shared" si="1151"/>
        <v>0</v>
      </c>
      <c r="Z3700" s="14">
        <f t="shared" si="1152"/>
        <v>0</v>
      </c>
      <c r="AA3700" s="14">
        <f t="shared" si="1153"/>
        <v>415.52</v>
      </c>
      <c r="AB3700" s="14">
        <f t="shared" si="1155"/>
        <v>0</v>
      </c>
      <c r="AC3700" s="15">
        <f t="shared" si="1154"/>
        <v>953.1</v>
      </c>
      <c r="AD3700" s="48">
        <f>(ROUND(AC3700-AC3695,1)/AC3695)</f>
        <v>-3.843825665859564E-2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72.8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109.2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182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1000.6</v>
      </c>
      <c r="AD3701" s="48">
        <f>(ROUND(AC3701-AC3695,1)/AC3695)</f>
        <v>9.4834543987086361E-3</v>
      </c>
      <c r="AE3701" s="113"/>
      <c r="AF3701" s="60"/>
    </row>
    <row r="3702" spans="1:32">
      <c r="A3702" s="99" t="s">
        <v>832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72.8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109.2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182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1000.6</v>
      </c>
      <c r="AD3702" s="48">
        <f>(ROUND(AC3702-AC3695,1)/AC3695)</f>
        <v>9.4834543987086361E-3</v>
      </c>
      <c r="AE3702" s="113"/>
      <c r="AF3702" s="60"/>
    </row>
    <row r="3703" spans="1:32">
      <c r="A3703" s="99" t="s">
        <v>833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72.8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109.2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182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1000.6</v>
      </c>
      <c r="AD3703" s="48">
        <f>(ROUND(AC3703-AC3695,1)/AC3695)</f>
        <v>9.4834543987086361E-3</v>
      </c>
      <c r="AE3703" s="113"/>
      <c r="AF3703" s="60"/>
    </row>
    <row r="3704" spans="1:32">
      <c r="A3704" s="99" t="s">
        <v>834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72.8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109.2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182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1000.6</v>
      </c>
      <c r="AD3704" s="48">
        <f>(ROUND(AC3704-AC3695,1)/AC3695)</f>
        <v>9.4834543987086361E-3</v>
      </c>
      <c r="AE3704" s="113"/>
      <c r="AF3704" s="60"/>
    </row>
    <row r="3705" spans="1:32">
      <c r="A3705" s="99" t="s">
        <v>835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156.79999999999998</v>
      </c>
      <c r="O3705" s="14">
        <f>E3705*$E$13</f>
        <v>0</v>
      </c>
      <c r="P3705" s="14">
        <f>F3705*$F$13</f>
        <v>0</v>
      </c>
      <c r="Q3705" s="14">
        <f>G3705*$G$13</f>
        <v>137.19999999999999</v>
      </c>
      <c r="R3705" s="14">
        <f>H3705*$H$13</f>
        <v>0</v>
      </c>
      <c r="S3705" s="14">
        <f>(N3705/100)*(I3705*$I$14)+(N3705/100)*(J3705*$J$14)+(N3705/100)*(M3705*$M$14)</f>
        <v>399.83999999999992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308.7</v>
      </c>
      <c r="W3705" s="14">
        <f>(R3705/100)*(K3705*$K$13)+(R3705/100)*(L3705*$L$13)+(R3705/100)*(M3705*$M$13)</f>
        <v>0</v>
      </c>
      <c r="X3705" s="14">
        <f t="shared" si="1150"/>
        <v>556.63999999999987</v>
      </c>
      <c r="Y3705" s="14">
        <f t="shared" si="1151"/>
        <v>0</v>
      </c>
      <c r="Z3705" s="14">
        <f t="shared" si="1152"/>
        <v>0</v>
      </c>
      <c r="AA3705" s="14">
        <f t="shared" si="1153"/>
        <v>445.9</v>
      </c>
      <c r="AB3705" s="14">
        <f t="shared" si="1155"/>
        <v>0</v>
      </c>
      <c r="AC3705" s="15">
        <f t="shared" si="1154"/>
        <v>1002.5</v>
      </c>
      <c r="AD3705" s="48">
        <f>(ROUND(AC3705-AC3695,1)/AC3695)</f>
        <v>1.1400322841000808E-2</v>
      </c>
      <c r="AE3705" s="113"/>
      <c r="AF3705" s="60"/>
    </row>
    <row r="3706" spans="1:32">
      <c r="A3706" s="99" t="s">
        <v>836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217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833.28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1050.28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1050.3</v>
      </c>
      <c r="AD3706" s="48">
        <f>(ROUND(AC3706-AC3695,1)/AC3695)</f>
        <v>5.9624697336561741E-2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217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833.28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1050.28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1050.3</v>
      </c>
      <c r="AD3707" s="48">
        <f>(ROUND(AC3707-AC3695,1)/AC3695)</f>
        <v>5.9624697336561741E-2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179.20000000000002</v>
      </c>
      <c r="O3708" s="14">
        <f>E3708*$E$16</f>
        <v>0</v>
      </c>
      <c r="P3708" s="14">
        <f>F3708*$F$16</f>
        <v>0</v>
      </c>
      <c r="Q3708" s="14">
        <f>G3708*$G$16</f>
        <v>156.80000000000001</v>
      </c>
      <c r="R3708" s="14">
        <f>H3708*$H$16</f>
        <v>0</v>
      </c>
      <c r="S3708" s="14">
        <f>(N3708/100)*(I3708*$I$16)+(N3708/100)*(J3708*$J$16)</f>
        <v>606.5920000000001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188.16</v>
      </c>
      <c r="W3708" s="14">
        <f>(R3708/100)*(K3708*$K$16)+(R3708/100)*(L3708*$L$16)</f>
        <v>0</v>
      </c>
      <c r="X3708" s="14">
        <f t="shared" si="1150"/>
        <v>785.79200000000014</v>
      </c>
      <c r="Y3708" s="14">
        <f t="shared" si="1151"/>
        <v>0</v>
      </c>
      <c r="Z3708" s="14">
        <f t="shared" si="1152"/>
        <v>0</v>
      </c>
      <c r="AA3708" s="14">
        <f t="shared" si="1153"/>
        <v>344.96000000000004</v>
      </c>
      <c r="AB3708" s="14">
        <f t="shared" si="1155"/>
        <v>0</v>
      </c>
      <c r="AC3708" s="15">
        <f t="shared" si="1154"/>
        <v>1130.8</v>
      </c>
      <c r="AD3708" s="48">
        <f>(ROUND(AC3708-AC3695,1)/AC3695)</f>
        <v>0.14083938660209847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179.20000000000002</v>
      </c>
      <c r="O3709" s="14">
        <f>E3709*$E$17</f>
        <v>0</v>
      </c>
      <c r="P3709" s="14">
        <f>F3709*$F$17</f>
        <v>0</v>
      </c>
      <c r="Q3709" s="14">
        <f>G3709*$G$17</f>
        <v>156.80000000000001</v>
      </c>
      <c r="R3709" s="14">
        <f>H3709*$H$17</f>
        <v>0</v>
      </c>
      <c r="S3709" s="14">
        <f>(N3709/100)*(I3709*$I$17)+(N3709/100)*(J3709*$J$17)</f>
        <v>450.68800000000005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188.16</v>
      </c>
      <c r="W3709" s="14">
        <f>(R3709/100)*(K3709*$K$17)+(R3709/100)*(L3709*$L$17)</f>
        <v>0</v>
      </c>
      <c r="X3709" s="14">
        <f t="shared" si="1150"/>
        <v>629.88800000000003</v>
      </c>
      <c r="Y3709" s="14">
        <f t="shared" si="1151"/>
        <v>0</v>
      </c>
      <c r="Z3709" s="14">
        <f t="shared" si="1152"/>
        <v>0</v>
      </c>
      <c r="AA3709" s="14">
        <f t="shared" si="1153"/>
        <v>344.96000000000004</v>
      </c>
      <c r="AB3709" s="14">
        <f t="shared" si="1155"/>
        <v>0</v>
      </c>
      <c r="AC3709" s="15">
        <f t="shared" si="1154"/>
        <v>974.8</v>
      </c>
      <c r="AD3709" s="48">
        <f>(ROUND(AC3709-AC3695,1)/AC3695)</f>
        <v>-1.6545601291364002E-2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660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880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880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176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819.28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995.28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995.3</v>
      </c>
      <c r="AD3711" s="48">
        <f>(ROUND(AC3711-AC3710,1)/AC3710)</f>
        <v>0.13102272727272726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837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220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616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836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836</v>
      </c>
      <c r="AD3712" s="48">
        <f>(ROUND(AC3712-AC3710,1)/AC3710)</f>
        <v>-0.05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220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616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836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836</v>
      </c>
      <c r="AD3713" s="48">
        <f>(ROUND(AC3713-AC3710,1)/AC3710)</f>
        <v>-0.05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220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616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836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836</v>
      </c>
      <c r="AD3714" s="48">
        <f>(ROUND(AC3714-AC3710,1)/AC3710)</f>
        <v>-0.05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220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616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836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836</v>
      </c>
      <c r="AD3715" s="48">
        <f>(ROUND(AC3715-AC3710,1)/AC3710)</f>
        <v>-0.05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71.5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214.5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286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970.8</v>
      </c>
      <c r="AD3716" s="48">
        <f>(ROUND(AC3716-AC3710,1)/AC3710)</f>
        <v>0.10318181818181818</v>
      </c>
      <c r="AE3716" s="113"/>
      <c r="AF3716" s="60"/>
    </row>
    <row r="3717" spans="1:32">
      <c r="A3717" s="99" t="s">
        <v>832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71.5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214.5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286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970.8</v>
      </c>
      <c r="AD3717" s="48">
        <f>(ROUND(AC3717-AC3710,1)/AC3710)</f>
        <v>0.10318181818181818</v>
      </c>
      <c r="AE3717" s="113"/>
      <c r="AF3717" s="60"/>
    </row>
    <row r="3718" spans="1:32">
      <c r="A3718" s="99" t="s">
        <v>833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71.5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214.5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286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970.8</v>
      </c>
      <c r="AD3718" s="48">
        <f>(ROUND(AC3718-AC3710,1)/AC3710)</f>
        <v>0.10318181818181818</v>
      </c>
      <c r="AE3718" s="113"/>
      <c r="AF3718" s="60"/>
    </row>
    <row r="3719" spans="1:32">
      <c r="A3719" s="99" t="s">
        <v>834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71.5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214.5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286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970.8</v>
      </c>
      <c r="AD3719" s="48">
        <f>(ROUND(AC3719-AC3710,1)/AC3710)</f>
        <v>0.10318181818181818</v>
      </c>
      <c r="AE3719" s="113"/>
      <c r="AF3719" s="60"/>
    </row>
    <row r="3720" spans="1:32">
      <c r="A3720" s="99" t="s">
        <v>835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154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831.6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985.6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985.6</v>
      </c>
      <c r="AD3720" s="48">
        <f>(ROUND(AC3720-AC3710,1)/AC3710)</f>
        <v>0.12</v>
      </c>
      <c r="AE3720" s="113"/>
      <c r="AF3720" s="60"/>
    </row>
    <row r="3721" spans="1:32">
      <c r="A3721" s="99" t="s">
        <v>836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168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796.31999999999994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964.31999999999994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964.3</v>
      </c>
      <c r="AD3721" s="48">
        <f>(ROUND(AC3721-AC3710,1)/AC3710)</f>
        <v>9.5795454545454545E-2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168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796.31999999999994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964.31999999999994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964.3</v>
      </c>
      <c r="AD3722" s="48">
        <f>(ROUND(AC3722-AC3710,1)/AC3710)</f>
        <v>9.5795454545454545E-2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176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675.84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851.84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851.8</v>
      </c>
      <c r="AD3723" s="48">
        <f>(ROUND(AC3723-AC3710,1)/AC3710)</f>
        <v>-3.2045454545454544E-2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176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806.96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982.96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983</v>
      </c>
      <c r="AD3724" s="48">
        <f>(ROUND(AC3724-AC3710,1)/AC3710)</f>
        <v>0.11704545454545455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388.8</v>
      </c>
      <c r="T3725" s="52">
        <f>(O3725/100)*(K3725*$K$3)</f>
        <v>0</v>
      </c>
      <c r="U3725" s="52">
        <f>(P3725/100)*(K3725*$K$3)+(P3725/100)*(L3725*$L$3)</f>
        <v>288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604.79999999999995</v>
      </c>
      <c r="Y3725" s="52">
        <f t="shared" si="1159"/>
        <v>0</v>
      </c>
      <c r="Z3725" s="52">
        <f t="shared" si="1160"/>
        <v>448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1052.8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172.8</v>
      </c>
      <c r="O3726" s="14">
        <f>E3726*$E$4</f>
        <v>0</v>
      </c>
      <c r="P3726" s="14">
        <f>F3726*$F$4</f>
        <v>128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665.28000000000009</v>
      </c>
      <c r="T3726" s="14">
        <f>(O3726/100)*(K3726*$K$4)</f>
        <v>0</v>
      </c>
      <c r="U3726" s="14">
        <f>(P3726/100)*(K3726*$K$4)+(P3726/100)*(L3726*$L$4)</f>
        <v>230.4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838.08000000000015</v>
      </c>
      <c r="Y3726" s="14">
        <f t="shared" ref="Y3726:Y3739" si="1164">O3726+T3726</f>
        <v>0</v>
      </c>
      <c r="Z3726" s="14">
        <f t="shared" ref="Z3726:Z3739" si="1165">P3726+U3726</f>
        <v>358.4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1196.5</v>
      </c>
      <c r="AD3726" s="48">
        <f>(ROUND(AC3726-AC3725,1)/AC3725)</f>
        <v>0.13649316109422491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837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216</v>
      </c>
      <c r="O3727" s="14">
        <f>E3727*$E$5</f>
        <v>0</v>
      </c>
      <c r="P3727" s="14">
        <f>F3727*$F$5</f>
        <v>160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362.88</v>
      </c>
      <c r="T3727" s="14">
        <f>(O3727/100)*(K3727*$K$5)</f>
        <v>0</v>
      </c>
      <c r="U3727" s="14">
        <f>(P3727/100)*(K3727*$K$5)+(P3727/100)*(L3727*$L$5)</f>
        <v>268.8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578.88</v>
      </c>
      <c r="Y3727" s="14">
        <f t="shared" si="1164"/>
        <v>0</v>
      </c>
      <c r="Z3727" s="14">
        <f t="shared" si="1165"/>
        <v>428.8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1007.7</v>
      </c>
      <c r="AD3727" s="48">
        <f>(ROUND(AC3727-AC3725,1)/AC3725)</f>
        <v>-4.2838145896656535E-2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216</v>
      </c>
      <c r="O3728" s="14">
        <f>E3728*$E$6</f>
        <v>0</v>
      </c>
      <c r="P3728" s="14">
        <f>F3728*$F$6</f>
        <v>160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362.88</v>
      </c>
      <c r="T3728" s="14">
        <f>(O3728/100)*(K3728*$K$6)</f>
        <v>0</v>
      </c>
      <c r="U3728" s="14">
        <f>(P3728/100)*(K3728*$K$6)+(P3728/100)*(L3728*$L$6)</f>
        <v>268.8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578.88</v>
      </c>
      <c r="Y3728" s="14">
        <f t="shared" si="1164"/>
        <v>0</v>
      </c>
      <c r="Z3728" s="14">
        <f t="shared" si="1165"/>
        <v>428.8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1007.7</v>
      </c>
      <c r="AD3728" s="48">
        <f>(ROUND(AC3728-AC3725,1)/AC3725)</f>
        <v>-4.2838145896656535E-2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216</v>
      </c>
      <c r="O3729" s="14">
        <f>E3729*$E$7</f>
        <v>0</v>
      </c>
      <c r="P3729" s="14">
        <f>F3729*$F$7</f>
        <v>160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362.88</v>
      </c>
      <c r="T3729" s="14">
        <f>(O3729/100)*(K3729*$K$7)</f>
        <v>0</v>
      </c>
      <c r="U3729" s="14">
        <f>(P3729/100)*(K3729*$K$7)+(P3729/100)*(L3729*$L$7)</f>
        <v>268.8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578.88</v>
      </c>
      <c r="Y3729" s="14">
        <f t="shared" si="1164"/>
        <v>0</v>
      </c>
      <c r="Z3729" s="14">
        <f t="shared" si="1165"/>
        <v>428.8</v>
      </c>
      <c r="AA3729" s="14">
        <f t="shared" si="1166"/>
        <v>0</v>
      </c>
      <c r="AB3729" s="14">
        <f t="shared" si="1168"/>
        <v>0</v>
      </c>
      <c r="AC3729" s="15">
        <f t="shared" si="1167"/>
        <v>1007.7</v>
      </c>
      <c r="AD3729" s="48">
        <f>(ROUND(AC3729-AC3725,1)/AC3725)</f>
        <v>-4.2838145896656535E-2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216</v>
      </c>
      <c r="O3730" s="14">
        <f>E3730*$E$8</f>
        <v>0</v>
      </c>
      <c r="P3730" s="14">
        <f>F3730*$F$8</f>
        <v>160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362.88</v>
      </c>
      <c r="T3730" s="14">
        <f>(O3730/100)*(K3730*$K$8)</f>
        <v>0</v>
      </c>
      <c r="U3730" s="14">
        <f>(P3730/100)*(K3730*$K$8)+(P3730/100)*(L3730*$L$8)</f>
        <v>268.8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578.88</v>
      </c>
      <c r="Y3730" s="14">
        <f t="shared" si="1164"/>
        <v>0</v>
      </c>
      <c r="Z3730" s="14">
        <f t="shared" si="1165"/>
        <v>428.8</v>
      </c>
      <c r="AA3730" s="14">
        <f t="shared" si="1166"/>
        <v>0</v>
      </c>
      <c r="AB3730" s="14">
        <f t="shared" si="1168"/>
        <v>0</v>
      </c>
      <c r="AC3730" s="15">
        <f t="shared" si="1167"/>
        <v>1007.7</v>
      </c>
      <c r="AD3730" s="48">
        <f>(ROUND(AC3730-AC3725,1)/AC3725)</f>
        <v>-4.2838145896656535E-2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70.2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126.36000000000001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196.56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1063.5999999999999</v>
      </c>
      <c r="AD3731" s="48">
        <f>(ROUND(AC3731-AC3725,1)/AC3725)</f>
        <v>1.0258358662613983E-2</v>
      </c>
      <c r="AE3731" s="113"/>
      <c r="AF3731" s="60"/>
    </row>
    <row r="3732" spans="1:32">
      <c r="A3732" s="99" t="s">
        <v>832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70.2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126.36000000000001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196.56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1063.5999999999999</v>
      </c>
      <c r="AD3732" s="48">
        <f>(ROUND(AC3732-AC3725,1)/AC3725)</f>
        <v>1.0258358662613983E-2</v>
      </c>
      <c r="AE3732" s="113"/>
      <c r="AF3732" s="60"/>
    </row>
    <row r="3733" spans="1:32">
      <c r="A3733" s="99" t="s">
        <v>833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70.2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126.36000000000001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196.56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1063.5999999999999</v>
      </c>
      <c r="AD3733" s="48">
        <f>(ROUND(AC3733-AC3725,1)/AC3725)</f>
        <v>1.0258358662613983E-2</v>
      </c>
      <c r="AE3733" s="113"/>
      <c r="AF3733" s="60"/>
    </row>
    <row r="3734" spans="1:32">
      <c r="A3734" s="99" t="s">
        <v>834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70.2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126.36000000000001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196.56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1063.5999999999999</v>
      </c>
      <c r="AD3734" s="48">
        <f>(ROUND(AC3734-AC3725,1)/AC3725)</f>
        <v>1.0258358662613983E-2</v>
      </c>
      <c r="AE3734" s="113"/>
      <c r="AF3734" s="60"/>
    </row>
    <row r="3735" spans="1:32">
      <c r="A3735" s="99" t="s">
        <v>835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151.19999999999999</v>
      </c>
      <c r="O3735" s="14">
        <f>E3735*$E$13</f>
        <v>0</v>
      </c>
      <c r="P3735" s="14">
        <f>F3735*$F$13</f>
        <v>112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430.91999999999996</v>
      </c>
      <c r="T3735" s="14">
        <f>(O3735/100)*(K3735*$K$13)+(O3735/100)*(M3735*$M$13)</f>
        <v>0</v>
      </c>
      <c r="U3735" s="14">
        <f>(P3735/100)*(K3735*$K$13)+(P3735/100)*(L3735*$L$13)+(P3735/100)*(M3735*$M$13)</f>
        <v>319.20000000000005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582.11999999999989</v>
      </c>
      <c r="Y3735" s="14">
        <f t="shared" si="1164"/>
        <v>0</v>
      </c>
      <c r="Z3735" s="14">
        <f t="shared" si="1165"/>
        <v>431.20000000000005</v>
      </c>
      <c r="AA3735" s="14">
        <f t="shared" si="1166"/>
        <v>0</v>
      </c>
      <c r="AB3735" s="14">
        <f t="shared" si="1168"/>
        <v>0</v>
      </c>
      <c r="AC3735" s="15">
        <f t="shared" si="1167"/>
        <v>1013.3</v>
      </c>
      <c r="AD3735" s="48">
        <f>(ROUND(AC3735-AC3725,1)/AC3725)</f>
        <v>-3.7518996960486321E-2</v>
      </c>
      <c r="AE3735" s="113"/>
      <c r="AF3735" s="60"/>
    </row>
    <row r="3736" spans="1:32">
      <c r="A3736" s="99" t="s">
        <v>836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203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889.13999999999987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1092.1399999999999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1092.0999999999999</v>
      </c>
      <c r="AD3736" s="48">
        <f>(ROUND(AC3736-AC3725,1)/AC3725)</f>
        <v>3.7329027355623101E-2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203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889.13999999999987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1092.1399999999999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1092.0999999999999</v>
      </c>
      <c r="AD3737" s="48">
        <f>(ROUND(AC3737-AC3725,1)/AC3725)</f>
        <v>3.7329027355623101E-2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172.8</v>
      </c>
      <c r="O3738" s="14">
        <f>E3738*$E$16</f>
        <v>0</v>
      </c>
      <c r="P3738" s="14">
        <f>F3738*$F$16</f>
        <v>128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572.83200000000011</v>
      </c>
      <c r="T3738" s="14">
        <f>(O3738/100)*(K3738*$K$16)</f>
        <v>0</v>
      </c>
      <c r="U3738" s="14">
        <f>(P3738/100)*(K3738*$K$16)+(P3738/100)*(L3738*$L$16)</f>
        <v>230.4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745.63200000000006</v>
      </c>
      <c r="Y3738" s="14">
        <f t="shared" si="1164"/>
        <v>0</v>
      </c>
      <c r="Z3738" s="14">
        <f t="shared" si="1165"/>
        <v>358.4</v>
      </c>
      <c r="AA3738" s="14">
        <f t="shared" si="1166"/>
        <v>0</v>
      </c>
      <c r="AB3738" s="14">
        <f t="shared" si="1168"/>
        <v>0</v>
      </c>
      <c r="AC3738" s="15">
        <f t="shared" si="1167"/>
        <v>1104</v>
      </c>
      <c r="AD3738" s="48">
        <f>(ROUND(AC3738-AC3725,1)/AC3725)</f>
        <v>4.8632218844984809E-2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172.8</v>
      </c>
      <c r="O3739" s="14">
        <f>E3739*$E$17</f>
        <v>0</v>
      </c>
      <c r="P3739" s="14">
        <f>F3739*$F$17</f>
        <v>128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572.83200000000011</v>
      </c>
      <c r="T3739" s="14">
        <f>(O3739/100)*(K3739*$K$17)</f>
        <v>0</v>
      </c>
      <c r="U3739" s="14">
        <f>(P3739/100)*(K3739*$K$17)+(P3739/100)*(L3739*$L$17)</f>
        <v>230.4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745.63200000000006</v>
      </c>
      <c r="Y3739" s="14">
        <f t="shared" si="1164"/>
        <v>0</v>
      </c>
      <c r="Z3739" s="14">
        <f t="shared" si="1165"/>
        <v>358.4</v>
      </c>
      <c r="AA3739" s="14">
        <f t="shared" si="1166"/>
        <v>0</v>
      </c>
      <c r="AB3739" s="14">
        <f t="shared" si="1168"/>
        <v>0</v>
      </c>
      <c r="AC3739" s="15">
        <f t="shared" si="1167"/>
        <v>1104</v>
      </c>
      <c r="AD3739" s="48">
        <f>(ROUND(AC3739-AC3725,1)/AC3725)</f>
        <v>4.8632218844984809E-2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417.6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255</v>
      </c>
      <c r="W3740" s="52">
        <f>(R3740/100)*(K3740*$K$3)+(R3740/100)*(L3740*$L$3)</f>
        <v>0</v>
      </c>
      <c r="X3740" s="52">
        <f t="shared" ref="X3740:AB3742" si="1169">N3740+S3740</f>
        <v>649.6</v>
      </c>
      <c r="Y3740" s="52">
        <f t="shared" si="1169"/>
        <v>0</v>
      </c>
      <c r="Z3740" s="52">
        <f t="shared" si="1169"/>
        <v>0</v>
      </c>
      <c r="AA3740" s="52">
        <f t="shared" si="1169"/>
        <v>425</v>
      </c>
      <c r="AB3740" s="52">
        <f t="shared" si="1169"/>
        <v>0</v>
      </c>
      <c r="AC3740" s="53">
        <f>ROUND(X3740+Y3740+Z3740+AA3740+AB3740,1)</f>
        <v>1074.5999999999999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185.60000000000002</v>
      </c>
      <c r="O3741" s="14">
        <f>E3741*$E$4</f>
        <v>0</v>
      </c>
      <c r="P3741" s="14">
        <f>F3741*$F$4</f>
        <v>0</v>
      </c>
      <c r="Q3741" s="14">
        <f>G3741*$G$4</f>
        <v>136</v>
      </c>
      <c r="R3741" s="14">
        <f>H3741*$H$4</f>
        <v>0</v>
      </c>
      <c r="S3741" s="14">
        <f>(N3741/100)*(I3741*$I$4)+(N3741/100)*(J3741*$J$4)</f>
        <v>649.60000000000014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204.00000000000003</v>
      </c>
      <c r="W3741" s="14">
        <f>(R3741/100)*(K3741*$K$4)+(R3741/100)*(L3741*$L$4)</f>
        <v>0</v>
      </c>
      <c r="X3741" s="14">
        <f t="shared" si="1169"/>
        <v>835.20000000000016</v>
      </c>
      <c r="Y3741" s="14">
        <f t="shared" si="1169"/>
        <v>0</v>
      </c>
      <c r="Z3741" s="14">
        <f t="shared" si="1169"/>
        <v>0</v>
      </c>
      <c r="AA3741" s="14">
        <f t="shared" si="1169"/>
        <v>340</v>
      </c>
      <c r="AB3741" s="14">
        <f t="shared" si="1169"/>
        <v>0</v>
      </c>
      <c r="AC3741" s="15">
        <f>ROUND(X3741+Y3741+Z3741+AA3741+AB3741,1)</f>
        <v>1175.2</v>
      </c>
      <c r="AD3741" s="48">
        <f>(ROUND(AC3741-AC3740,1)/AC3740)</f>
        <v>9.3616229294621253E-2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837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232</v>
      </c>
      <c r="O3742" s="14">
        <f>E3742*$E$5</f>
        <v>0</v>
      </c>
      <c r="P3742" s="14">
        <f>F3742*$F$5</f>
        <v>0</v>
      </c>
      <c r="Q3742" s="14">
        <f>G3742*$G$5</f>
        <v>170</v>
      </c>
      <c r="R3742" s="14">
        <f>H3742*$H$5</f>
        <v>0</v>
      </c>
      <c r="S3742" s="14">
        <f>(N3742/100)*(I3742*$I$5)+(N3742/100)*(J3742*$J$5)</f>
        <v>389.75999999999993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238</v>
      </c>
      <c r="W3742" s="14">
        <f>(R3742/100)*(K3742*$K$5)+(R3742/100)*(L3742*$L$5)</f>
        <v>0</v>
      </c>
      <c r="X3742" s="14">
        <f t="shared" si="1169"/>
        <v>621.76</v>
      </c>
      <c r="Y3742" s="14">
        <f t="shared" si="1169"/>
        <v>0</v>
      </c>
      <c r="Z3742" s="14">
        <f t="shared" si="1169"/>
        <v>0</v>
      </c>
      <c r="AA3742" s="14">
        <f t="shared" si="1169"/>
        <v>408</v>
      </c>
      <c r="AB3742" s="14">
        <f t="shared" si="1169"/>
        <v>0</v>
      </c>
      <c r="AC3742" s="15">
        <f t="shared" ref="AC3742:AC3754" si="1170">ROUND(X3742+Y3742+Z3742+AA3742+AB3742,1)</f>
        <v>1029.8</v>
      </c>
      <c r="AD3742" s="48">
        <f>(ROUND(AC3742-AC3740,1)/AC3740)</f>
        <v>-4.1689931137167319E-2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232</v>
      </c>
      <c r="O3743" s="14">
        <f>E3743*$E$6</f>
        <v>0</v>
      </c>
      <c r="P3743" s="14">
        <f>F3743*$F$6</f>
        <v>0</v>
      </c>
      <c r="Q3743" s="14">
        <f>G3743*$G$6</f>
        <v>170</v>
      </c>
      <c r="R3743" s="14">
        <f>H3743*$H$6</f>
        <v>0</v>
      </c>
      <c r="S3743" s="14">
        <f>(N3743/100)*(I3743*$I$6)+(N3743/100)*(J3743*$J$6)</f>
        <v>389.75999999999993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238</v>
      </c>
      <c r="W3743" s="14">
        <f>(R3743/100)*(K3743*$K$6)+(R3743/100)*(L3743*$L$6)</f>
        <v>0</v>
      </c>
      <c r="X3743" s="14">
        <f t="shared" ref="X3743:X3755" si="1171">N3743+S3743</f>
        <v>621.76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408</v>
      </c>
      <c r="AB3743" s="14">
        <f t="shared" ref="AB3743:AB3754" si="1175">R3743+W3743</f>
        <v>0</v>
      </c>
      <c r="AC3743" s="15">
        <f t="shared" si="1170"/>
        <v>1029.8</v>
      </c>
      <c r="AD3743" s="48">
        <f>(ROUND(AC3743-AC3740,1)/AC3740)</f>
        <v>-4.1689931137167319E-2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232</v>
      </c>
      <c r="O3744" s="14">
        <f>E3744*$E$7</f>
        <v>0</v>
      </c>
      <c r="P3744" s="14">
        <f>F3744*$F$7</f>
        <v>0</v>
      </c>
      <c r="Q3744" s="14">
        <f>G3744*$G$7</f>
        <v>170</v>
      </c>
      <c r="R3744" s="14">
        <f>H3744*$H$7</f>
        <v>0</v>
      </c>
      <c r="S3744" s="14">
        <f>(N3744/100)*(I3744*$I$7)+(N3744/100)*(J3744*$J$7)</f>
        <v>389.75999999999993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238</v>
      </c>
      <c r="W3744" s="14">
        <f>(R3744/100)*(K3744*$K$7)+(R3744/100)*(L3744*$L$7)</f>
        <v>0</v>
      </c>
      <c r="X3744" s="14">
        <f t="shared" si="1171"/>
        <v>621.76</v>
      </c>
      <c r="Y3744" s="14">
        <f t="shared" si="1172"/>
        <v>0</v>
      </c>
      <c r="Z3744" s="14">
        <f t="shared" si="1173"/>
        <v>0</v>
      </c>
      <c r="AA3744" s="14">
        <f t="shared" si="1174"/>
        <v>408</v>
      </c>
      <c r="AB3744" s="14">
        <f t="shared" si="1175"/>
        <v>0</v>
      </c>
      <c r="AC3744" s="15">
        <f t="shared" si="1170"/>
        <v>1029.8</v>
      </c>
      <c r="AD3744" s="48">
        <f>(ROUND(AC3744-AC3740,1)/AC3740)</f>
        <v>-4.1689931137167319E-2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232</v>
      </c>
      <c r="O3745" s="14">
        <f>E3745*$E$8</f>
        <v>0</v>
      </c>
      <c r="P3745" s="14">
        <f>F3745*$F$8</f>
        <v>0</v>
      </c>
      <c r="Q3745" s="14">
        <f>G3745*$G$8</f>
        <v>170</v>
      </c>
      <c r="R3745" s="14">
        <f>H3745*$H$8</f>
        <v>0</v>
      </c>
      <c r="S3745" s="14">
        <f>(N3745/100)*(I3745*$I$8)+(N3745/100)*(J3745*$J$8)</f>
        <v>389.75999999999993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238</v>
      </c>
      <c r="W3745" s="14">
        <f>(R3745/100)*(K3745*$K$8)+(R3745/100)*(L3745*$L$8)</f>
        <v>0</v>
      </c>
      <c r="X3745" s="14">
        <f t="shared" si="1171"/>
        <v>621.76</v>
      </c>
      <c r="Y3745" s="14">
        <f t="shared" si="1172"/>
        <v>0</v>
      </c>
      <c r="Z3745" s="14">
        <f t="shared" si="1173"/>
        <v>0</v>
      </c>
      <c r="AA3745" s="14">
        <f t="shared" si="1174"/>
        <v>408</v>
      </c>
      <c r="AB3745" s="14">
        <f t="shared" si="1175"/>
        <v>0</v>
      </c>
      <c r="AC3745" s="15">
        <f t="shared" si="1170"/>
        <v>1029.8</v>
      </c>
      <c r="AD3745" s="48">
        <f>(ROUND(AC3745-AC3740,1)/AC3740)</f>
        <v>-4.1689931137167319E-2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75.400000000000006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135.72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211.12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1064.2</v>
      </c>
      <c r="AD3746" s="48">
        <f>(ROUND(AC3746-AC3740,1)/AC3740)</f>
        <v>-9.6780197282709864E-3</v>
      </c>
      <c r="AE3746" s="113"/>
      <c r="AF3746" s="60"/>
    </row>
    <row r="3747" spans="1:32">
      <c r="A3747" s="99" t="s">
        <v>832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75.400000000000006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135.72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211.12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1064.2</v>
      </c>
      <c r="AD3747" s="48">
        <f>(ROUND(AC3747-AC3740,1)/AC3740)</f>
        <v>-9.6780197282709864E-3</v>
      </c>
      <c r="AE3747" s="113"/>
      <c r="AF3747" s="60"/>
    </row>
    <row r="3748" spans="1:32">
      <c r="A3748" s="99" t="s">
        <v>833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75.400000000000006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135.72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211.12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1064.2</v>
      </c>
      <c r="AD3748" s="48">
        <f>(ROUND(AC3748-AC3740,1)/AC3740)</f>
        <v>-9.6780197282709864E-3</v>
      </c>
      <c r="AE3748" s="113"/>
      <c r="AF3748" s="60"/>
    </row>
    <row r="3749" spans="1:32">
      <c r="A3749" s="99" t="s">
        <v>834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75.400000000000006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135.72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211.12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1064.2</v>
      </c>
      <c r="AD3749" s="48">
        <f>(ROUND(AC3749-AC3740,1)/AC3740)</f>
        <v>-9.6780197282709864E-3</v>
      </c>
      <c r="AE3749" s="113"/>
      <c r="AF3749" s="60"/>
    </row>
    <row r="3750" spans="1:32">
      <c r="A3750" s="99" t="s">
        <v>835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162.39999999999998</v>
      </c>
      <c r="O3750" s="14">
        <f>E3750*$E$13</f>
        <v>0</v>
      </c>
      <c r="P3750" s="14">
        <f>F3750*$F$13</f>
        <v>0</v>
      </c>
      <c r="Q3750" s="14">
        <f>G3750*$G$13</f>
        <v>118.99999999999999</v>
      </c>
      <c r="R3750" s="14">
        <f>H3750*$H$13</f>
        <v>0</v>
      </c>
      <c r="S3750" s="14">
        <f>(N3750/100)*(I3750*$I$14)+(N3750/100)*(J3750*$J$14)+(N3750/100)*(M3750*$M$14)</f>
        <v>462.83999999999992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303.45</v>
      </c>
      <c r="W3750" s="14">
        <f>(R3750/100)*(K3750*$K$13)+(R3750/100)*(L3750*$L$13)+(R3750/100)*(M3750*$M$13)</f>
        <v>0</v>
      </c>
      <c r="X3750" s="14">
        <f t="shared" si="1171"/>
        <v>625.2399999999999</v>
      </c>
      <c r="Y3750" s="14">
        <f t="shared" si="1172"/>
        <v>0</v>
      </c>
      <c r="Z3750" s="14">
        <f t="shared" si="1173"/>
        <v>0</v>
      </c>
      <c r="AA3750" s="14">
        <f t="shared" si="1174"/>
        <v>422.45</v>
      </c>
      <c r="AB3750" s="14">
        <f t="shared" si="1175"/>
        <v>0</v>
      </c>
      <c r="AC3750" s="15">
        <f t="shared" si="1170"/>
        <v>1047.7</v>
      </c>
      <c r="AD3750" s="48">
        <f>(ROUND(AC3750-AC3740,1)/AC3740)</f>
        <v>-2.5032570258700912E-2</v>
      </c>
      <c r="AE3750" s="113"/>
      <c r="AF3750" s="60"/>
    </row>
    <row r="3751" spans="1:32">
      <c r="A3751" s="99" t="s">
        <v>836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217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898.38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1115.3800000000001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1115.4000000000001</v>
      </c>
      <c r="AD3751" s="48">
        <f>(ROUND(AC3751-AC3740,1)/AC3740)</f>
        <v>3.7967615857063097E-2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217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898.38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1115.3800000000001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1115.4000000000001</v>
      </c>
      <c r="AD3752" s="48">
        <f>(ROUND(AC3752-AC3740,1)/AC3740)</f>
        <v>3.7967615857063097E-2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185.60000000000002</v>
      </c>
      <c r="O3753" s="14">
        <f>E3753*$E$16</f>
        <v>0</v>
      </c>
      <c r="P3753" s="14">
        <f>F3753*$F$16</f>
        <v>0</v>
      </c>
      <c r="Q3753" s="14">
        <f>G3753*$G$16</f>
        <v>136</v>
      </c>
      <c r="R3753" s="14">
        <f>H3753*$H$16</f>
        <v>0</v>
      </c>
      <c r="S3753" s="14">
        <f>(N3753/100)*(I3753*$I$16)+(N3753/100)*(J3753*$J$16)</f>
        <v>686.72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204.00000000000003</v>
      </c>
      <c r="W3753" s="14">
        <f>(R3753/100)*(K3753*$K$16)+(R3753/100)*(L3753*$L$16)</f>
        <v>0</v>
      </c>
      <c r="X3753" s="14">
        <f t="shared" si="1171"/>
        <v>872.32</v>
      </c>
      <c r="Y3753" s="14">
        <f t="shared" si="1172"/>
        <v>0</v>
      </c>
      <c r="Z3753" s="14">
        <f t="shared" si="1173"/>
        <v>0</v>
      </c>
      <c r="AA3753" s="14">
        <f t="shared" si="1174"/>
        <v>340</v>
      </c>
      <c r="AB3753" s="14">
        <f t="shared" si="1175"/>
        <v>0</v>
      </c>
      <c r="AC3753" s="15">
        <f t="shared" si="1170"/>
        <v>1212.3</v>
      </c>
      <c r="AD3753" s="48">
        <f>(ROUND(AC3753-AC3740,1)/AC3740)</f>
        <v>0.12814070351758794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185.60000000000002</v>
      </c>
      <c r="O3754" s="14">
        <f>E3754*$E$17</f>
        <v>0</v>
      </c>
      <c r="P3754" s="14">
        <f>F3754*$F$17</f>
        <v>0</v>
      </c>
      <c r="Q3754" s="14">
        <f>G3754*$G$17</f>
        <v>136</v>
      </c>
      <c r="R3754" s="14">
        <f>H3754*$H$17</f>
        <v>0</v>
      </c>
      <c r="S3754" s="14">
        <f>(N3754/100)*(I3754*$I$17)+(N3754/100)*(J3754*$J$17)</f>
        <v>510.40000000000009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204.00000000000003</v>
      </c>
      <c r="W3754" s="14">
        <f>(R3754/100)*(K3754*$K$17)+(R3754/100)*(L3754*$L$17)</f>
        <v>0</v>
      </c>
      <c r="X3754" s="14">
        <f t="shared" si="1171"/>
        <v>696.00000000000011</v>
      </c>
      <c r="Y3754" s="14">
        <f t="shared" si="1172"/>
        <v>0</v>
      </c>
      <c r="Z3754" s="14">
        <f t="shared" si="1173"/>
        <v>0</v>
      </c>
      <c r="AA3754" s="14">
        <f t="shared" si="1174"/>
        <v>340</v>
      </c>
      <c r="AB3754" s="14">
        <f t="shared" si="1175"/>
        <v>0</v>
      </c>
      <c r="AC3754" s="15">
        <f t="shared" si="1170"/>
        <v>1036</v>
      </c>
      <c r="AD3754" s="48">
        <f>(ROUND(AC3754-AC3740,1)/AC3740)</f>
        <v>-3.5920342453005773E-2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648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864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864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172.8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804.38400000000001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977.18399999999997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977.2</v>
      </c>
      <c r="AD3756" s="48">
        <f>(ROUND(AC3756-AC3755,1)/AC3755)</f>
        <v>0.13101851851851853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837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216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604.79999999999995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820.8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820.8</v>
      </c>
      <c r="AD3757" s="48">
        <f>(ROUND(AC3757-AC3755,1)/AC3755)</f>
        <v>-0.05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216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604.79999999999995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820.8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820.8</v>
      </c>
      <c r="AD3758" s="48">
        <f>(ROUND(AC3758-AC3755,1)/AC3755)</f>
        <v>-0.05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216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604.79999999999995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820.8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820.8</v>
      </c>
      <c r="AD3759" s="48">
        <f>(ROUND(AC3759-AC3755,1)/AC3755)</f>
        <v>-0.05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216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604.79999999999995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820.8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820.8</v>
      </c>
      <c r="AD3760" s="48">
        <f>(ROUND(AC3760-AC3755,1)/AC3755)</f>
        <v>-0.05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70.2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210.60000000000002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280.8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953.1</v>
      </c>
      <c r="AD3761" s="48">
        <f>(ROUND(AC3761-AC3755,1)/AC3755)</f>
        <v>0.10312499999999999</v>
      </c>
      <c r="AE3761" s="113"/>
      <c r="AF3761" s="60"/>
    </row>
    <row r="3762" spans="1:32">
      <c r="A3762" s="99" t="s">
        <v>832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70.2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210.60000000000002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280.8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953.1</v>
      </c>
      <c r="AD3762" s="48">
        <f>(ROUND(AC3762-AC3755,1)/AC3755)</f>
        <v>0.10312499999999999</v>
      </c>
      <c r="AE3762" s="113"/>
      <c r="AF3762" s="60"/>
    </row>
    <row r="3763" spans="1:32">
      <c r="A3763" s="99" t="s">
        <v>833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70.2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210.60000000000002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280.8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953.1</v>
      </c>
      <c r="AD3763" s="48">
        <f>(ROUND(AC3763-AC3755,1)/AC3755)</f>
        <v>0.10312499999999999</v>
      </c>
      <c r="AE3763" s="113"/>
      <c r="AF3763" s="60"/>
    </row>
    <row r="3764" spans="1:32">
      <c r="A3764" s="99" t="s">
        <v>834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70.2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210.60000000000002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280.8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953.1</v>
      </c>
      <c r="AD3764" s="48">
        <f>(ROUND(AC3764-AC3755,1)/AC3755)</f>
        <v>0.10312499999999999</v>
      </c>
      <c r="AE3764" s="113"/>
      <c r="AF3764" s="60"/>
    </row>
    <row r="3765" spans="1:32">
      <c r="A3765" s="99" t="s">
        <v>835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151.19999999999999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816.4799999999999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967.67999999999984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967.7</v>
      </c>
      <c r="AD3765" s="48">
        <f>(ROUND(AC3765-AC3755,1)/AC3755)</f>
        <v>0.12002314814814816</v>
      </c>
      <c r="AE3765" s="113"/>
      <c r="AF3765" s="60"/>
    </row>
    <row r="3766" spans="1:32">
      <c r="A3766" s="99" t="s">
        <v>836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151.19999999999999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816.4799999999999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967.67999999999984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967.7</v>
      </c>
      <c r="AD3766" s="48">
        <f>(ROUND(AC3766-AC3755,1)/AC3755)</f>
        <v>0.12002314814814816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151.19999999999999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816.4799999999999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967.67999999999984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967.7</v>
      </c>
      <c r="AD3767" s="48">
        <f>(ROUND(AC3767-AC3755,1)/AC3755)</f>
        <v>0.12002314814814816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172.8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813.88800000000015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986.6880000000001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986.7</v>
      </c>
      <c r="AD3768" s="48">
        <f>(ROUND(AC3768-AC3755,1)/AC3755)</f>
        <v>0.14201388888888888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172.8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649.72800000000007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822.52800000000002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822.5</v>
      </c>
      <c r="AD3769" s="48">
        <f>(ROUND(AC3769-AC3755,1)/AC3755)</f>
        <v>-4.8032407407407406E-2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696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928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928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185.60000000000002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869.53600000000006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1055.136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1055.0999999999999</v>
      </c>
      <c r="AD3771" s="48">
        <f>(ROUND(AC3771-AC3770,1)/AC3770)</f>
        <v>0.13696120689655172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837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232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649.59999999999991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881.59999999999991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881.6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232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649.59999999999991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881.59999999999991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881.6</v>
      </c>
      <c r="AD3773" s="48">
        <f>(ROUND(AC3773-AC3770,1)/AC3770)</f>
        <v>-4.9999999999999996E-2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232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649.59999999999991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881.59999999999991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881.6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232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649.59999999999991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881.59999999999991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881.6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75.400000000000006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314.41800000000001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389.81799999999998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1028.4000000000001</v>
      </c>
      <c r="AD3776" s="48">
        <f>(ROUND(AC3776-AC3770,1)/AC3770)</f>
        <v>0.1081896551724138</v>
      </c>
      <c r="AE3776" s="113"/>
      <c r="AF3776" s="60"/>
    </row>
    <row r="3777" spans="1:32">
      <c r="A3777" s="99" t="s">
        <v>832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75.400000000000006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231.85500000000002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307.255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1029.4000000000001</v>
      </c>
      <c r="AD3777" s="48">
        <f>(ROUND(AC3777-AC3770,1)/AC3770)</f>
        <v>0.10926724137931035</v>
      </c>
      <c r="AE3777" s="113"/>
      <c r="AF3777" s="60"/>
    </row>
    <row r="3778" spans="1:32">
      <c r="A3778" s="99" t="s">
        <v>833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75.400000000000006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113.10000000000001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188.5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1030.7</v>
      </c>
      <c r="AD3778" s="48">
        <f>(ROUND(AC3778-AC3770,1)/AC3770)</f>
        <v>0.11066810344827586</v>
      </c>
      <c r="AE3778" s="113"/>
      <c r="AF3778" s="60"/>
    </row>
    <row r="3779" spans="1:32">
      <c r="A3779" s="99" t="s">
        <v>834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75.400000000000006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231.85500000000002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307.255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1029.4000000000001</v>
      </c>
      <c r="AD3779" s="48">
        <f>(ROUND(AC3779-AC3770,1)/AC3770)</f>
        <v>0.10926724137931035</v>
      </c>
      <c r="AE3779" s="113"/>
      <c r="AF3779" s="60"/>
    </row>
    <row r="3780" spans="1:32">
      <c r="A3780" s="99" t="s">
        <v>835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162.39999999999998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876.95999999999981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1039.3599999999997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1039.4000000000001</v>
      </c>
      <c r="AD3780" s="48">
        <f>(ROUND(AC3780-AC3770,1)/AC3770)</f>
        <v>0.12004310344827587</v>
      </c>
      <c r="AE3780" s="113"/>
      <c r="AF3780" s="60"/>
    </row>
    <row r="3781" spans="1:32">
      <c r="A3781" s="99" t="s">
        <v>836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196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811.43999999999994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1007.4399999999999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1007.4</v>
      </c>
      <c r="AD3781" s="48">
        <f>(ROUND(AC3781-AC3770,1)/AC3770)</f>
        <v>8.5560344827586218E-2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196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811.43999999999994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1007.4399999999999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1007.4</v>
      </c>
      <c r="AD3782" s="48">
        <f>(ROUND(AC3782-AC3770,1)/AC3770)</f>
        <v>8.5560344827586218E-2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185.60000000000002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915.00800000000027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1100.6080000000002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1100.5999999999999</v>
      </c>
      <c r="AD3783" s="48">
        <f>(ROUND(AC3783-AC3770,1)/AC3770)</f>
        <v>0.18599137931034482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185.60000000000002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753.53600000000006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939.13600000000008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939.1</v>
      </c>
      <c r="AD3784" s="48">
        <f>(ROUND(AC3784-AC3770,1)/AC3770)</f>
        <v>1.1961206896551724E-2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386.4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570.4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284</v>
      </c>
      <c r="AB3785" s="52">
        <f>R3785+W3785</f>
        <v>0</v>
      </c>
      <c r="AC3785" s="53">
        <f>ROUND(X3785+Y3785+Z3785+AA3785+AB3785,1)</f>
        <v>854.4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147.20000000000002</v>
      </c>
      <c r="O3786" s="14">
        <f>E3786*$E$4</f>
        <v>0</v>
      </c>
      <c r="P3786" s="14">
        <f>F3786*$F$4</f>
        <v>0</v>
      </c>
      <c r="Q3786" s="14">
        <f>G3786*$G$4</f>
        <v>227.20000000000002</v>
      </c>
      <c r="R3786" s="14">
        <f>H3786*$H$4</f>
        <v>0</v>
      </c>
      <c r="S3786" s="14">
        <f>(N3786/100)*(I3786*$I$4)+(N3786/100)*(J3786*$J$4)</f>
        <v>618.24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765.44</v>
      </c>
      <c r="Y3786" s="14">
        <f t="shared" si="1190"/>
        <v>0</v>
      </c>
      <c r="Z3786" s="14">
        <f t="shared" si="1191"/>
        <v>0</v>
      </c>
      <c r="AA3786" s="14">
        <f t="shared" si="1192"/>
        <v>227.20000000000002</v>
      </c>
      <c r="AB3786" s="14">
        <f>R3786+W3786</f>
        <v>0</v>
      </c>
      <c r="AC3786" s="15">
        <f>ROUND(X3786+Y3786+Z3786+AA3786+AB3786,1)</f>
        <v>992.6</v>
      </c>
      <c r="AD3786" s="48">
        <f>(ROUND(AC3786-AC3785,1)/AC3785)</f>
        <v>0.16175093632958801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837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184</v>
      </c>
      <c r="O3787" s="14">
        <f>E3787*$E$5</f>
        <v>0</v>
      </c>
      <c r="P3787" s="14">
        <f>F3787*$F$5</f>
        <v>0</v>
      </c>
      <c r="Q3787" s="14">
        <f>G3787*$G$5</f>
        <v>284</v>
      </c>
      <c r="R3787" s="14">
        <f>H3787*$H$5</f>
        <v>0</v>
      </c>
      <c r="S3787" s="14">
        <f>(N3787/100)*(I3787*$I$5)+(N3787/100)*(J3787*$J$5)</f>
        <v>360.64000000000004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544.6400000000001</v>
      </c>
      <c r="Y3787" s="14">
        <f t="shared" si="1190"/>
        <v>0</v>
      </c>
      <c r="Z3787" s="14">
        <f t="shared" si="1191"/>
        <v>0</v>
      </c>
      <c r="AA3787" s="14">
        <f t="shared" si="1192"/>
        <v>284</v>
      </c>
      <c r="AB3787" s="14">
        <f>R3787+W3787</f>
        <v>0</v>
      </c>
      <c r="AC3787" s="15">
        <f t="shared" ref="AC3787:AC3799" si="1193">ROUND(X3787+Y3787+Z3787+AA3787+AB3787,1)</f>
        <v>828.6</v>
      </c>
      <c r="AD3787" s="48">
        <f>(ROUND(AC3787-AC3785,1)/AC3785)</f>
        <v>-3.0196629213483147E-2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184</v>
      </c>
      <c r="O3788" s="14">
        <f>E3788*$E$6</f>
        <v>0</v>
      </c>
      <c r="P3788" s="14">
        <f>F3788*$F$6</f>
        <v>0</v>
      </c>
      <c r="Q3788" s="14">
        <f>G3788*$G$6</f>
        <v>284</v>
      </c>
      <c r="R3788" s="14">
        <f>H3788*$H$6</f>
        <v>0</v>
      </c>
      <c r="S3788" s="14">
        <f>(N3788/100)*(I3788*$I$6)+(N3788/100)*(J3788*$J$6)</f>
        <v>360.64000000000004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544.6400000000001</v>
      </c>
      <c r="Y3788" s="14">
        <f t="shared" si="1190"/>
        <v>0</v>
      </c>
      <c r="Z3788" s="14">
        <f t="shared" si="1191"/>
        <v>0</v>
      </c>
      <c r="AA3788" s="14">
        <f t="shared" si="1192"/>
        <v>284</v>
      </c>
      <c r="AB3788" s="14">
        <f t="shared" ref="AB3788:AB3799" si="1194">R3788+W3788</f>
        <v>0</v>
      </c>
      <c r="AC3788" s="15">
        <f t="shared" si="1193"/>
        <v>828.6</v>
      </c>
      <c r="AD3788" s="48">
        <f>(ROUND(AC3788-AC3785,1)/AC3785)</f>
        <v>-3.0196629213483147E-2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184</v>
      </c>
      <c r="O3789" s="14">
        <f>E3789*$E$7</f>
        <v>0</v>
      </c>
      <c r="P3789" s="14">
        <f>F3789*$F$7</f>
        <v>0</v>
      </c>
      <c r="Q3789" s="14">
        <f>G3789*$G$7</f>
        <v>284</v>
      </c>
      <c r="R3789" s="14">
        <f>H3789*$H$7</f>
        <v>0</v>
      </c>
      <c r="S3789" s="14">
        <f>(N3789/100)*(I3789*$I$7)+(N3789/100)*(J3789*$J$7)</f>
        <v>360.64000000000004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544.6400000000001</v>
      </c>
      <c r="Y3789" s="14">
        <f t="shared" si="1190"/>
        <v>0</v>
      </c>
      <c r="Z3789" s="14">
        <f t="shared" si="1191"/>
        <v>0</v>
      </c>
      <c r="AA3789" s="14">
        <f t="shared" si="1192"/>
        <v>284</v>
      </c>
      <c r="AB3789" s="14">
        <f t="shared" si="1194"/>
        <v>0</v>
      </c>
      <c r="AC3789" s="15">
        <f t="shared" si="1193"/>
        <v>828.6</v>
      </c>
      <c r="AD3789" s="48">
        <f>(ROUND(AC3789-AC3785,1)/AC3785)</f>
        <v>-3.0196629213483147E-2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184</v>
      </c>
      <c r="O3790" s="14">
        <f>E3790*$E$8</f>
        <v>0</v>
      </c>
      <c r="P3790" s="14">
        <f>F3790*$F$8</f>
        <v>0</v>
      </c>
      <c r="Q3790" s="14">
        <f>G3790*$G$8</f>
        <v>284</v>
      </c>
      <c r="R3790" s="14">
        <f>H3790*$H$8</f>
        <v>0</v>
      </c>
      <c r="S3790" s="14">
        <f>(N3790/100)*(I3790*$I$8)+(N3790/100)*(J3790*$J$8)</f>
        <v>360.64000000000004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544.6400000000001</v>
      </c>
      <c r="Y3790" s="14">
        <f t="shared" si="1190"/>
        <v>0</v>
      </c>
      <c r="Z3790" s="14">
        <f t="shared" si="1191"/>
        <v>0</v>
      </c>
      <c r="AA3790" s="14">
        <f t="shared" si="1192"/>
        <v>284</v>
      </c>
      <c r="AB3790" s="14">
        <f t="shared" si="1194"/>
        <v>0</v>
      </c>
      <c r="AC3790" s="15">
        <f t="shared" si="1193"/>
        <v>828.6</v>
      </c>
      <c r="AD3790" s="48">
        <f>(ROUND(AC3790-AC3785,1)/AC3785)</f>
        <v>-3.0196629213483147E-2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59.800000000000004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125.58000000000001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185.38000000000002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922.7</v>
      </c>
      <c r="AD3791" s="48">
        <f>(ROUND(AC3791-AC3785,1)/AC3785)</f>
        <v>7.993913857677902E-2</v>
      </c>
      <c r="AE3791" s="113"/>
      <c r="AF3791" s="60"/>
    </row>
    <row r="3792" spans="1:32">
      <c r="A3792" s="99" t="s">
        <v>832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59.800000000000004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125.58000000000001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185.38000000000002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922.7</v>
      </c>
      <c r="AD3792" s="48">
        <f>(ROUND(AC3792-AC3785,1)/AC3785)</f>
        <v>7.993913857677902E-2</v>
      </c>
      <c r="AE3792" s="113"/>
      <c r="AF3792" s="60"/>
    </row>
    <row r="3793" spans="1:32">
      <c r="A3793" s="99" t="s">
        <v>833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59.800000000000004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125.58000000000001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185.38000000000002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922.7</v>
      </c>
      <c r="AD3793" s="48">
        <f>(ROUND(AC3793-AC3785,1)/AC3785)</f>
        <v>7.993913857677902E-2</v>
      </c>
      <c r="AE3793" s="113"/>
      <c r="AF3793" s="60"/>
    </row>
    <row r="3794" spans="1:32">
      <c r="A3794" s="99" t="s">
        <v>834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59.800000000000004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125.58000000000001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185.38000000000002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922.7</v>
      </c>
      <c r="AD3794" s="48">
        <f>(ROUND(AC3794-AC3785,1)/AC3785)</f>
        <v>7.993913857677902E-2</v>
      </c>
      <c r="AE3794" s="113"/>
      <c r="AF3794" s="60"/>
    </row>
    <row r="3795" spans="1:32">
      <c r="A3795" s="99" t="s">
        <v>835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128.79999999999998</v>
      </c>
      <c r="O3795" s="14">
        <f>E3795*$E$13</f>
        <v>0</v>
      </c>
      <c r="P3795" s="14">
        <f>F3795*$F$13</f>
        <v>0</v>
      </c>
      <c r="Q3795" s="14">
        <f>G3795*$G$13</f>
        <v>198.79999999999998</v>
      </c>
      <c r="R3795" s="14">
        <f>H3795*$H$13</f>
        <v>0</v>
      </c>
      <c r="S3795" s="14">
        <f>(N3795/100)*(I3795*$I$14)+(N3795/100)*(J3795*$J$14)+(N3795/100)*(M3795*$M$14)</f>
        <v>386.4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178.92</v>
      </c>
      <c r="W3795" s="14">
        <f>(R3795/100)*(K3795*$K$13)+(R3795/100)*(L3795*$L$13)+(R3795/100)*(M3795*$M$13)</f>
        <v>0</v>
      </c>
      <c r="X3795" s="14">
        <f t="shared" si="1189"/>
        <v>515.19999999999993</v>
      </c>
      <c r="Y3795" s="14">
        <f t="shared" si="1190"/>
        <v>0</v>
      </c>
      <c r="Z3795" s="14">
        <f t="shared" si="1191"/>
        <v>0</v>
      </c>
      <c r="AA3795" s="14">
        <f t="shared" si="1192"/>
        <v>377.71999999999997</v>
      </c>
      <c r="AB3795" s="14">
        <f t="shared" si="1194"/>
        <v>0</v>
      </c>
      <c r="AC3795" s="15">
        <f t="shared" si="1193"/>
        <v>892.9</v>
      </c>
      <c r="AD3795" s="48">
        <f>(ROUND(AC3795-AC3785,1)/AC3785)</f>
        <v>4.5060861423220973E-2</v>
      </c>
      <c r="AE3795" s="113"/>
      <c r="AF3795" s="60"/>
    </row>
    <row r="3796" spans="1:32">
      <c r="A3796" s="99" t="s">
        <v>836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768.6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978.6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978.6</v>
      </c>
      <c r="AD3796" s="48">
        <f>(ROUND(AC3796-AC3785,1)/AC3785)</f>
        <v>0.14536516853932585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768.6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978.6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978.6</v>
      </c>
      <c r="AD3797" s="48">
        <f>(ROUND(AC3797-AC3785,1)/AC3785)</f>
        <v>0.14536516853932585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147.20000000000002</v>
      </c>
      <c r="O3798" s="14">
        <f>E3798*$E$16</f>
        <v>0</v>
      </c>
      <c r="P3798" s="14">
        <f>F3798*$F$16</f>
        <v>0</v>
      </c>
      <c r="Q3798" s="14">
        <f>G3798*$G$16</f>
        <v>227.20000000000002</v>
      </c>
      <c r="R3798" s="14">
        <f>H3798*$H$16</f>
        <v>0</v>
      </c>
      <c r="S3798" s="14">
        <f>(N3798/100)*(I3798*$I$16)+(N3798/100)*(J3798*$J$16)</f>
        <v>652.09600000000012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799.29600000000016</v>
      </c>
      <c r="Y3798" s="14">
        <f t="shared" si="1190"/>
        <v>0</v>
      </c>
      <c r="Z3798" s="14">
        <f t="shared" si="1191"/>
        <v>0</v>
      </c>
      <c r="AA3798" s="14">
        <f t="shared" si="1192"/>
        <v>227.20000000000002</v>
      </c>
      <c r="AB3798" s="14">
        <f t="shared" si="1194"/>
        <v>0</v>
      </c>
      <c r="AC3798" s="15">
        <f t="shared" si="1193"/>
        <v>1026.5</v>
      </c>
      <c r="AD3798" s="48">
        <f>(ROUND(AC3798-AC3785,1)/AC3785)</f>
        <v>0.20142790262172283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147.20000000000002</v>
      </c>
      <c r="O3799" s="14">
        <f>E3799*$E$17</f>
        <v>0</v>
      </c>
      <c r="P3799" s="14">
        <f>F3799*$F$17</f>
        <v>0</v>
      </c>
      <c r="Q3799" s="14">
        <f>G3799*$G$17</f>
        <v>227.20000000000002</v>
      </c>
      <c r="R3799" s="14">
        <f>H3799*$H$17</f>
        <v>0</v>
      </c>
      <c r="S3799" s="14">
        <f>(N3799/100)*(I3799*$I$17)+(N3799/100)*(J3799*$J$17)</f>
        <v>504.16000000000008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651.36000000000013</v>
      </c>
      <c r="Y3799" s="14">
        <f t="shared" si="1190"/>
        <v>0</v>
      </c>
      <c r="Z3799" s="14">
        <f t="shared" si="1191"/>
        <v>0</v>
      </c>
      <c r="AA3799" s="14">
        <f t="shared" si="1192"/>
        <v>227.20000000000002</v>
      </c>
      <c r="AB3799" s="14">
        <f t="shared" si="1194"/>
        <v>0</v>
      </c>
      <c r="AC3799" s="15">
        <f t="shared" si="1193"/>
        <v>878.6</v>
      </c>
      <c r="AD3799" s="48">
        <f>(ROUND(AC3799-AC3785,1)/AC3785)</f>
        <v>2.8323970037453183E-2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600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850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850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200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826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1026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1026</v>
      </c>
      <c r="AD3801" s="48">
        <f>(ROUND(AC3801-AC3800,1)/AC3800)</f>
        <v>0.20705882352941177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837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250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560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810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810</v>
      </c>
      <c r="AD3802" s="48">
        <f>(ROUND(AC3802-AC3800,1)/AC3800)</f>
        <v>-4.7058823529411764E-2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250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560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810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810</v>
      </c>
      <c r="AD3803" s="48">
        <f>(ROUND(AC3803-AC3800,1)/AC3800)</f>
        <v>-4.7058823529411764E-2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250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560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810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810</v>
      </c>
      <c r="AD3804" s="48">
        <f>(ROUND(AC3804-AC3800,1)/AC3800)</f>
        <v>-4.7058823529411764E-2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250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560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810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810</v>
      </c>
      <c r="AD3805" s="48">
        <f>(ROUND(AC3805-AC3800,1)/AC3800)</f>
        <v>-4.7058823529411764E-2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81.900000000000006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196.56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278.46000000000004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944.1</v>
      </c>
      <c r="AD3806" s="48">
        <f>(ROUND(AC3806-AC3800,1)/AC3800)</f>
        <v>0.11070588235294117</v>
      </c>
      <c r="AE3806" s="113"/>
      <c r="AF3806" s="60"/>
    </row>
    <row r="3807" spans="1:32">
      <c r="A3807" s="99" t="s">
        <v>832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81.900000000000006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196.56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278.46000000000004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944.1</v>
      </c>
      <c r="AD3807" s="48">
        <f>(ROUND(AC3807-AC3800,1)/AC3800)</f>
        <v>0.11070588235294117</v>
      </c>
      <c r="AE3807" s="113"/>
      <c r="AF3807" s="60"/>
    </row>
    <row r="3808" spans="1:32">
      <c r="A3808" s="99" t="s">
        <v>833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81.900000000000006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196.56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278.46000000000004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944.1</v>
      </c>
      <c r="AD3808" s="48">
        <f>(ROUND(AC3808-AC3800,1)/AC3800)</f>
        <v>0.11070588235294117</v>
      </c>
      <c r="AE3808" s="113"/>
      <c r="AF3808" s="60"/>
    </row>
    <row r="3809" spans="1:32">
      <c r="A3809" s="99" t="s">
        <v>834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81.900000000000006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196.56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278.46000000000004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944.1</v>
      </c>
      <c r="AD3809" s="48">
        <f>(ROUND(AC3809-AC3800,1)/AC3800)</f>
        <v>0.11070588235294117</v>
      </c>
      <c r="AE3809" s="113"/>
      <c r="AF3809" s="60"/>
    </row>
    <row r="3810" spans="1:32">
      <c r="A3810" s="99" t="s">
        <v>835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175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787.5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962.5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962.5</v>
      </c>
      <c r="AD3810" s="48">
        <f>(ROUND(AC3810-AC3800,1)/AC3800)</f>
        <v>0.13235294117647059</v>
      </c>
      <c r="AE3810" s="113"/>
      <c r="AF3810" s="60"/>
    </row>
    <row r="3811" spans="1:32">
      <c r="A3811" s="99" t="s">
        <v>836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175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787.5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962.5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962.5</v>
      </c>
      <c r="AD3811" s="48">
        <f>(ROUND(AC3811-AC3800,1)/AC3800)</f>
        <v>0.13235294117647059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175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787.5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962.5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962.5</v>
      </c>
      <c r="AD3812" s="48">
        <f>(ROUND(AC3812-AC3800,1)/AC3800)</f>
        <v>0.13235294117647059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200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701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901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901</v>
      </c>
      <c r="AD3813" s="48">
        <f>(ROUND(AC3813-AC3800,1)/AC3800)</f>
        <v>0.06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200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701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901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901</v>
      </c>
      <c r="AD3814" s="48">
        <f>(ROUND(AC3814-AC3800,1)/AC3800)</f>
        <v>0.06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453.6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669.6</v>
      </c>
      <c r="Y3815" s="52">
        <f t="shared" si="1190"/>
        <v>0</v>
      </c>
      <c r="Z3815" s="52">
        <f t="shared" si="1191"/>
        <v>0</v>
      </c>
      <c r="AA3815" s="52">
        <f t="shared" si="1192"/>
        <v>200</v>
      </c>
      <c r="AB3815" s="52">
        <f>R3815+W3815</f>
        <v>0</v>
      </c>
      <c r="AC3815" s="53">
        <f>ROUND(X3815+Y3815+Z3815+AA3815+AB3815,1)</f>
        <v>869.6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172.8</v>
      </c>
      <c r="O3816" s="14">
        <f>E3816*$E$4</f>
        <v>0</v>
      </c>
      <c r="P3816" s="14">
        <f>F3816*$F$4</f>
        <v>0</v>
      </c>
      <c r="Q3816" s="14">
        <f>G3816*$G$4</f>
        <v>160</v>
      </c>
      <c r="R3816" s="14">
        <f>H3816*$H$4</f>
        <v>0</v>
      </c>
      <c r="S3816" s="14">
        <f>(N3816/100)*(I3816*$I$4)+(N3816/100)*(J3816*$J$4)</f>
        <v>665.28000000000009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838.08000000000015</v>
      </c>
      <c r="Y3816" s="14">
        <f t="shared" si="1190"/>
        <v>0</v>
      </c>
      <c r="Z3816" s="14">
        <f t="shared" si="1191"/>
        <v>0</v>
      </c>
      <c r="AA3816" s="14">
        <f t="shared" si="1192"/>
        <v>160</v>
      </c>
      <c r="AB3816" s="14">
        <f>R3816+W3816</f>
        <v>0</v>
      </c>
      <c r="AC3816" s="15">
        <f>ROUND(X3816+Y3816+Z3816+AA3816+AB3816,1)</f>
        <v>998.1</v>
      </c>
      <c r="AD3816" s="48">
        <f>(ROUND(AC3816-AC3815,1)/AC3815)</f>
        <v>0.14776908923643053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837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216</v>
      </c>
      <c r="O3817" s="14">
        <f>E3817*$E$5</f>
        <v>0</v>
      </c>
      <c r="P3817" s="14">
        <f>F3817*$F$5</f>
        <v>0</v>
      </c>
      <c r="Q3817" s="14">
        <f>G3817*$G$5</f>
        <v>200</v>
      </c>
      <c r="R3817" s="14">
        <f>H3817*$H$5</f>
        <v>0</v>
      </c>
      <c r="S3817" s="14">
        <f>(N3817/100)*(I3817*$I$5)+(N3817/100)*(J3817*$J$5)</f>
        <v>423.36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639.36</v>
      </c>
      <c r="Y3817" s="14">
        <f t="shared" si="1190"/>
        <v>0</v>
      </c>
      <c r="Z3817" s="14">
        <f t="shared" si="1191"/>
        <v>0</v>
      </c>
      <c r="AA3817" s="14">
        <f t="shared" si="1192"/>
        <v>200</v>
      </c>
      <c r="AB3817" s="14">
        <f>R3817+W3817</f>
        <v>0</v>
      </c>
      <c r="AC3817" s="15">
        <f t="shared" ref="AC3817:AC3829" si="1201">ROUND(X3817+Y3817+Z3817+AA3817+AB3817,1)</f>
        <v>839.4</v>
      </c>
      <c r="AD3817" s="48">
        <f>(ROUND(AC3817-AC3815,1)/AC3815)</f>
        <v>-3.4728610855565778E-2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216</v>
      </c>
      <c r="O3818" s="14">
        <f>E3818*$E$6</f>
        <v>0</v>
      </c>
      <c r="P3818" s="14">
        <f>F3818*$F$6</f>
        <v>0</v>
      </c>
      <c r="Q3818" s="14">
        <f>G3818*$G$6</f>
        <v>200</v>
      </c>
      <c r="R3818" s="14">
        <f>H3818*$H$6</f>
        <v>0</v>
      </c>
      <c r="S3818" s="14">
        <f>(N3818/100)*(I3818*$I$6)+(N3818/100)*(J3818*$J$6)</f>
        <v>423.36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639.36</v>
      </c>
      <c r="Y3818" s="14">
        <f t="shared" si="1190"/>
        <v>0</v>
      </c>
      <c r="Z3818" s="14">
        <f t="shared" si="1191"/>
        <v>0</v>
      </c>
      <c r="AA3818" s="14">
        <f t="shared" si="1192"/>
        <v>200</v>
      </c>
      <c r="AB3818" s="14">
        <f t="shared" ref="AB3818:AB3829" si="1202">R3818+W3818</f>
        <v>0</v>
      </c>
      <c r="AC3818" s="15">
        <f t="shared" si="1201"/>
        <v>839.4</v>
      </c>
      <c r="AD3818" s="48">
        <f>(ROUND(AC3818-AC3815,1)/AC3815)</f>
        <v>-3.4728610855565778E-2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216</v>
      </c>
      <c r="O3819" s="14">
        <f>E3819*$E$7</f>
        <v>0</v>
      </c>
      <c r="P3819" s="14">
        <f>F3819*$F$7</f>
        <v>0</v>
      </c>
      <c r="Q3819" s="14">
        <f>G3819*$G$7</f>
        <v>200</v>
      </c>
      <c r="R3819" s="14">
        <f>H3819*$H$7</f>
        <v>0</v>
      </c>
      <c r="S3819" s="14">
        <f>(N3819/100)*(I3819*$I$7)+(N3819/100)*(J3819*$J$7)</f>
        <v>423.36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639.36</v>
      </c>
      <c r="Y3819" s="14">
        <f t="shared" si="1190"/>
        <v>0</v>
      </c>
      <c r="Z3819" s="14">
        <f t="shared" si="1191"/>
        <v>0</v>
      </c>
      <c r="AA3819" s="14">
        <f t="shared" si="1192"/>
        <v>200</v>
      </c>
      <c r="AB3819" s="14">
        <f t="shared" si="1202"/>
        <v>0</v>
      </c>
      <c r="AC3819" s="15">
        <f t="shared" si="1201"/>
        <v>839.4</v>
      </c>
      <c r="AD3819" s="48">
        <f>(ROUND(AC3819-AC3815,1)/AC3815)</f>
        <v>-3.4728610855565778E-2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216</v>
      </c>
      <c r="O3820" s="14">
        <f>E3820*$E$8</f>
        <v>0</v>
      </c>
      <c r="P3820" s="14">
        <f>F3820*$F$8</f>
        <v>0</v>
      </c>
      <c r="Q3820" s="14">
        <f>G3820*$G$8</f>
        <v>200</v>
      </c>
      <c r="R3820" s="14">
        <f>H3820*$H$8</f>
        <v>0</v>
      </c>
      <c r="S3820" s="14">
        <f>(N3820/100)*(I3820*$I$8)+(N3820/100)*(J3820*$J$8)</f>
        <v>423.36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639.36</v>
      </c>
      <c r="Y3820" s="14">
        <f t="shared" si="1190"/>
        <v>0</v>
      </c>
      <c r="Z3820" s="14">
        <f t="shared" si="1191"/>
        <v>0</v>
      </c>
      <c r="AA3820" s="14">
        <f t="shared" si="1192"/>
        <v>200</v>
      </c>
      <c r="AB3820" s="14">
        <f t="shared" si="1202"/>
        <v>0</v>
      </c>
      <c r="AC3820" s="15">
        <f t="shared" si="1201"/>
        <v>839.4</v>
      </c>
      <c r="AD3820" s="48">
        <f>(ROUND(AC3820-AC3815,1)/AC3815)</f>
        <v>-3.4728610855565778E-2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70.2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147.42000000000002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217.62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923.2</v>
      </c>
      <c r="AD3821" s="48">
        <f>(ROUND(AC3821-AC3815,1)/AC3815)</f>
        <v>6.1637534498620056E-2</v>
      </c>
      <c r="AE3821" s="113"/>
      <c r="AF3821" s="60"/>
    </row>
    <row r="3822" spans="1:32">
      <c r="A3822" s="99" t="s">
        <v>832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70.2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147.42000000000002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217.62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923.2</v>
      </c>
      <c r="AD3822" s="48">
        <f>(ROUND(AC3822-AC3815,1)/AC3815)</f>
        <v>6.1637534498620056E-2</v>
      </c>
      <c r="AE3822" s="113"/>
      <c r="AF3822" s="60"/>
    </row>
    <row r="3823" spans="1:32">
      <c r="A3823" s="99" t="s">
        <v>833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70.2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147.42000000000002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217.62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923.2</v>
      </c>
      <c r="AD3823" s="48">
        <f>(ROUND(AC3823-AC3815,1)/AC3815)</f>
        <v>6.1637534498620056E-2</v>
      </c>
      <c r="AE3823" s="113"/>
      <c r="AF3823" s="60"/>
    </row>
    <row r="3824" spans="1:32">
      <c r="A3824" s="99" t="s">
        <v>834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70.2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147.42000000000002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217.62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923.2</v>
      </c>
      <c r="AD3824" s="48">
        <f>(ROUND(AC3824-AC3815,1)/AC3815)</f>
        <v>6.1637534498620056E-2</v>
      </c>
      <c r="AE3824" s="113"/>
      <c r="AF3824" s="60"/>
    </row>
    <row r="3825" spans="1:32">
      <c r="A3825" s="99" t="s">
        <v>835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151.19999999999999</v>
      </c>
      <c r="O3825" s="14">
        <f>E3825*$E$13</f>
        <v>0</v>
      </c>
      <c r="P3825" s="14">
        <f>F3825*$F$13</f>
        <v>0</v>
      </c>
      <c r="Q3825" s="14">
        <f>G3825*$G$13</f>
        <v>140</v>
      </c>
      <c r="R3825" s="14">
        <f>H3825*$H$13</f>
        <v>0</v>
      </c>
      <c r="S3825" s="14">
        <f>(N3825/100)*(I3825*$I$14)+(N3825/100)*(J3825*$J$14)+(N3825/100)*(M3825*$M$14)</f>
        <v>453.59999999999991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125.99999999999999</v>
      </c>
      <c r="W3825" s="14">
        <f>(R3825/100)*(K3825*$K$13)+(R3825/100)*(L3825*$L$13)+(R3825/100)*(M3825*$M$13)</f>
        <v>0</v>
      </c>
      <c r="X3825" s="14">
        <f t="shared" si="1189"/>
        <v>604.79999999999995</v>
      </c>
      <c r="Y3825" s="14">
        <f t="shared" si="1190"/>
        <v>0</v>
      </c>
      <c r="Z3825" s="14">
        <f t="shared" si="1191"/>
        <v>0</v>
      </c>
      <c r="AA3825" s="14">
        <f t="shared" si="1192"/>
        <v>266</v>
      </c>
      <c r="AB3825" s="14">
        <f t="shared" si="1202"/>
        <v>0</v>
      </c>
      <c r="AC3825" s="15">
        <f t="shared" si="1201"/>
        <v>870.8</v>
      </c>
      <c r="AD3825" s="48">
        <f>(ROUND(AC3825-AC3815,1)/AC3815)</f>
        <v>1.3799448022079116E-3</v>
      </c>
      <c r="AE3825" s="113"/>
      <c r="AF3825" s="60"/>
    </row>
    <row r="3826" spans="1:32">
      <c r="A3826" s="99" t="s">
        <v>836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196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770.28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966.28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966.3</v>
      </c>
      <c r="AD3826" s="48">
        <f>(ROUND(AC3826-AC3815,1)/AC3815)</f>
        <v>0.11120055197792088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196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770.28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966.28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966.3</v>
      </c>
      <c r="AD3827" s="48">
        <f>(ROUND(AC3827-AC3815,1)/AC3815)</f>
        <v>0.11120055197792088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172.8</v>
      </c>
      <c r="O3828" s="14">
        <f>E3828*$E$16</f>
        <v>0</v>
      </c>
      <c r="P3828" s="14">
        <f>F3828*$F$16</f>
        <v>0</v>
      </c>
      <c r="Q3828" s="14">
        <f>G3828*$G$16</f>
        <v>160</v>
      </c>
      <c r="R3828" s="14">
        <f>H3828*$H$16</f>
        <v>0</v>
      </c>
      <c r="S3828" s="14">
        <f>(N3828/100)*(I3828*$I$16)+(N3828/100)*(J3828*$J$16)</f>
        <v>687.74400000000014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860.5440000000001</v>
      </c>
      <c r="Y3828" s="14">
        <f t="shared" si="1190"/>
        <v>0</v>
      </c>
      <c r="Z3828" s="14">
        <f t="shared" si="1191"/>
        <v>0</v>
      </c>
      <c r="AA3828" s="14">
        <f t="shared" si="1192"/>
        <v>160</v>
      </c>
      <c r="AB3828" s="14">
        <f t="shared" si="1202"/>
        <v>0</v>
      </c>
      <c r="AC3828" s="15">
        <f t="shared" si="1201"/>
        <v>1020.5</v>
      </c>
      <c r="AD3828" s="48">
        <f>(ROUND(AC3828-AC3815,1)/AC3815)</f>
        <v>0.17352805887764489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172.8</v>
      </c>
      <c r="O3829" s="14">
        <f>E3829*$E$17</f>
        <v>0</v>
      </c>
      <c r="P3829" s="14">
        <f>F3829*$F$17</f>
        <v>0</v>
      </c>
      <c r="Q3829" s="14">
        <f>G3829*$G$17</f>
        <v>160</v>
      </c>
      <c r="R3829" s="14">
        <f>H3829*$H$17</f>
        <v>0</v>
      </c>
      <c r="S3829" s="14">
        <f>(N3829/100)*(I3829*$I$17)+(N3829/100)*(J3829*$J$17)</f>
        <v>537.40800000000002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710.20800000000008</v>
      </c>
      <c r="Y3829" s="14">
        <f t="shared" si="1190"/>
        <v>0</v>
      </c>
      <c r="Z3829" s="14">
        <f t="shared" si="1191"/>
        <v>0</v>
      </c>
      <c r="AA3829" s="14">
        <f t="shared" si="1192"/>
        <v>160</v>
      </c>
      <c r="AB3829" s="14">
        <f t="shared" si="1202"/>
        <v>0</v>
      </c>
      <c r="AC3829" s="15">
        <f t="shared" si="1201"/>
        <v>870.2</v>
      </c>
      <c r="AD3829" s="48">
        <f>(ROUND(AC3829-AC3815,1)/AC3815)</f>
        <v>6.8997240110395578E-4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621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851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851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184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842.72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1026.72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1026.7</v>
      </c>
      <c r="AD3831" s="48">
        <f>(ROUND(AC3831-AC3830,1)/AC3830)</f>
        <v>0.20646298472385427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837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230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579.59999999999991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809.59999999999991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809.6</v>
      </c>
      <c r="AD3832" s="48">
        <f>(ROUND(AC3832-AC3830,1)/AC3830)</f>
        <v>-4.8648648648648644E-2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230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579.59999999999991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809.59999999999991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809.6</v>
      </c>
      <c r="AD3833" s="48">
        <f>(ROUND(AC3833-AC3830,1)/AC3830)</f>
        <v>-4.8648648648648644E-2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230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579.59999999999991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809.59999999999991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809.6</v>
      </c>
      <c r="AD3834" s="48">
        <f>(ROUND(AC3834-AC3830,1)/AC3830)</f>
        <v>-4.8648648648648644E-2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230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579.59999999999991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809.59999999999991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809.6</v>
      </c>
      <c r="AD3835" s="48">
        <f>(ROUND(AC3835-AC3830,1)/AC3830)</f>
        <v>-4.8648648648648644E-2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75.400000000000006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90.48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165.88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949</v>
      </c>
      <c r="AD3836" s="48">
        <f>(ROUND(AC3836-AC3830,1)/AC3830)</f>
        <v>0.11515863689776733</v>
      </c>
      <c r="AE3836" s="113"/>
      <c r="AF3836" s="60"/>
    </row>
    <row r="3837" spans="1:32">
      <c r="A3837" s="99" t="s">
        <v>832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75.400000000000006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199.05599999999998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274.45600000000002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943.8</v>
      </c>
      <c r="AD3837" s="48">
        <f>(ROUND(AC3837-AC3830,1)/AC3830)</f>
        <v>0.109048178613396</v>
      </c>
      <c r="AE3837" s="113"/>
      <c r="AF3837" s="60"/>
    </row>
    <row r="3838" spans="1:32">
      <c r="A3838" s="99" t="s">
        <v>833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75.400000000000006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273.702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349.10199999999998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940.8</v>
      </c>
      <c r="AD3838" s="48">
        <f>(ROUND(AC3838-AC3830,1)/AC3830)</f>
        <v>0.10552291421856638</v>
      </c>
      <c r="AE3838" s="113"/>
      <c r="AF3838" s="60"/>
    </row>
    <row r="3839" spans="1:32">
      <c r="A3839" s="99" t="s">
        <v>834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75.400000000000006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199.05599999999998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274.45600000000002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943.8</v>
      </c>
      <c r="AD3839" s="48">
        <f>(ROUND(AC3839-AC3830,1)/AC3830)</f>
        <v>0.109048178613396</v>
      </c>
      <c r="AE3839" s="113"/>
      <c r="AF3839" s="60"/>
    </row>
    <row r="3840" spans="1:32">
      <c r="A3840" s="99" t="s">
        <v>835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161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796.95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957.95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958</v>
      </c>
      <c r="AD3840" s="48">
        <f>(ROUND(AC3840-AC3830,1)/AC3830)</f>
        <v>0.12573443008225618</v>
      </c>
      <c r="AE3840" s="113"/>
      <c r="AF3840" s="60"/>
    </row>
    <row r="3841" spans="1:32">
      <c r="A3841" s="99" t="s">
        <v>836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198.79999999999998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715.68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914.4799999999999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914.5</v>
      </c>
      <c r="AD3841" s="48">
        <f>(ROUND(AC3841-AC3830,1)/AC3830)</f>
        <v>7.4618096357226799E-2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198.79999999999998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715.68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914.4799999999999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914.5</v>
      </c>
      <c r="AD3842" s="48">
        <f>(ROUND(AC3842-AC3830,1)/AC3830)</f>
        <v>7.4618096357226799E-2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184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759.92000000000007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943.92000000000007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943.9</v>
      </c>
      <c r="AD3843" s="48">
        <f>(ROUND(AC3843-AC3830,1)/AC3830)</f>
        <v>0.109165687426557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184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759.92000000000007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943.92000000000007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943.9</v>
      </c>
      <c r="AD3844" s="48">
        <f>(ROUND(AC3844-AC3830,1)/AC3830)</f>
        <v>0.109165687426557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382.20000000000005</v>
      </c>
      <c r="T3845" s="52">
        <f>(O3845/100)*(K3845*$K$3)</f>
        <v>150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578.20000000000005</v>
      </c>
      <c r="Y3845" s="52">
        <f t="shared" ref="Y3845:Y3874" si="1206">O3845+T3845</f>
        <v>350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928.2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156.80000000000001</v>
      </c>
      <c r="O3846" s="14">
        <f>E3846*$E$4</f>
        <v>160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609.16800000000001</v>
      </c>
      <c r="T3846" s="14">
        <f>(O3846/100)*(K3846*$K$4)</f>
        <v>120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765.96800000000007</v>
      </c>
      <c r="Y3846" s="14">
        <f t="shared" si="1206"/>
        <v>280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1046</v>
      </c>
      <c r="AD3846" s="48">
        <f>(ROUND(AC3846-AC3845,1)/AC3845)</f>
        <v>0.12691230338289161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837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196</v>
      </c>
      <c r="O3847" s="14">
        <f>E3847*$E$5</f>
        <v>200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356.71999999999997</v>
      </c>
      <c r="T3847" s="14">
        <f>(O3847/100)*(K3847*$K$5)</f>
        <v>140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552.72</v>
      </c>
      <c r="Y3847" s="14">
        <f t="shared" si="1206"/>
        <v>340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892.7</v>
      </c>
      <c r="AD3847" s="48">
        <f>(ROUND(AC3847-AC3845,1)/AC3845)</f>
        <v>-3.824606765783236E-2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196</v>
      </c>
      <c r="O3848" s="14">
        <f>E3848*$E$6</f>
        <v>200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356.71999999999997</v>
      </c>
      <c r="T3848" s="14">
        <f>(O3848/100)*(K3848*$K$6)</f>
        <v>140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552.72</v>
      </c>
      <c r="Y3848" s="14">
        <f t="shared" si="1206"/>
        <v>340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892.7</v>
      </c>
      <c r="AD3848" s="48">
        <f>(ROUND(AC3848-AC3845,1)/AC3845)</f>
        <v>-3.824606765783236E-2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196</v>
      </c>
      <c r="O3849" s="14">
        <f>E3849*$E$7</f>
        <v>200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356.71999999999997</v>
      </c>
      <c r="T3849" s="14">
        <f>(O3849/100)*(K3849*$K$7)</f>
        <v>140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552.72</v>
      </c>
      <c r="Y3849" s="14">
        <f t="shared" si="1206"/>
        <v>340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892.7</v>
      </c>
      <c r="AD3849" s="48">
        <f>(ROUND(AC3849-AC3845,1)/AC3845)</f>
        <v>-3.824606765783236E-2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196</v>
      </c>
      <c r="O3850" s="14">
        <f>E3850*$E$8</f>
        <v>200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356.71999999999997</v>
      </c>
      <c r="T3850" s="14">
        <f>(O3850/100)*(K3850*$K$8)</f>
        <v>140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552.72</v>
      </c>
      <c r="Y3850" s="14">
        <f t="shared" si="1206"/>
        <v>340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892.7</v>
      </c>
      <c r="AD3850" s="48">
        <f>(ROUND(AC3850-AC3845,1)/AC3845)</f>
        <v>-3.824606765783236E-2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63.7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124.215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187.91500000000002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1087.9000000000001</v>
      </c>
      <c r="AD3851" s="48">
        <f>(ROUND(AC3851-AC3845,1)/AC3845)</f>
        <v>0.17205343675931908</v>
      </c>
      <c r="AE3851" s="113"/>
      <c r="AF3851" s="60"/>
    </row>
    <row r="3852" spans="1:32">
      <c r="A3852" s="99" t="s">
        <v>832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63.7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124.215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187.91500000000002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1087.9000000000001</v>
      </c>
      <c r="AD3852" s="48">
        <f>(ROUND(AC3852-AC3845,1)/AC3845)</f>
        <v>0.17205343675931908</v>
      </c>
      <c r="AE3852" s="113"/>
      <c r="AF3852" s="60"/>
    </row>
    <row r="3853" spans="1:32">
      <c r="A3853" s="99" t="s">
        <v>833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63.7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124.215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187.91500000000002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1087.9000000000001</v>
      </c>
      <c r="AD3853" s="48">
        <f>(ROUND(AC3853-AC3845,1)/AC3845)</f>
        <v>0.17205343675931908</v>
      </c>
      <c r="AE3853" s="113"/>
      <c r="AF3853" s="60"/>
    </row>
    <row r="3854" spans="1:32">
      <c r="A3854" s="99" t="s">
        <v>834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63.7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124.215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187.91500000000002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1087.9000000000001</v>
      </c>
      <c r="AD3854" s="48">
        <f>(ROUND(AC3854-AC3845,1)/AC3845)</f>
        <v>0.17205343675931908</v>
      </c>
      <c r="AE3854" s="113"/>
      <c r="AF3854" s="60"/>
    </row>
    <row r="3855" spans="1:32">
      <c r="A3855" s="99" t="s">
        <v>835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137.19999999999999</v>
      </c>
      <c r="O3855" s="14">
        <f>E3855*$E$13</f>
        <v>140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370.43999999999994</v>
      </c>
      <c r="T3855" s="14">
        <f>(O3855/100)*(K3855*$K$13)+(O3855/100)*(M3855*$M$13)</f>
        <v>210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507.63999999999993</v>
      </c>
      <c r="Y3855" s="14">
        <f t="shared" si="1206"/>
        <v>350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857.6</v>
      </c>
      <c r="AD3855" s="48">
        <f>(ROUND(AC3855-AC3845,1)/AC3845)</f>
        <v>-7.6061193708252525E-2</v>
      </c>
      <c r="AE3855" s="113"/>
      <c r="AF3855" s="60"/>
    </row>
    <row r="3856" spans="1:32">
      <c r="A3856" s="99" t="s">
        <v>836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217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748.65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965.65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965.7</v>
      </c>
      <c r="AD3856" s="48">
        <f>(ROUND(AC3856-AC3845,1)/AC3845)</f>
        <v>4.0400775694893337E-2</v>
      </c>
      <c r="AE3856" s="113"/>
      <c r="AF3856" s="60"/>
    </row>
    <row r="3857" spans="1:32">
      <c r="A3857" s="99"/>
      <c r="B3857" s="93" t="s">
        <v>879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217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748.65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965.65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965.7</v>
      </c>
      <c r="AD3857" s="48">
        <f>(ROUND(AC3857-AC3845,1)/AC3845)</f>
        <v>4.0400775694893337E-2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156.80000000000001</v>
      </c>
      <c r="O3858" s="14">
        <f>E3858*$E$16</f>
        <v>160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638.17600000000004</v>
      </c>
      <c r="T3858" s="14">
        <f>(O3858/100)*(K3858*$K$16)</f>
        <v>120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794.97600000000011</v>
      </c>
      <c r="Y3858" s="14">
        <f t="shared" si="1206"/>
        <v>280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1075</v>
      </c>
      <c r="AD3858" s="48">
        <f>(ROUND(AC3858-AC3845,1)/AC3845)</f>
        <v>0.1581555699202758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156.80000000000001</v>
      </c>
      <c r="O3859" s="14">
        <f>E3859*$E$17</f>
        <v>160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493.92</v>
      </c>
      <c r="T3859" s="14">
        <f>(O3859/100)*(K3859*$K$17)</f>
        <v>120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650.72</v>
      </c>
      <c r="Y3859" s="14">
        <f t="shared" si="1206"/>
        <v>280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930.7</v>
      </c>
      <c r="AD3859" s="48">
        <f>(ROUND(AC3859-AC3845,1)/AC3845)</f>
        <v>2.6933850463262228E-3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624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884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884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208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859.04000000000008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1067.04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1067</v>
      </c>
      <c r="AD3861" s="48">
        <f>(ROUND(AC3861-AC3860,1)/AC3860)</f>
        <v>0.20701357466063347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837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260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582.4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842.4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842.4</v>
      </c>
      <c r="AD3862" s="48">
        <f>(ROUND(AC3862-AC3860,1)/AC3860)</f>
        <v>-4.7058823529411764E-2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260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582.4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842.4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842.4</v>
      </c>
      <c r="AD3863" s="48">
        <f>(ROUND(AC3863-AC3860,1)/AC3860)</f>
        <v>-4.7058823529411764E-2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260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582.4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842.4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842.4</v>
      </c>
      <c r="AD3864" s="48">
        <f>(ROUND(AC3864-AC3860,1)/AC3860)</f>
        <v>-4.7058823529411764E-2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260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582.4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842.4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842.4</v>
      </c>
      <c r="AD3865" s="48">
        <f>(ROUND(AC3865-AC3860,1)/AC3860)</f>
        <v>-4.7058823529411764E-2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84.5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202.79999999999998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287.29999999999995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979.6</v>
      </c>
      <c r="AD3866" s="48">
        <f>(ROUND(AC3866-AC3860,1)/AC3860)</f>
        <v>0.10814479638009049</v>
      </c>
      <c r="AE3866" s="113"/>
      <c r="AF3866" s="60"/>
    </row>
    <row r="3867" spans="1:32">
      <c r="A3867" s="99" t="s">
        <v>832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84.5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202.79999999999998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287.29999999999995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979.6</v>
      </c>
      <c r="AD3867" s="48">
        <f>(ROUND(AC3867-AC3860,1)/AC3860)</f>
        <v>0.10814479638009049</v>
      </c>
      <c r="AE3867" s="113"/>
      <c r="AF3867" s="60"/>
    </row>
    <row r="3868" spans="1:32">
      <c r="A3868" s="99" t="s">
        <v>833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84.5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202.79999999999998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287.29999999999995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979.6</v>
      </c>
      <c r="AD3868" s="48">
        <f>(ROUND(AC3868-AC3860,1)/AC3860)</f>
        <v>0.10814479638009049</v>
      </c>
      <c r="AE3868" s="113"/>
      <c r="AF3868" s="60"/>
    </row>
    <row r="3869" spans="1:32">
      <c r="A3869" s="99" t="s">
        <v>834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84.5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202.79999999999998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287.29999999999995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979.6</v>
      </c>
      <c r="AD3869" s="48">
        <f>(ROUND(AC3869-AC3860,1)/AC3860)</f>
        <v>0.10814479638009049</v>
      </c>
      <c r="AE3869" s="113"/>
      <c r="AF3869" s="60"/>
    </row>
    <row r="3870" spans="1:32">
      <c r="A3870" s="99" t="s">
        <v>835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182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819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1001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1001</v>
      </c>
      <c r="AD3870" s="48">
        <f>(ROUND(AC3870-AC3860,1)/AC3860)</f>
        <v>0.13235294117647059</v>
      </c>
      <c r="AE3870" s="113"/>
      <c r="AF3870" s="60"/>
    </row>
    <row r="3871" spans="1:32">
      <c r="A3871" s="99" t="s">
        <v>836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182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819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1001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1001</v>
      </c>
      <c r="AD3871" s="48">
        <f>(ROUND(AC3871-AC3860,1)/AC3860)</f>
        <v>0.13235294117647059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182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819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1001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1001</v>
      </c>
      <c r="AD3872" s="48">
        <f>(ROUND(AC3872-AC3860,1)/AC3860)</f>
        <v>0.13235294117647059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208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672.88000000000011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880.88000000000011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880.9</v>
      </c>
      <c r="AD3873" s="48">
        <f>(ROUND(AC3873-AC3860,1)/AC3860)</f>
        <v>-3.5067873303167422E-3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208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672.88000000000011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880.88000000000011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880.9</v>
      </c>
      <c r="AD3874" s="48">
        <f>(ROUND(AC3874-AC3860,1)/AC3860)</f>
        <v>-3.5067873303167422E-3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318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530</v>
      </c>
      <c r="Y3875" s="52">
        <f t="shared" si="1190"/>
        <v>0</v>
      </c>
      <c r="Z3875" s="52">
        <f t="shared" si="1191"/>
        <v>300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830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169.60000000000002</v>
      </c>
      <c r="O3876" s="14">
        <f>E3876*$E$4</f>
        <v>0</v>
      </c>
      <c r="P3876" s="14">
        <f>F3876*$F$4</f>
        <v>240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617.34400000000005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786.94400000000007</v>
      </c>
      <c r="Y3876" s="14">
        <f t="shared" ref="Y3876:Y3890" si="1214">O3876+T3876</f>
        <v>0</v>
      </c>
      <c r="Z3876" s="14">
        <f t="shared" ref="Z3876:Z3890" si="1215">P3876+U3876</f>
        <v>240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1026.9000000000001</v>
      </c>
      <c r="AD3876" s="48">
        <f>(ROUND(AC3876-AC3875,1)/AC3875)</f>
        <v>0.23722891566265061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837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212</v>
      </c>
      <c r="O3877" s="14">
        <f>E3877*$E$5</f>
        <v>0</v>
      </c>
      <c r="P3877" s="14">
        <f>F3877*$F$5</f>
        <v>300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296.8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508.8</v>
      </c>
      <c r="Y3877" s="14">
        <f t="shared" si="1214"/>
        <v>0</v>
      </c>
      <c r="Z3877" s="14">
        <f t="shared" si="1215"/>
        <v>300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808.8</v>
      </c>
      <c r="AD3877" s="48">
        <f>(ROUND(AC3877-AC3875,1)/AC3875)</f>
        <v>-2.5542168674698794E-2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212</v>
      </c>
      <c r="O3878" s="14">
        <f>E3878*$E$6</f>
        <v>0</v>
      </c>
      <c r="P3878" s="14">
        <f>F3878*$F$6</f>
        <v>300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296.8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508.8</v>
      </c>
      <c r="Y3878" s="14">
        <f t="shared" si="1214"/>
        <v>0</v>
      </c>
      <c r="Z3878" s="14">
        <f t="shared" si="1215"/>
        <v>300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808.8</v>
      </c>
      <c r="AD3878" s="48">
        <f>(ROUND(AC3878-AC3875,1)/AC3875)</f>
        <v>-2.5542168674698794E-2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212</v>
      </c>
      <c r="O3879" s="14">
        <f>E3879*$E$7</f>
        <v>0</v>
      </c>
      <c r="P3879" s="14">
        <f>F3879*$F$7</f>
        <v>300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296.8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508.8</v>
      </c>
      <c r="Y3879" s="14">
        <f t="shared" si="1214"/>
        <v>0</v>
      </c>
      <c r="Z3879" s="14">
        <f t="shared" si="1215"/>
        <v>300</v>
      </c>
      <c r="AA3879" s="14">
        <f t="shared" si="1216"/>
        <v>0</v>
      </c>
      <c r="AB3879" s="14">
        <f t="shared" si="1218"/>
        <v>0</v>
      </c>
      <c r="AC3879" s="15">
        <f t="shared" si="1217"/>
        <v>808.8</v>
      </c>
      <c r="AD3879" s="48">
        <f>(ROUND(AC3879-AC3875,1)/AC3875)</f>
        <v>-2.5542168674698794E-2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212</v>
      </c>
      <c r="O3880" s="14">
        <f>E3880*$E$8</f>
        <v>0</v>
      </c>
      <c r="P3880" s="14">
        <f>F3880*$F$8</f>
        <v>300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296.8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508.8</v>
      </c>
      <c r="Y3880" s="14">
        <f t="shared" si="1214"/>
        <v>0</v>
      </c>
      <c r="Z3880" s="14">
        <f t="shared" si="1215"/>
        <v>300</v>
      </c>
      <c r="AA3880" s="14">
        <f t="shared" si="1216"/>
        <v>0</v>
      </c>
      <c r="AB3880" s="14">
        <f t="shared" si="1218"/>
        <v>0</v>
      </c>
      <c r="AC3880" s="15">
        <f t="shared" si="1217"/>
        <v>808.8</v>
      </c>
      <c r="AD3880" s="48">
        <f>(ROUND(AC3880-AC3875,1)/AC3875)</f>
        <v>-2.5542168674698794E-2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68.900000000000006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103.35000000000001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172.25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922.3</v>
      </c>
      <c r="AD3881" s="48">
        <f>(ROUND(AC3881-AC3875,1)/AC3875)</f>
        <v>0.11120481927710843</v>
      </c>
      <c r="AE3881" s="113"/>
      <c r="AF3881" s="60"/>
    </row>
    <row r="3882" spans="1:32">
      <c r="A3882" s="99" t="s">
        <v>832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68.900000000000006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103.35000000000001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172.25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922.3</v>
      </c>
      <c r="AD3882" s="48">
        <f>(ROUND(AC3882-AC3875,1)/AC3875)</f>
        <v>0.11120481927710843</v>
      </c>
      <c r="AE3882" s="113"/>
      <c r="AF3882" s="60"/>
    </row>
    <row r="3883" spans="1:32">
      <c r="A3883" s="99" t="s">
        <v>833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68.900000000000006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103.35000000000001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172.25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922.3</v>
      </c>
      <c r="AD3883" s="48">
        <f>(ROUND(AC3883-AC3875,1)/AC3875)</f>
        <v>0.11120481927710843</v>
      </c>
      <c r="AE3883" s="113"/>
      <c r="AF3883" s="60"/>
    </row>
    <row r="3884" spans="1:32">
      <c r="A3884" s="99" t="s">
        <v>834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68.900000000000006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103.35000000000001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172.25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922.3</v>
      </c>
      <c r="AD3884" s="48">
        <f>(ROUND(AC3884-AC3875,1)/AC3875)</f>
        <v>0.11120481927710843</v>
      </c>
      <c r="AE3884" s="113"/>
      <c r="AF3884" s="60"/>
    </row>
    <row r="3885" spans="1:32">
      <c r="A3885" s="99" t="s">
        <v>835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148.39999999999998</v>
      </c>
      <c r="O3885" s="14">
        <f>E3885*$E$13</f>
        <v>0</v>
      </c>
      <c r="P3885" s="14">
        <f>F3885*$F$13</f>
        <v>210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333.9</v>
      </c>
      <c r="T3885" s="14">
        <f>(O3885/100)*(K3885*$K$13)+(O3885/100)*(M3885*$M$13)</f>
        <v>0</v>
      </c>
      <c r="U3885" s="14">
        <f>(P3885/100)*(K3885*$K$13)+(P3885/100)*(L3885*$L$13)+(P3885/100)*(M3885*$M$13)</f>
        <v>157.5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482.29999999999995</v>
      </c>
      <c r="Y3885" s="14">
        <f t="shared" si="1214"/>
        <v>0</v>
      </c>
      <c r="Z3885" s="14">
        <f t="shared" si="1215"/>
        <v>367.5</v>
      </c>
      <c r="AA3885" s="14">
        <f t="shared" si="1216"/>
        <v>0</v>
      </c>
      <c r="AB3885" s="14">
        <f t="shared" si="1218"/>
        <v>0</v>
      </c>
      <c r="AC3885" s="15">
        <f t="shared" si="1217"/>
        <v>849.8</v>
      </c>
      <c r="AD3885" s="48">
        <f>(ROUND(AC3885-AC3875,1)/AC3875)</f>
        <v>2.3855421686746987E-2</v>
      </c>
      <c r="AE3885" s="113"/>
      <c r="AF3885" s="60"/>
    </row>
    <row r="3886" spans="1:32">
      <c r="A3886" s="99" t="s">
        <v>836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203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791.69999999999982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994.69999999999982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994.7</v>
      </c>
      <c r="AD3886" s="48">
        <f>(ROUND(AC3886-AC3875,1)/AC3875)</f>
        <v>0.19843373493975902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203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791.69999999999982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994.69999999999982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994.7</v>
      </c>
      <c r="AD3887" s="48">
        <f>(ROUND(AC3887-AC3875,1)/AC3875)</f>
        <v>0.19843373493975902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169.60000000000002</v>
      </c>
      <c r="O3888" s="14">
        <f>E3888*$E$16</f>
        <v>0</v>
      </c>
      <c r="P3888" s="14">
        <f>F3888*$F$16</f>
        <v>240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530.84800000000007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700.44800000000009</v>
      </c>
      <c r="Y3888" s="14">
        <f t="shared" si="1214"/>
        <v>0</v>
      </c>
      <c r="Z3888" s="14">
        <f t="shared" si="1215"/>
        <v>240</v>
      </c>
      <c r="AA3888" s="14">
        <f t="shared" si="1216"/>
        <v>0</v>
      </c>
      <c r="AB3888" s="14">
        <f t="shared" si="1218"/>
        <v>0</v>
      </c>
      <c r="AC3888" s="15">
        <f t="shared" si="1217"/>
        <v>940.4</v>
      </c>
      <c r="AD3888" s="48">
        <f>(ROUND(AC3888-AC3875,1)/AC3875)</f>
        <v>0.1330120481927711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169.60000000000002</v>
      </c>
      <c r="O3889" s="14">
        <f>E3889*$E$17</f>
        <v>0</v>
      </c>
      <c r="P3889" s="14">
        <f>F3889*$F$17</f>
        <v>240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530.84800000000007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700.44800000000009</v>
      </c>
      <c r="Y3889" s="14">
        <f t="shared" si="1214"/>
        <v>0</v>
      </c>
      <c r="Z3889" s="14">
        <f t="shared" si="1215"/>
        <v>240</v>
      </c>
      <c r="AA3889" s="14">
        <f t="shared" si="1216"/>
        <v>0</v>
      </c>
      <c r="AB3889" s="14">
        <f t="shared" si="1218"/>
        <v>0</v>
      </c>
      <c r="AC3889" s="15">
        <f t="shared" si="1217"/>
        <v>940.4</v>
      </c>
      <c r="AD3889" s="48">
        <f>(ROUND(AC3889-AC3875,1)/AC3875)</f>
        <v>0.1330120481927711</v>
      </c>
      <c r="AE3889" s="113"/>
      <c r="AF3889" s="60"/>
    </row>
    <row r="3890" spans="1:32">
      <c r="A3890" s="106" t="s">
        <v>0</v>
      </c>
      <c r="B3890" s="90" t="s">
        <v>897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108</v>
      </c>
      <c r="T3890" s="52">
        <f>(O3890/100)*(K3890*$K$3)</f>
        <v>120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240</v>
      </c>
      <c r="X3890" s="52">
        <f t="shared" si="1213"/>
        <v>228</v>
      </c>
      <c r="Y3890" s="52">
        <f t="shared" si="1214"/>
        <v>280</v>
      </c>
      <c r="Z3890" s="52">
        <f t="shared" si="1215"/>
        <v>0</v>
      </c>
      <c r="AA3890" s="52">
        <f t="shared" si="1216"/>
        <v>0</v>
      </c>
      <c r="AB3890" s="52">
        <f>R3890+W3890</f>
        <v>400</v>
      </c>
      <c r="AC3890" s="53">
        <f>ROUND(X3890+Y3890+Z3890+AA3890+AB3890,1)</f>
        <v>908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96</v>
      </c>
      <c r="O3891" s="14">
        <f>E3891*$E$4</f>
        <v>128</v>
      </c>
      <c r="P3891" s="14">
        <f>F3891*$F$4</f>
        <v>0</v>
      </c>
      <c r="Q3891" s="14">
        <f>G3891*$G$4</f>
        <v>0</v>
      </c>
      <c r="R3891" s="14">
        <f>H3891*$H$4</f>
        <v>128</v>
      </c>
      <c r="S3891" s="14">
        <f>(N3891/100)*(I3891*$I$4)+(N3891/100)*(J3891*$J$4)</f>
        <v>403.2</v>
      </c>
      <c r="T3891" s="14">
        <f>(O3891/100)*(K3891*$K$4)</f>
        <v>96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192</v>
      </c>
      <c r="X3891" s="14">
        <f t="shared" ref="X3891:X3904" si="1219">N3891+S3891</f>
        <v>499.2</v>
      </c>
      <c r="Y3891" s="14">
        <f t="shared" ref="Y3891:Y3904" si="1220">O3891+T3891</f>
        <v>224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320</v>
      </c>
      <c r="AC3891" s="15">
        <f>ROUND(X3891+Y3891+Z3891+AA3891+AB3891,1)</f>
        <v>1043.2</v>
      </c>
      <c r="AD3891" s="48">
        <f>(ROUND(AC3891-AC3890,1)/AC3890)</f>
        <v>0.1488986784140969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837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120</v>
      </c>
      <c r="O3892" s="14">
        <f>E3892*$E$5</f>
        <v>160</v>
      </c>
      <c r="P3892" s="14">
        <f>F3892*$F$5</f>
        <v>0</v>
      </c>
      <c r="Q3892" s="14">
        <f>G3892*$G$5</f>
        <v>0</v>
      </c>
      <c r="R3892" s="14">
        <f>H3892*$H$5</f>
        <v>160</v>
      </c>
      <c r="S3892" s="14">
        <f>(N3892/100)*(I3892*$I$5)+(N3892/100)*(J3892*$J$5)</f>
        <v>100.80000000000001</v>
      </c>
      <c r="T3892" s="14">
        <f>(O3892/100)*(K3892*$K$5)</f>
        <v>112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224</v>
      </c>
      <c r="X3892" s="14">
        <f t="shared" si="1219"/>
        <v>220.8</v>
      </c>
      <c r="Y3892" s="14">
        <f t="shared" si="1220"/>
        <v>272</v>
      </c>
      <c r="Z3892" s="14">
        <f t="shared" si="1221"/>
        <v>0</v>
      </c>
      <c r="AA3892" s="14">
        <f t="shared" si="1222"/>
        <v>0</v>
      </c>
      <c r="AB3892" s="14">
        <f>R3892+W3892</f>
        <v>384</v>
      </c>
      <c r="AC3892" s="15">
        <f t="shared" ref="AC3892:AC3904" si="1223">ROUND(X3892+Y3892+Z3892+AA3892+AB3892,1)</f>
        <v>876.8</v>
      </c>
      <c r="AD3892" s="48">
        <f>(ROUND(AC3892-AC3890,1)/AC3890)</f>
        <v>-3.4361233480176209E-2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120</v>
      </c>
      <c r="O3893" s="14">
        <f>E3893*$E$6</f>
        <v>160</v>
      </c>
      <c r="P3893" s="14">
        <f>F3893*$F$6</f>
        <v>0</v>
      </c>
      <c r="Q3893" s="14">
        <f>G3893*$G$6</f>
        <v>0</v>
      </c>
      <c r="R3893" s="14">
        <f>H3893*$H$6</f>
        <v>160</v>
      </c>
      <c r="S3893" s="14">
        <f>(N3893/100)*(I3893*$I$6)+(N3893/100)*(J3893*$J$6)</f>
        <v>100.80000000000001</v>
      </c>
      <c r="T3893" s="14">
        <f>(O3893/100)*(K3893*$K$6)</f>
        <v>112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224</v>
      </c>
      <c r="X3893" s="14">
        <f t="shared" si="1219"/>
        <v>220.8</v>
      </c>
      <c r="Y3893" s="14">
        <f t="shared" si="1220"/>
        <v>272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384</v>
      </c>
      <c r="AC3893" s="15">
        <f t="shared" si="1223"/>
        <v>876.8</v>
      </c>
      <c r="AD3893" s="48">
        <f>(ROUND(AC3893-AC3890,1)/AC3890)</f>
        <v>-3.4361233480176209E-2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120</v>
      </c>
      <c r="O3894" s="14">
        <f>E3894*$E$7</f>
        <v>160</v>
      </c>
      <c r="P3894" s="14">
        <f>F3894*$F$7</f>
        <v>0</v>
      </c>
      <c r="Q3894" s="14">
        <f>G3894*$G$7</f>
        <v>0</v>
      </c>
      <c r="R3894" s="14">
        <f>H3894*$H$7</f>
        <v>160</v>
      </c>
      <c r="S3894" s="14">
        <f>(N3894/100)*(I3894*$I$7)+(N3894/100)*(J3894*$J$7)</f>
        <v>100.80000000000001</v>
      </c>
      <c r="T3894" s="14">
        <f>(O3894/100)*(K3894*$K$7)</f>
        <v>112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224</v>
      </c>
      <c r="X3894" s="14">
        <f t="shared" si="1219"/>
        <v>220.8</v>
      </c>
      <c r="Y3894" s="14">
        <f t="shared" si="1220"/>
        <v>272</v>
      </c>
      <c r="Z3894" s="14">
        <f t="shared" si="1221"/>
        <v>0</v>
      </c>
      <c r="AA3894" s="14">
        <f t="shared" si="1222"/>
        <v>0</v>
      </c>
      <c r="AB3894" s="14">
        <f t="shared" si="1224"/>
        <v>384</v>
      </c>
      <c r="AC3894" s="15">
        <f t="shared" si="1223"/>
        <v>876.8</v>
      </c>
      <c r="AD3894" s="48">
        <f>(ROUND(AC3894-AC3890,1)/AC3890)</f>
        <v>-3.4361233480176209E-2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120</v>
      </c>
      <c r="O3895" s="14">
        <f>E3895*$E$8</f>
        <v>160</v>
      </c>
      <c r="P3895" s="14">
        <f>F3895*$F$8</f>
        <v>0</v>
      </c>
      <c r="Q3895" s="14">
        <f>G3895*$G$8</f>
        <v>0</v>
      </c>
      <c r="R3895" s="14">
        <f>H3895*$H$8</f>
        <v>160</v>
      </c>
      <c r="S3895" s="14">
        <f>(N3895/100)*(I3895*$I$8)+(N3895/100)*(J3895*$J$8)</f>
        <v>100.80000000000001</v>
      </c>
      <c r="T3895" s="14">
        <f>(O3895/100)*(K3895*$K$8)</f>
        <v>112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224</v>
      </c>
      <c r="X3895" s="14">
        <f t="shared" si="1219"/>
        <v>220.8</v>
      </c>
      <c r="Y3895" s="14">
        <f t="shared" si="1220"/>
        <v>272</v>
      </c>
      <c r="Z3895" s="14">
        <f t="shared" si="1221"/>
        <v>0</v>
      </c>
      <c r="AA3895" s="14">
        <f t="shared" si="1222"/>
        <v>0</v>
      </c>
      <c r="AB3895" s="14">
        <f t="shared" si="1224"/>
        <v>384</v>
      </c>
      <c r="AC3895" s="15">
        <f t="shared" si="1223"/>
        <v>876.8</v>
      </c>
      <c r="AD3895" s="48">
        <f>(ROUND(AC3895-AC3890,1)/AC3890)</f>
        <v>-3.4361233480176209E-2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39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74.099999999999994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917.9</v>
      </c>
      <c r="AD3896" s="48">
        <f>(ROUND(AC3896-AC3890,1)/AC3890)</f>
        <v>1.0903083700440529E-2</v>
      </c>
      <c r="AE3896" s="113"/>
      <c r="AF3896" s="60"/>
    </row>
    <row r="3897" spans="1:32">
      <c r="A3897" s="99" t="s">
        <v>832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39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74.099999999999994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917.9</v>
      </c>
      <c r="AD3897" s="48">
        <f>(ROUND(AC3897-AC3890,1)/AC3890)</f>
        <v>1.0903083700440529E-2</v>
      </c>
      <c r="AE3897" s="113"/>
      <c r="AF3897" s="60"/>
    </row>
    <row r="3898" spans="1:32">
      <c r="A3898" s="99" t="s">
        <v>833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39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35.1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74.099999999999994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917.9</v>
      </c>
      <c r="AD3898" s="48">
        <f>(ROUND(AC3898-AC3890,1)/AC3890)</f>
        <v>1.0903083700440529E-2</v>
      </c>
      <c r="AE3898" s="113"/>
      <c r="AF3898" s="60"/>
    </row>
    <row r="3899" spans="1:32">
      <c r="A3899" s="99" t="s">
        <v>834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39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35.1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74.099999999999994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917.9</v>
      </c>
      <c r="AD3899" s="48">
        <f>(ROUND(AC3899-AC3890,1)/AC3890)</f>
        <v>1.0903083700440529E-2</v>
      </c>
      <c r="AE3899" s="113"/>
      <c r="AF3899" s="60"/>
    </row>
    <row r="3900" spans="1:32">
      <c r="A3900" s="99" t="s">
        <v>835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84</v>
      </c>
      <c r="O3900" s="14">
        <f>E3900*$E$13</f>
        <v>112</v>
      </c>
      <c r="P3900" s="14">
        <f>F3900*$F$13</f>
        <v>0</v>
      </c>
      <c r="Q3900" s="14">
        <f>G3900*$G$13</f>
        <v>0</v>
      </c>
      <c r="R3900" s="14">
        <f>H3900*$H$13</f>
        <v>112</v>
      </c>
      <c r="S3900" s="14">
        <f>(N3900/100)*(I3900*$I$14)+(N3900/100)*(J3900*$J$14)+(N3900/100)*(M3900*$M$14)</f>
        <v>138.6</v>
      </c>
      <c r="T3900" s="14">
        <f>(O3900/100)*(K3900*$K$13)+(O3900/100)*(M3900*$M$13)</f>
        <v>168.00000000000003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252.00000000000006</v>
      </c>
      <c r="X3900" s="14">
        <f t="shared" si="1219"/>
        <v>222.6</v>
      </c>
      <c r="Y3900" s="14">
        <f t="shared" si="1220"/>
        <v>280</v>
      </c>
      <c r="Z3900" s="14">
        <f t="shared" si="1221"/>
        <v>0</v>
      </c>
      <c r="AA3900" s="14">
        <f t="shared" si="1222"/>
        <v>0</v>
      </c>
      <c r="AB3900" s="14">
        <f t="shared" si="1224"/>
        <v>364.00000000000006</v>
      </c>
      <c r="AC3900" s="15">
        <f t="shared" si="1223"/>
        <v>866.6</v>
      </c>
      <c r="AD3900" s="48">
        <f>(ROUND(AC3900-AC3890,1)/AC3890)</f>
        <v>-4.5594713656387661E-2</v>
      </c>
      <c r="AE3900" s="113"/>
      <c r="AF3900" s="60"/>
    </row>
    <row r="3901" spans="1:32">
      <c r="A3901" s="99" t="s">
        <v>836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280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672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952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952</v>
      </c>
      <c r="AD3901" s="48">
        <f>(ROUND(AC3901-AC3890,1)/AC3890)</f>
        <v>4.8458149779735685E-2</v>
      </c>
      <c r="AE3901" s="113"/>
      <c r="AF3901" s="60"/>
    </row>
    <row r="3902" spans="1:32">
      <c r="A3902" s="99"/>
      <c r="B3902" s="91" t="s">
        <v>879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280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672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952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952</v>
      </c>
      <c r="AD3902" s="48">
        <f>(ROUND(AC3902-AC3890,1)/AC3890)</f>
        <v>4.8458149779735685E-2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96</v>
      </c>
      <c r="O3903" s="14">
        <f>E3903*$E$16</f>
        <v>128</v>
      </c>
      <c r="P3903" s="14">
        <f>F3903*$F$16</f>
        <v>0</v>
      </c>
      <c r="Q3903" s="14">
        <f>G3903*$G$16</f>
        <v>0</v>
      </c>
      <c r="R3903" s="14">
        <f>H3903*$H$16</f>
        <v>128</v>
      </c>
      <c r="S3903" s="14">
        <f>(N3903/100)*(I3903*$I$16)+(N3903/100)*(J3903*$J$16)</f>
        <v>441.6</v>
      </c>
      <c r="T3903" s="14">
        <f>(O3903/100)*(K3903*$K$16)</f>
        <v>96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192</v>
      </c>
      <c r="X3903" s="14">
        <f t="shared" si="1219"/>
        <v>537.6</v>
      </c>
      <c r="Y3903" s="14">
        <f t="shared" si="1220"/>
        <v>224</v>
      </c>
      <c r="Z3903" s="14">
        <f t="shared" si="1221"/>
        <v>0</v>
      </c>
      <c r="AA3903" s="14">
        <f t="shared" si="1222"/>
        <v>0</v>
      </c>
      <c r="AB3903" s="14">
        <f t="shared" si="1224"/>
        <v>320</v>
      </c>
      <c r="AC3903" s="15">
        <f t="shared" si="1223"/>
        <v>1081.5999999999999</v>
      </c>
      <c r="AD3903" s="48">
        <f>(ROUND(AC3903-AC3890,1)/AC3890)</f>
        <v>0.19118942731277533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96</v>
      </c>
      <c r="O3904" s="14">
        <f>E3904*$E$17</f>
        <v>128</v>
      </c>
      <c r="P3904" s="14">
        <f>F3904*$F$17</f>
        <v>0</v>
      </c>
      <c r="Q3904" s="14">
        <f>G3904*$G$17</f>
        <v>0</v>
      </c>
      <c r="R3904" s="14">
        <f>H3904*$H$17</f>
        <v>128</v>
      </c>
      <c r="S3904" s="14">
        <f>(N3904/100)*(I3904*$I$17)+(N3904/100)*(J3904*$J$17)</f>
        <v>364.79999999999995</v>
      </c>
      <c r="T3904" s="14">
        <f>(O3904/100)*(K3904*$K$17)</f>
        <v>96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192</v>
      </c>
      <c r="X3904" s="14">
        <f t="shared" si="1219"/>
        <v>460.79999999999995</v>
      </c>
      <c r="Y3904" s="14">
        <f t="shared" si="1220"/>
        <v>224</v>
      </c>
      <c r="Z3904" s="14">
        <f t="shared" si="1221"/>
        <v>0</v>
      </c>
      <c r="AA3904" s="14">
        <f t="shared" si="1222"/>
        <v>0</v>
      </c>
      <c r="AB3904" s="14">
        <f t="shared" si="1224"/>
        <v>320</v>
      </c>
      <c r="AC3904" s="15">
        <f t="shared" si="1223"/>
        <v>1004.8</v>
      </c>
      <c r="AD3904" s="48">
        <f>(ROUND(AC3904-AC3890,1)/AC3890)</f>
        <v>0.1066079295154185</v>
      </c>
      <c r="AE3904" s="113"/>
      <c r="AF3904" s="60"/>
    </row>
    <row r="3905" spans="1:32">
      <c r="A3905" s="107"/>
      <c r="B3905" s="149" t="s">
        <v>426</v>
      </c>
      <c r="C3905" s="149"/>
      <c r="D3905" s="149"/>
      <c r="E3905" s="149"/>
      <c r="F3905" s="149"/>
      <c r="G3905" s="149"/>
      <c r="H3905" s="149"/>
      <c r="I3905" s="149"/>
      <c r="J3905" s="149"/>
      <c r="K3905" s="149"/>
      <c r="L3905" s="149"/>
      <c r="M3905" s="149"/>
      <c r="N3905" s="149"/>
      <c r="O3905" s="149"/>
      <c r="P3905" s="149"/>
      <c r="Q3905" s="149"/>
      <c r="R3905" s="149"/>
      <c r="S3905" s="149"/>
      <c r="T3905" s="149"/>
      <c r="U3905" s="149"/>
      <c r="V3905" s="149"/>
      <c r="W3905" s="149"/>
      <c r="X3905" s="149"/>
      <c r="Y3905" s="149"/>
      <c r="Z3905" s="149"/>
      <c r="AA3905" s="149"/>
      <c r="AB3905" s="149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547.19999999999993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775.19999999999993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775.2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182.4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702.24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884.64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884.6</v>
      </c>
      <c r="AD3907" s="48">
        <f>(ROUND(AC3907-AC3906,1)/AC3906)</f>
        <v>0.14112487100103199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837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228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510.71999999999997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738.72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738.7</v>
      </c>
      <c r="AD3908" s="48">
        <f>(ROUND(AC3908-AC3906,1)/AC3906)</f>
        <v>-4.7084623323013414E-2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228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510.71999999999997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738.72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738.7</v>
      </c>
      <c r="AD3909" s="48">
        <f>(ROUND(AC3909-AC3906,1)/AC3906)</f>
        <v>-4.7084623323013414E-2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228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510.71999999999997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738.72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738.7</v>
      </c>
      <c r="AD3910" s="48">
        <f>(ROUND(AC3910-AC3906,1)/AC3906)</f>
        <v>-4.7084623323013414E-2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228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510.71999999999997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738.72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738.7</v>
      </c>
      <c r="AD3911" s="48">
        <f>(ROUND(AC3911-AC3906,1)/AC3906)</f>
        <v>-4.7084623323013414E-2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74.100000000000009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177.84000000000003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251.94000000000005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859</v>
      </c>
      <c r="AD3912" s="48">
        <f>(ROUND(AC3912-AC3906,1)/AC3906)</f>
        <v>0.10810113519091846</v>
      </c>
      <c r="AE3912" s="113"/>
      <c r="AF3912" s="60"/>
    </row>
    <row r="3913" spans="1:32">
      <c r="A3913" s="99" t="s">
        <v>832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74.100000000000009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177.84000000000003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251.94000000000005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859</v>
      </c>
      <c r="AD3913" s="48">
        <f>(ROUND(AC3913-AC3906,1)/AC3906)</f>
        <v>0.10810113519091846</v>
      </c>
      <c r="AE3913" s="113"/>
      <c r="AF3913" s="60"/>
    </row>
    <row r="3914" spans="1:32">
      <c r="A3914" s="99" t="s">
        <v>833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74.100000000000009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177.84000000000003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251.94000000000005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859</v>
      </c>
      <c r="AD3914" s="48">
        <f>(ROUND(AC3914-AC3906,1)/AC3906)</f>
        <v>0.10810113519091846</v>
      </c>
      <c r="AE3914" s="113"/>
      <c r="AF3914" s="60"/>
    </row>
    <row r="3915" spans="1:32">
      <c r="A3915" s="99" t="s">
        <v>834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74.100000000000009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177.84000000000003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251.94000000000005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859</v>
      </c>
      <c r="AD3915" s="48">
        <f>(ROUND(AC3915-AC3906,1)/AC3906)</f>
        <v>0.10810113519091846</v>
      </c>
      <c r="AE3915" s="113"/>
      <c r="AF3915" s="60"/>
    </row>
    <row r="3916" spans="1:32">
      <c r="A3916" s="99" t="s">
        <v>835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159.6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718.19999999999993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877.8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877.8</v>
      </c>
      <c r="AD3916" s="48">
        <f>(ROUND(AC3916-AC3906,1)/AC3906)</f>
        <v>0.13235294117647056</v>
      </c>
      <c r="AE3916" s="113"/>
      <c r="AF3916" s="60"/>
    </row>
    <row r="3917" spans="1:32">
      <c r="A3917" s="99" t="s">
        <v>836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159.6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718.19999999999993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877.8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877.8</v>
      </c>
      <c r="AD3917" s="48">
        <f>(ROUND(AC3917-AC3906,1)/AC3906)</f>
        <v>0.13235294117647056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159.6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718.19999999999993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877.8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877.8</v>
      </c>
      <c r="AD3918" s="48">
        <f>(ROUND(AC3918-AC3906,1)/AC3906)</f>
        <v>0.13235294117647056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182.4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560.88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743.28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743.3</v>
      </c>
      <c r="AD3919" s="48">
        <f>(ROUND(AC3919-AC3906,1)/AC3906)</f>
        <v>-4.1150670794633637E-2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182.4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717.74400000000003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900.14400000000001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900.1</v>
      </c>
      <c r="AD3920" s="48">
        <f>(ROUND(AC3920-AC3906,1)/AC3906)</f>
        <v>0.16111971104231165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566.4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802.4</v>
      </c>
      <c r="AC3921" s="53">
        <f>ROUND(X3921+Y3921+Z3921+AA3921+AB3921,1)</f>
        <v>802.4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188.8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702.33600000000001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891.13599999999997</v>
      </c>
      <c r="AC3922" s="15">
        <f>ROUND(X3922+Y3922+Z3922+AA3922+AB3922,1)</f>
        <v>891.1</v>
      </c>
      <c r="AD3922" s="48">
        <f>(ROUND(AC3922-AC3921,1)/AC3921)</f>
        <v>0.11054336989032902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837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236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528.64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764.64</v>
      </c>
      <c r="AC3923" s="15">
        <f t="shared" ref="AC3923:AC3935" si="1236">ROUND(X3923+Y3923+Z3923+AA3923+AB3923,1)</f>
        <v>764.6</v>
      </c>
      <c r="AD3923" s="48">
        <f>(ROUND(AC3923-AC3921,1)/AC3921)</f>
        <v>-4.7108673978065799E-2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236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528.64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764.64</v>
      </c>
      <c r="AC3924" s="15">
        <f t="shared" si="1236"/>
        <v>764.6</v>
      </c>
      <c r="AD3924" s="48">
        <f>(ROUND(AC3924-AC3921,1)/AC3921)</f>
        <v>-4.7108673978065799E-2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236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528.64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764.64</v>
      </c>
      <c r="AC3925" s="15">
        <f t="shared" si="1236"/>
        <v>764.6</v>
      </c>
      <c r="AD3925" s="48">
        <f>(ROUND(AC3925-AC3921,1)/AC3921)</f>
        <v>-4.7108673978065799E-2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236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528.64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764.64</v>
      </c>
      <c r="AC3926" s="15">
        <f t="shared" si="1236"/>
        <v>764.6</v>
      </c>
      <c r="AD3926" s="48">
        <f>(ROUND(AC3926-AC3921,1)/AC3921)</f>
        <v>-4.7108673978065799E-2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0.10593220338983052</v>
      </c>
      <c r="AE3927" s="113"/>
      <c r="AF3927" s="60"/>
    </row>
    <row r="3928" spans="1:32">
      <c r="A3928" s="99" t="s">
        <v>832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0.10593220338983052</v>
      </c>
      <c r="AE3928" s="113"/>
      <c r="AF3928" s="60"/>
    </row>
    <row r="3929" spans="1:32">
      <c r="A3929" s="99" t="s">
        <v>833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0.10593220338983052</v>
      </c>
      <c r="AE3929" s="113"/>
      <c r="AF3929" s="60"/>
    </row>
    <row r="3930" spans="1:32">
      <c r="A3930" s="99" t="s">
        <v>834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0.10593220338983052</v>
      </c>
      <c r="AE3930" s="113"/>
      <c r="AF3930" s="60"/>
    </row>
    <row r="3931" spans="1:32">
      <c r="A3931" s="99" t="s">
        <v>835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165.2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743.39999999999986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908.59999999999991</v>
      </c>
      <c r="AC3931" s="15">
        <f t="shared" si="1236"/>
        <v>908.6</v>
      </c>
      <c r="AD3931" s="48">
        <f>(ROUND(AC3931-AC3921,1)/AC3921)</f>
        <v>0.13235294117647059</v>
      </c>
      <c r="AE3931" s="113"/>
      <c r="AF3931" s="60"/>
    </row>
    <row r="3932" spans="1:32">
      <c r="A3932" s="99" t="s">
        <v>836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214.2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642.6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856.8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856.8</v>
      </c>
      <c r="AD3932" s="48">
        <f>(ROUND(AC3932-AC3921,1)/AC3921)</f>
        <v>6.7796610169491525E-2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214.2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642.6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856.8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856.8</v>
      </c>
      <c r="AD3933" s="48">
        <f>(ROUND(AC3933-AC3921,1)/AC3921)</f>
        <v>6.7796610169491525E-2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188.8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702.33600000000001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891.13599999999997</v>
      </c>
      <c r="AC3934" s="15">
        <f t="shared" si="1236"/>
        <v>891.1</v>
      </c>
      <c r="AD3934" s="48">
        <f>(ROUND(AC3934-AC3921,1)/AC3921)</f>
        <v>0.11054336989032902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188.8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702.33600000000001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891.13599999999997</v>
      </c>
      <c r="AC3935" s="15">
        <f t="shared" si="1236"/>
        <v>891.1</v>
      </c>
      <c r="AD3935" s="48">
        <f>(ROUND(AC3935-AC3921,1)/AC3921)</f>
        <v>0.11054336989032902</v>
      </c>
      <c r="AE3935" s="113"/>
      <c r="AF3935" s="60"/>
    </row>
    <row r="3936" spans="1:32">
      <c r="A3936" s="107"/>
      <c r="B3936" s="149" t="s">
        <v>425</v>
      </c>
      <c r="C3936" s="149"/>
      <c r="D3936" s="149"/>
      <c r="E3936" s="149"/>
      <c r="F3936" s="149"/>
      <c r="G3936" s="149"/>
      <c r="H3936" s="149"/>
      <c r="I3936" s="149"/>
      <c r="J3936" s="149"/>
      <c r="K3936" s="149"/>
      <c r="L3936" s="149"/>
      <c r="M3936" s="149"/>
      <c r="N3936" s="149"/>
      <c r="O3936" s="149"/>
      <c r="P3936" s="149"/>
      <c r="Q3936" s="149"/>
      <c r="R3936" s="149"/>
      <c r="S3936" s="149"/>
      <c r="T3936" s="149"/>
      <c r="U3936" s="149"/>
      <c r="V3936" s="149"/>
      <c r="W3936" s="149"/>
      <c r="X3936" s="149"/>
      <c r="Y3936" s="149"/>
      <c r="Z3936" s="149"/>
      <c r="AA3936" s="149"/>
      <c r="AB3936" s="149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583.20000000000005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799.2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799.2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172.8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737.85600000000011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910.65600000000018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910.7</v>
      </c>
      <c r="AD3938" s="48">
        <f>(ROUND(AC3938-AC3937,1)/AC3937)</f>
        <v>0.13951451451451452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837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216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544.31999999999994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760.31999999999994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760.3</v>
      </c>
      <c r="AD3939" s="48">
        <f>(ROUND(AC3939-AC3937,1)/AC3937)</f>
        <v>-4.8673673673673666E-2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216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544.31999999999994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760.31999999999994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760.3</v>
      </c>
      <c r="AD3940" s="48">
        <f>(ROUND(AC3940-AC3937,1)/AC3937)</f>
        <v>-4.8673673673673666E-2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216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544.31999999999994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760.31999999999994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760.3</v>
      </c>
      <c r="AD3941" s="48">
        <f>(ROUND(AC3941-AC3937,1)/AC3937)</f>
        <v>-4.8673673673673666E-2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216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544.31999999999994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760.31999999999994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760.3</v>
      </c>
      <c r="AD3942" s="48">
        <f>(ROUND(AC3942-AC3937,1)/AC3937)</f>
        <v>-4.8673673673673666E-2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70.2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189.54000000000002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259.74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883.4</v>
      </c>
      <c r="AD3943" s="48">
        <f>(ROUND(AC3943-AC3937,1)/AC3937)</f>
        <v>0.10535535535535535</v>
      </c>
      <c r="AE3943" s="113"/>
      <c r="AF3943" s="60"/>
    </row>
    <row r="3944" spans="1:32">
      <c r="A3944" s="99" t="s">
        <v>832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70.2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189.54000000000002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259.74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883.4</v>
      </c>
      <c r="AD3944" s="48">
        <f>(ROUND(AC3944-AC3937,1)/AC3937)</f>
        <v>0.10535535535535535</v>
      </c>
      <c r="AE3944" s="113"/>
      <c r="AF3944" s="60"/>
    </row>
    <row r="3945" spans="1:32">
      <c r="A3945" s="99" t="s">
        <v>833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70.2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189.54000000000002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259.74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883.4</v>
      </c>
      <c r="AD3945" s="48">
        <f>(ROUND(AC3945-AC3937,1)/AC3937)</f>
        <v>0.10535535535535535</v>
      </c>
      <c r="AE3945" s="113"/>
      <c r="AF3945" s="60"/>
    </row>
    <row r="3946" spans="1:32">
      <c r="A3946" s="99" t="s">
        <v>834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70.2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189.54000000000002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259.74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883.4</v>
      </c>
      <c r="AD3946" s="48">
        <f>(ROUND(AC3946-AC3937,1)/AC3937)</f>
        <v>0.10535535535535535</v>
      </c>
      <c r="AE3946" s="113"/>
      <c r="AF3946" s="60"/>
    </row>
    <row r="3947" spans="1:32">
      <c r="A3947" s="99" t="s">
        <v>835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151.19999999999999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748.43999999999983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899.63999999999987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899.6</v>
      </c>
      <c r="AD3947" s="48">
        <f>(ROUND(AC3947-AC3937,1)/AC3937)</f>
        <v>0.12562562562562563</v>
      </c>
      <c r="AE3947" s="113"/>
      <c r="AF3947" s="60"/>
    </row>
    <row r="3948" spans="1:32">
      <c r="A3948" s="99" t="s">
        <v>836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151.19999999999999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748.43999999999983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899.63999999999987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899.6</v>
      </c>
      <c r="AD3948" s="48">
        <f>(ROUND(AC3948-AC3937,1)/AC3937)</f>
        <v>0.12562562562562563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151.19999999999999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748.43999999999983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899.63999999999987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899.6</v>
      </c>
      <c r="AD3949" s="48">
        <f>(ROUND(AC3949-AC3937,1)/AC3937)</f>
        <v>0.12562562562562563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172.8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736.12800000000016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908.92800000000011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908.9</v>
      </c>
      <c r="AD3950" s="48">
        <f>(ROUND(AC3950-AC3937,1)/AC3937)</f>
        <v>0.13726226226226226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172.8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593.56799999999998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766.36799999999994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766.4</v>
      </c>
      <c r="AD3951" s="48">
        <f>(ROUND(AC3951-AC3937,1)/AC3937)</f>
        <v>-4.1041041041041032E-2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529.20000000000005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781.2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781.2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201.60000000000002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698.54399999999998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900.14400000000001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900.1</v>
      </c>
      <c r="AD3953" s="48">
        <f>(ROUND(AC3953-AC3952,1)/AC3952)</f>
        <v>0.15220174091141833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837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252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493.92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745.92000000000007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745.9</v>
      </c>
      <c r="AD3954" s="48">
        <f>(ROUND(AC3954-AC3952,1)/AC3952)</f>
        <v>-4.5186891961085503E-2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252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493.92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745.92000000000007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745.9</v>
      </c>
      <c r="AD3955" s="48">
        <f>(ROUND(AC3955-AC3952,1)/AC3952)</f>
        <v>-4.5186891961085503E-2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252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493.92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745.92000000000007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745.9</v>
      </c>
      <c r="AD3956" s="48">
        <f>(ROUND(AC3956-AC3952,1)/AC3952)</f>
        <v>-4.5186891961085503E-2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252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493.92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745.92000000000007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745.9</v>
      </c>
      <c r="AD3957" s="48">
        <f>(ROUND(AC3957-AC3952,1)/AC3952)</f>
        <v>-4.5186891961085503E-2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81.900000000000006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171.99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253.89000000000001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868.1</v>
      </c>
      <c r="AD3958" s="48">
        <f>(ROUND(AC3958-AC3952,1)/AC3952)</f>
        <v>0.11123911930363543</v>
      </c>
      <c r="AE3958" s="113"/>
      <c r="AF3958" s="60"/>
    </row>
    <row r="3959" spans="1:32">
      <c r="A3959" s="99" t="s">
        <v>832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81.900000000000006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171.99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253.89000000000001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868.1</v>
      </c>
      <c r="AD3959" s="48">
        <f>(ROUND(AC3959-AC3952,1)/AC3952)</f>
        <v>0.11123911930363543</v>
      </c>
      <c r="AE3959" s="113"/>
      <c r="AF3959" s="60"/>
    </row>
    <row r="3960" spans="1:32">
      <c r="A3960" s="99" t="s">
        <v>833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81.900000000000006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171.99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253.89000000000001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868.1</v>
      </c>
      <c r="AD3960" s="48">
        <f>(ROUND(AC3960-AC3952,1)/AC3952)</f>
        <v>0.11123911930363543</v>
      </c>
      <c r="AE3960" s="113"/>
      <c r="AF3960" s="60"/>
    </row>
    <row r="3961" spans="1:32">
      <c r="A3961" s="99" t="s">
        <v>834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81.900000000000006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171.99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253.89000000000001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868.1</v>
      </c>
      <c r="AD3961" s="48">
        <f>(ROUND(AC3961-AC3952,1)/AC3952)</f>
        <v>0.11123911930363543</v>
      </c>
      <c r="AE3961" s="113"/>
      <c r="AF3961" s="60"/>
    </row>
    <row r="3962" spans="1:32">
      <c r="A3962" s="99" t="s">
        <v>835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176.39999999999998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714.42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890.81999999999994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890.8</v>
      </c>
      <c r="AD3962" s="48">
        <f>(ROUND(AC3962-AC3952,1)/AC3952)</f>
        <v>0.14029697900665641</v>
      </c>
      <c r="AE3962" s="113"/>
      <c r="AF3962" s="60"/>
    </row>
    <row r="3963" spans="1:32">
      <c r="A3963" s="99" t="s">
        <v>836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176.39999999999998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714.42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890.81999999999994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890.8</v>
      </c>
      <c r="AD3963" s="48">
        <f>(ROUND(AC3963-AC3952,1)/AC3952)</f>
        <v>0.14029697900665641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176.39999999999998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714.42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890.81999999999994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890.8</v>
      </c>
      <c r="AD3964" s="48">
        <f>(ROUND(AC3964-AC3952,1)/AC3952)</f>
        <v>0.14029697900665641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201.60000000000002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538.27200000000005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739.87200000000007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739.9</v>
      </c>
      <c r="AD3965" s="48">
        <f>(ROUND(AC3965-AC3952,1)/AC3952)</f>
        <v>-5.2867383512544795E-2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201.60000000000002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736.84799999999996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938.44799999999998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938.4</v>
      </c>
      <c r="AD3966" s="48">
        <f>(ROUND(AC3966-AC3952,1)/AC3952)</f>
        <v>0.20122887864823347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624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832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832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166.4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774.5920000000001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940.99200000000008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941</v>
      </c>
      <c r="AD3968" s="48">
        <f>(ROUND(AC3968-AC3967,1)/AC3967)</f>
        <v>0.13100961538461539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837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208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582.4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790.4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790.4</v>
      </c>
      <c r="AD3969" s="48">
        <f>(ROUND(AC3969-AC3967,1)/AC3967)</f>
        <v>-0.05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208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582.4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790.4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790.4</v>
      </c>
      <c r="AD3970" s="48">
        <f>(ROUND(AC3970-AC3967,1)/AC3967)</f>
        <v>-0.05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208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582.4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790.4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790.4</v>
      </c>
      <c r="AD3971" s="48">
        <f>(ROUND(AC3971-AC3967,1)/AC3967)</f>
        <v>-0.05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208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582.4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790.4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790.4</v>
      </c>
      <c r="AD3972" s="48">
        <f>(ROUND(AC3972-AC3967,1)/AC3967)</f>
        <v>-0.05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67.600000000000009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202.8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270.40000000000003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917.8</v>
      </c>
      <c r="AD3973" s="48">
        <f>(ROUND(AC3973-AC3967,1)/AC3967)</f>
        <v>0.10312499999999999</v>
      </c>
      <c r="AE3973" s="113"/>
      <c r="AF3973" s="60"/>
    </row>
    <row r="3974" spans="1:32">
      <c r="A3974" s="99" t="s">
        <v>832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67.600000000000009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202.8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270.40000000000003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917.8</v>
      </c>
      <c r="AD3974" s="48">
        <f>(ROUND(AC3974-AC3967,1)/AC3967)</f>
        <v>0.10312499999999999</v>
      </c>
      <c r="AE3974" s="113"/>
      <c r="AF3974" s="60"/>
    </row>
    <row r="3975" spans="1:32">
      <c r="A3975" s="99" t="s">
        <v>833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67.600000000000009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202.8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270.40000000000003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917.8</v>
      </c>
      <c r="AD3975" s="48">
        <f>(ROUND(AC3975-AC3967,1)/AC3967)</f>
        <v>0.10312499999999999</v>
      </c>
      <c r="AE3975" s="113"/>
      <c r="AF3975" s="60"/>
    </row>
    <row r="3976" spans="1:32">
      <c r="A3976" s="99" t="s">
        <v>834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67.600000000000009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202.8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270.40000000000003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917.8</v>
      </c>
      <c r="AD3976" s="48">
        <f>(ROUND(AC3976-AC3967,1)/AC3967)</f>
        <v>0.10312499999999999</v>
      </c>
      <c r="AE3976" s="113"/>
      <c r="AF3976" s="60"/>
    </row>
    <row r="3977" spans="1:32">
      <c r="A3977" s="99" t="s">
        <v>835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145.6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786.24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931.84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931.8</v>
      </c>
      <c r="AD3977" s="48">
        <f>(ROUND(AC3977-AC3967,1)/AC3967)</f>
        <v>0.11995192307692307</v>
      </c>
      <c r="AE3977" s="113"/>
      <c r="AF3977" s="60"/>
    </row>
    <row r="3978" spans="1:32">
      <c r="A3978" s="99" t="s">
        <v>836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145.6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786.24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931.84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931.8</v>
      </c>
      <c r="AD3978" s="48">
        <f>(ROUND(AC3978-AC3967,1)/AC3967)</f>
        <v>0.11995192307692307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145.6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786.24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931.84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931.8</v>
      </c>
      <c r="AD3979" s="48">
        <f>(ROUND(AC3979-AC3967,1)/AC3967)</f>
        <v>0.11995192307692307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166.4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762.94399999999996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929.34399999999994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929.3</v>
      </c>
      <c r="AD3980" s="48">
        <f>(ROUND(AC3980-AC3967,1)/AC3967)</f>
        <v>0.11694711538461539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166.4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638.97600000000011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805.37600000000009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805.4</v>
      </c>
      <c r="AD3981" s="48">
        <f>(ROUND(AC3981-AC3967,1)/AC3967)</f>
        <v>-3.1971153846153851E-2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547.19999999999993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775.19999999999993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775.2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182.4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753.31200000000001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935.71199999999999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935.7</v>
      </c>
      <c r="AD3983" s="48">
        <f>(ROUND(AC3983-AC3982,1)/AC3982)</f>
        <v>0.20704334365325075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837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228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510.71999999999997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738.72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738.7</v>
      </c>
      <c r="AD3984" s="48">
        <f>(ROUND(AC3984-AC3982,1)/AC3982)</f>
        <v>-4.7084623323013414E-2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228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510.71999999999997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738.72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738.7</v>
      </c>
      <c r="AD3985" s="48">
        <f>(ROUND(AC3985-AC3982,1)/AC3982)</f>
        <v>-4.7084623323013414E-2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228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510.71999999999997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738.72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738.7</v>
      </c>
      <c r="AD3986" s="48">
        <f>(ROUND(AC3986-AC3982,1)/AC3982)</f>
        <v>-4.7084623323013414E-2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228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510.71999999999997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738.72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738.7</v>
      </c>
      <c r="AD3987" s="48">
        <f>(ROUND(AC3987-AC3982,1)/AC3982)</f>
        <v>-4.7084623323013414E-2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74.100000000000009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177.84000000000003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251.94000000000005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859</v>
      </c>
      <c r="AD3988" s="48">
        <f>(ROUND(AC3988-AC3982,1)/AC3982)</f>
        <v>0.10810113519091846</v>
      </c>
      <c r="AE3988" s="113"/>
      <c r="AF3988" s="60"/>
    </row>
    <row r="3989" spans="1:32">
      <c r="A3989" s="99" t="s">
        <v>832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74.100000000000009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177.84000000000003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251.94000000000005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859</v>
      </c>
      <c r="AD3989" s="48">
        <f>(ROUND(AC3989-AC3982,1)/AC3982)</f>
        <v>0.10810113519091846</v>
      </c>
      <c r="AE3989" s="113"/>
      <c r="AF3989" s="60"/>
    </row>
    <row r="3990" spans="1:32">
      <c r="A3990" s="99" t="s">
        <v>833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74.100000000000009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177.84000000000003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251.94000000000005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859</v>
      </c>
      <c r="AD3990" s="48">
        <f>(ROUND(AC3990-AC3982,1)/AC3982)</f>
        <v>0.10810113519091846</v>
      </c>
      <c r="AE3990" s="113"/>
      <c r="AF3990" s="60"/>
    </row>
    <row r="3991" spans="1:32">
      <c r="A3991" s="99" t="s">
        <v>834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74.100000000000009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177.84000000000003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251.94000000000005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859</v>
      </c>
      <c r="AD3991" s="48">
        <f>(ROUND(AC3991-AC3982,1)/AC3982)</f>
        <v>0.10810113519091846</v>
      </c>
      <c r="AE3991" s="113"/>
      <c r="AF3991" s="60"/>
    </row>
    <row r="3992" spans="1:32">
      <c r="A3992" s="99" t="s">
        <v>835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159.6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718.19999999999993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877.8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877.8</v>
      </c>
      <c r="AD3992" s="48">
        <f>(ROUND(AC3992-AC3982,1)/AC3982)</f>
        <v>0.13235294117647056</v>
      </c>
      <c r="AE3992" s="113"/>
      <c r="AF3992" s="60"/>
    </row>
    <row r="3993" spans="1:32">
      <c r="A3993" s="99" t="s">
        <v>836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159.6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718.19999999999993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877.8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877.8</v>
      </c>
      <c r="AD3993" s="48">
        <f>(ROUND(AC3993-AC3982,1)/AC3982)</f>
        <v>0.13235294117647056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159.6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718.19999999999993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877.8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877.8</v>
      </c>
      <c r="AD3994" s="48">
        <f>(ROUND(AC3994-AC3982,1)/AC3982)</f>
        <v>0.13235294117647056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182.4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639.31200000000001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821.71199999999999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821.7</v>
      </c>
      <c r="AD3995" s="48">
        <f>(ROUND(AC3995-AC3982,1)/AC3982)</f>
        <v>5.9984520123839008E-2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182.4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639.31200000000001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821.71199999999999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821.7</v>
      </c>
      <c r="AD3996" s="48">
        <f>(ROUND(AC3996-AC3982,1)/AC3982)</f>
        <v>5.9984520123839008E-2</v>
      </c>
      <c r="AE3996" s="113"/>
      <c r="AF3996" s="60"/>
    </row>
    <row r="3997" spans="1:32">
      <c r="A3997" s="106" t="s">
        <v>0</v>
      </c>
      <c r="B3997" s="145" t="s">
        <v>896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576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816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816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192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739.19999999999993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931.19999999999993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931.2</v>
      </c>
      <c r="AD3998" s="48">
        <f>(ROUND(AC3998-AC3997,1)/AC3997)</f>
        <v>0.14117647058823529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837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240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537.6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777.6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777.6</v>
      </c>
      <c r="AD3999" s="48">
        <f>(ROUND(AC3999-AC3997,1)/AC3997)</f>
        <v>-4.7058823529411764E-2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240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537.6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777.6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777.6</v>
      </c>
      <c r="AD4000" s="48">
        <f>(ROUND(AC4000-AC3997,1)/AC3997)</f>
        <v>-4.7058823529411764E-2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240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537.6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777.6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777.6</v>
      </c>
      <c r="AD4001" s="48">
        <f>(ROUND(AC4001-AC3997,1)/AC3997)</f>
        <v>-4.7058823529411764E-2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240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537.6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777.6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777.6</v>
      </c>
      <c r="AD4002" s="48">
        <f>(ROUND(AC4002-AC3997,1)/AC3997)</f>
        <v>-4.7058823529411764E-2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78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187.20000000000002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265.20000000000005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909.6</v>
      </c>
      <c r="AD4003" s="48">
        <f>(ROUND(AC4003-AC3997,1)/AC3997)</f>
        <v>0.11470588235294117</v>
      </c>
      <c r="AE4003" s="113"/>
      <c r="AF4003" s="60"/>
    </row>
    <row r="4004" spans="1:32">
      <c r="A4004" s="99" t="s">
        <v>832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78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187.20000000000002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265.20000000000005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909.6</v>
      </c>
      <c r="AD4004" s="48">
        <f>(ROUND(AC4004-AC3997,1)/AC3997)</f>
        <v>0.11470588235294117</v>
      </c>
      <c r="AE4004" s="113"/>
      <c r="AF4004" s="60"/>
    </row>
    <row r="4005" spans="1:32">
      <c r="A4005" s="99" t="s">
        <v>833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78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187.20000000000002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265.20000000000005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909.6</v>
      </c>
      <c r="AD4005" s="48">
        <f>(ROUND(AC4005-AC3997,1)/AC3997)</f>
        <v>0.11470588235294117</v>
      </c>
      <c r="AE4005" s="113"/>
      <c r="AF4005" s="60"/>
    </row>
    <row r="4006" spans="1:32">
      <c r="A4006" s="99" t="s">
        <v>834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78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187.20000000000002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265.20000000000005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909.6</v>
      </c>
      <c r="AD4006" s="48">
        <f>(ROUND(AC4006-AC3997,1)/AC3997)</f>
        <v>0.11470588235294117</v>
      </c>
      <c r="AE4006" s="113"/>
      <c r="AF4006" s="60"/>
    </row>
    <row r="4007" spans="1:32">
      <c r="A4007" s="99" t="s">
        <v>835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168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781.2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949.2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949.2</v>
      </c>
      <c r="AD4007" s="48">
        <f>(ROUND(AC4007-AC3997,1)/AC3997)</f>
        <v>0.16323529411764703</v>
      </c>
      <c r="AE4007" s="113"/>
      <c r="AF4007" s="60"/>
    </row>
    <row r="4008" spans="1:32">
      <c r="A4008" s="99" t="s">
        <v>836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168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781.2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949.2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949.2</v>
      </c>
      <c r="AD4008" s="48">
        <f>(ROUND(AC4008-AC3997,1)/AC3997)</f>
        <v>0.16323529411764703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168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781.2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949.2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949.2</v>
      </c>
      <c r="AD4009" s="48">
        <f>(ROUND(AC4009-AC3997,1)/AC3997)</f>
        <v>0.16323529411764703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192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533.76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725.76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725.8</v>
      </c>
      <c r="AD4010" s="48">
        <f>(ROUND(AC4010-AC3997,1)/AC3997)</f>
        <v>-0.11053921568627452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192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794.88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986.88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986.9</v>
      </c>
      <c r="AD4011" s="48">
        <f>(ROUND(AC4011-AC3997,1)/AC3997)</f>
        <v>0.20943627450980393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470.4</v>
      </c>
      <c r="T4012" s="52">
        <f>(O4012/100)*(K4012*$K$3)</f>
        <v>0</v>
      </c>
      <c r="U4012" s="52">
        <f>(P4012/100)*(K4012*$K$3)+(P4012/100)*(L4012*$L$3)</f>
        <v>96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666.4</v>
      </c>
      <c r="Y4012" s="52">
        <f t="shared" ref="Y4012:Y4026" si="1257">O4012+T4012</f>
        <v>0</v>
      </c>
      <c r="Z4012" s="52">
        <f t="shared" ref="Z4012:Z4026" si="1258">P4012+U4012</f>
        <v>256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922.4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156.80000000000001</v>
      </c>
      <c r="O4013" s="14">
        <f>E4013*$E$4</f>
        <v>0</v>
      </c>
      <c r="P4013" s="14">
        <f>F4013*$F$4</f>
        <v>128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680.51200000000006</v>
      </c>
      <c r="T4013" s="14">
        <f>(O4013/100)*(K4013*$K$4)</f>
        <v>0</v>
      </c>
      <c r="U4013" s="14">
        <f>(P4013/100)*(K4013*$K$4)+(P4013/100)*(L4013*$L$4)</f>
        <v>76.8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837.31200000000013</v>
      </c>
      <c r="Y4013" s="14">
        <f t="shared" si="1257"/>
        <v>0</v>
      </c>
      <c r="Z4013" s="14">
        <f t="shared" si="1258"/>
        <v>204.8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1042.0999999999999</v>
      </c>
      <c r="AD4013" s="48">
        <f>(ROUND(AC4013-AC4012,1)/AC4012)</f>
        <v>0.12977016478751086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837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196</v>
      </c>
      <c r="O4014" s="14">
        <f>E4014*$E$5</f>
        <v>0</v>
      </c>
      <c r="P4014" s="14">
        <f>F4014*$F$5</f>
        <v>160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439.03999999999996</v>
      </c>
      <c r="T4014" s="14">
        <f>(O4014/100)*(K4014*$K$5)</f>
        <v>0</v>
      </c>
      <c r="U4014" s="14">
        <f>(P4014/100)*(K4014*$K$5)+(P4014/100)*(L4014*$L$5)</f>
        <v>89.600000000000009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635.04</v>
      </c>
      <c r="Y4014" s="14">
        <f t="shared" si="1257"/>
        <v>0</v>
      </c>
      <c r="Z4014" s="14">
        <f t="shared" si="1258"/>
        <v>249.60000000000002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884.6</v>
      </c>
      <c r="AD4014" s="48">
        <f>(ROUND(AC4014-AC4012,1)/AC4012)</f>
        <v>-4.0980052038161317E-2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196</v>
      </c>
      <c r="O4015" s="14">
        <f>E4015*$E$6</f>
        <v>0</v>
      </c>
      <c r="P4015" s="14">
        <f>F4015*$F$6</f>
        <v>160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439.03999999999996</v>
      </c>
      <c r="T4015" s="14">
        <f>(O4015/100)*(K4015*$K$6)</f>
        <v>0</v>
      </c>
      <c r="U4015" s="14">
        <f>(P4015/100)*(K4015*$K$6)+(P4015/100)*(L4015*$L$6)</f>
        <v>89.600000000000009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635.04</v>
      </c>
      <c r="Y4015" s="14">
        <f t="shared" si="1257"/>
        <v>0</v>
      </c>
      <c r="Z4015" s="14">
        <f t="shared" si="1258"/>
        <v>249.60000000000002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884.6</v>
      </c>
      <c r="AD4015" s="48">
        <f>(ROUND(AC4015-AC4012,1)/AC4012)</f>
        <v>-4.0980052038161317E-2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196</v>
      </c>
      <c r="O4016" s="14">
        <f>E4016*$E$7</f>
        <v>0</v>
      </c>
      <c r="P4016" s="14">
        <f>F4016*$F$7</f>
        <v>160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439.03999999999996</v>
      </c>
      <c r="T4016" s="14">
        <f>(O4016/100)*(K4016*$K$7)</f>
        <v>0</v>
      </c>
      <c r="U4016" s="14">
        <f>(P4016/100)*(K4016*$K$7)+(P4016/100)*(L4016*$L$7)</f>
        <v>89.600000000000009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635.04</v>
      </c>
      <c r="Y4016" s="14">
        <f t="shared" si="1257"/>
        <v>0</v>
      </c>
      <c r="Z4016" s="14">
        <f t="shared" si="1258"/>
        <v>249.60000000000002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884.6</v>
      </c>
      <c r="AD4016" s="48">
        <f>(ROUND(AC4016-AC4012,1)/AC4012)</f>
        <v>-4.0980052038161317E-2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196</v>
      </c>
      <c r="O4017" s="14">
        <f>E4017*$E$8</f>
        <v>0</v>
      </c>
      <c r="P4017" s="14">
        <f>F4017*$F$8</f>
        <v>160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439.03999999999996</v>
      </c>
      <c r="T4017" s="14">
        <f>(O4017/100)*(K4017*$K$8)</f>
        <v>0</v>
      </c>
      <c r="U4017" s="14">
        <f>(P4017/100)*(K4017*$K$8)+(P4017/100)*(L4017*$L$8)</f>
        <v>89.600000000000009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635.04</v>
      </c>
      <c r="Y4017" s="14">
        <f t="shared" si="1257"/>
        <v>0</v>
      </c>
      <c r="Z4017" s="14">
        <f t="shared" si="1258"/>
        <v>249.60000000000002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884.6</v>
      </c>
      <c r="AD4017" s="48">
        <f>(ROUND(AC4017-AC4012,1)/AC4012)</f>
        <v>-4.0980052038161317E-2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63.7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152.88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216.57999999999998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944.7</v>
      </c>
      <c r="AD4018" s="48">
        <f>(ROUND(AC4018-AC4012,1)/AC4012)</f>
        <v>2.4176062445793584E-2</v>
      </c>
      <c r="AE4018" s="113"/>
      <c r="AF4018" s="60"/>
    </row>
    <row r="4019" spans="1:32">
      <c r="A4019" s="99" t="s">
        <v>832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63.7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152.88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216.57999999999998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944.7</v>
      </c>
      <c r="AD4019" s="48">
        <f>(ROUND(AC4019-AC4012,1)/AC4012)</f>
        <v>2.4176062445793584E-2</v>
      </c>
      <c r="AE4019" s="113"/>
      <c r="AF4019" s="60"/>
    </row>
    <row r="4020" spans="1:32">
      <c r="A4020" s="99" t="s">
        <v>833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63.7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152.88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216.57999999999998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944.7</v>
      </c>
      <c r="AD4020" s="48">
        <f>(ROUND(AC4020-AC4012,1)/AC4012)</f>
        <v>2.4176062445793584E-2</v>
      </c>
      <c r="AE4020" s="113"/>
      <c r="AF4020" s="60"/>
    </row>
    <row r="4021" spans="1:32">
      <c r="A4021" s="99" t="s">
        <v>834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63.7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152.88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216.57999999999998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944.7</v>
      </c>
      <c r="AD4021" s="48">
        <f>(ROUND(AC4021-AC4012,1)/AC4012)</f>
        <v>2.4176062445793584E-2</v>
      </c>
      <c r="AE4021" s="113"/>
      <c r="AF4021" s="60"/>
    </row>
    <row r="4022" spans="1:32">
      <c r="A4022" s="99" t="s">
        <v>835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137.19999999999999</v>
      </c>
      <c r="O4022" s="14">
        <f>E4022*$E$13</f>
        <v>0</v>
      </c>
      <c r="P4022" s="14">
        <f>F4022*$F$13</f>
        <v>112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576.24</v>
      </c>
      <c r="T4022" s="14">
        <f>(O4022/100)*(K4022*$K$13)+(O4022/100)*(M4022*$M$13)</f>
        <v>0</v>
      </c>
      <c r="U4022" s="14">
        <f>(P4022/100)*(K4022*$K$13)+(P4022/100)*(L4022*$L$13)+(P4022/100)*(M4022*$M$13)</f>
        <v>268.8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713.44</v>
      </c>
      <c r="Y4022" s="14">
        <f t="shared" si="1257"/>
        <v>0</v>
      </c>
      <c r="Z4022" s="14">
        <f t="shared" si="1258"/>
        <v>380.8</v>
      </c>
      <c r="AA4022" s="14">
        <f t="shared" si="1259"/>
        <v>0</v>
      </c>
      <c r="AB4022" s="14">
        <f t="shared" si="1261"/>
        <v>0</v>
      </c>
      <c r="AC4022" s="15">
        <f t="shared" si="1260"/>
        <v>1094.2</v>
      </c>
      <c r="AD4022" s="48">
        <f>(ROUND(AC4022-AC4012,1)/AC4012)</f>
        <v>0.18625325238508242</v>
      </c>
      <c r="AE4022" s="113"/>
      <c r="AF4022" s="60"/>
    </row>
    <row r="4023" spans="1:32">
      <c r="A4023" s="99" t="s">
        <v>836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182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802.62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984.62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984.6</v>
      </c>
      <c r="AD4023" s="48">
        <f>(ROUND(AC4023-AC4012,1)/AC4012)</f>
        <v>6.7432784041630528E-2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182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802.62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984.62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984.6</v>
      </c>
      <c r="AD4024" s="48">
        <f>(ROUND(AC4024-AC4012,1)/AC4012)</f>
        <v>6.7432784041630528E-2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156.80000000000001</v>
      </c>
      <c r="O4025" s="14">
        <f>E4025*$E$16</f>
        <v>0</v>
      </c>
      <c r="P4025" s="14">
        <f>F4025*$F$16</f>
        <v>128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558.20799999999997</v>
      </c>
      <c r="T4025" s="14">
        <f>(O4025/100)*(K4025*$K$16)</f>
        <v>0</v>
      </c>
      <c r="U4025" s="14">
        <f>(P4025/100)*(K4025*$K$16)+(P4025/100)*(L4025*$L$16)</f>
        <v>76.8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715.00800000000004</v>
      </c>
      <c r="Y4025" s="14">
        <f t="shared" si="1257"/>
        <v>0</v>
      </c>
      <c r="Z4025" s="14">
        <f t="shared" si="1258"/>
        <v>204.8</v>
      </c>
      <c r="AA4025" s="14">
        <f t="shared" si="1259"/>
        <v>0</v>
      </c>
      <c r="AB4025" s="14">
        <f t="shared" si="1261"/>
        <v>0</v>
      </c>
      <c r="AC4025" s="15">
        <f t="shared" si="1260"/>
        <v>919.8</v>
      </c>
      <c r="AD4025" s="48">
        <f>(ROUND(AC4025-AC4012,1)/AC4012)</f>
        <v>-2.8187337380745883E-3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156.80000000000001</v>
      </c>
      <c r="O4026" s="14">
        <f>E4026*$E$17</f>
        <v>0</v>
      </c>
      <c r="P4026" s="14">
        <f>F4026*$F$17</f>
        <v>128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689.13599999999997</v>
      </c>
      <c r="T4026" s="14">
        <f>(O4026/100)*(K4026*$K$17)</f>
        <v>0</v>
      </c>
      <c r="U4026" s="14">
        <f>(P4026/100)*(K4026*$K$17)+(P4026/100)*(L4026*$L$17)</f>
        <v>76.8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845.93599999999992</v>
      </c>
      <c r="Y4026" s="14">
        <f t="shared" si="1257"/>
        <v>0</v>
      </c>
      <c r="Z4026" s="14">
        <f t="shared" si="1258"/>
        <v>204.8</v>
      </c>
      <c r="AA4026" s="14">
        <f t="shared" si="1259"/>
        <v>0</v>
      </c>
      <c r="AB4026" s="14">
        <f t="shared" si="1261"/>
        <v>0</v>
      </c>
      <c r="AC4026" s="15">
        <f t="shared" si="1260"/>
        <v>1050.7</v>
      </c>
      <c r="AD4026" s="48">
        <f>(ROUND(AC4026-AC4012,1)/AC4012)</f>
        <v>0.13909366869037296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660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880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880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176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874.72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1050.72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1050.7</v>
      </c>
      <c r="AD4028" s="48">
        <f>(ROUND(AC4028-AC4027,1)/AC4027)</f>
        <v>0.19397727272727272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837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220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616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836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836</v>
      </c>
      <c r="AD4029" s="48">
        <f>(ROUND(AC4029-AC4027,1)/AC4027)</f>
        <v>-0.05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220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616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836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836</v>
      </c>
      <c r="AD4030" s="48">
        <f>(ROUND(AC4030-AC4027,1)/AC4027)</f>
        <v>-0.05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220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616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836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836</v>
      </c>
      <c r="AD4031" s="48">
        <f>(ROUND(AC4031-AC4027,1)/AC4027)</f>
        <v>-0.05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220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616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836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836</v>
      </c>
      <c r="AD4032" s="48">
        <f>(ROUND(AC4032-AC4027,1)/AC4027)</f>
        <v>-0.05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71.5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214.5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286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970.8</v>
      </c>
      <c r="AD4033" s="48">
        <f>(ROUND(AC4033-AC4027,1)/AC4027)</f>
        <v>0.10318181818181818</v>
      </c>
      <c r="AE4033" s="113"/>
      <c r="AF4033" s="60"/>
    </row>
    <row r="4034" spans="1:32">
      <c r="A4034" s="99" t="s">
        <v>832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71.5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214.5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286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970.8</v>
      </c>
      <c r="AD4034" s="48">
        <f>(ROUND(AC4034-AC4027,1)/AC4027)</f>
        <v>0.10318181818181818</v>
      </c>
      <c r="AE4034" s="113"/>
      <c r="AF4034" s="60"/>
    </row>
    <row r="4035" spans="1:32">
      <c r="A4035" s="99" t="s">
        <v>833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71.5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214.5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286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970.8</v>
      </c>
      <c r="AD4035" s="48">
        <f>(ROUND(AC4035-AC4027,1)/AC4027)</f>
        <v>0.10318181818181818</v>
      </c>
      <c r="AE4035" s="113"/>
      <c r="AF4035" s="60"/>
    </row>
    <row r="4036" spans="1:32">
      <c r="A4036" s="99" t="s">
        <v>834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71.5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214.5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286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970.8</v>
      </c>
      <c r="AD4036" s="48">
        <f>(ROUND(AC4036-AC4027,1)/AC4027)</f>
        <v>0.10318181818181818</v>
      </c>
      <c r="AE4036" s="113"/>
      <c r="AF4036" s="60"/>
    </row>
    <row r="4037" spans="1:32">
      <c r="A4037" s="99" t="s">
        <v>835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154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831.6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985.6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985.6</v>
      </c>
      <c r="AD4037" s="48">
        <f>(ROUND(AC4037-AC4027,1)/AC4027)</f>
        <v>0.12</v>
      </c>
      <c r="AE4037" s="113"/>
      <c r="AF4037" s="60"/>
    </row>
    <row r="4038" spans="1:32">
      <c r="A4038" s="99" t="s">
        <v>836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154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831.6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985.6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985.6</v>
      </c>
      <c r="AD4038" s="48">
        <f>(ROUND(AC4038-AC4027,1)/AC4027)</f>
        <v>0.12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154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831.6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985.6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985.6</v>
      </c>
      <c r="AD4039" s="48">
        <f>(ROUND(AC4039-AC4027,1)/AC4027)</f>
        <v>0.12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176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737.44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913.44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913.4</v>
      </c>
      <c r="AD4040" s="48">
        <f>(ROUND(AC4040-AC4027,1)/AC4027)</f>
        <v>3.7954545454545456E-2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176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737.44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913.44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913.4</v>
      </c>
      <c r="AD4041" s="48">
        <f>(ROUND(AC4041-AC4027,1)/AC4027)</f>
        <v>3.7954545454545456E-2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588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868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868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224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739.2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963.2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963.2</v>
      </c>
      <c r="AD4043" s="48">
        <f>(ROUND(AC4043-AC4042,1)/AC4042)</f>
        <v>0.10967741935483871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837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280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548.79999999999995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828.8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828.8</v>
      </c>
      <c r="AD4044" s="48">
        <f>(ROUND(AC4044-AC4042,1)/AC4042)</f>
        <v>-4.5161290322580649E-2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280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548.79999999999995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828.8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828.8</v>
      </c>
      <c r="AD4045" s="48">
        <f>(ROUND(AC4045-AC4042,1)/AC4042)</f>
        <v>-4.5161290322580649E-2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280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548.79999999999995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828.8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828.8</v>
      </c>
      <c r="AD4046" s="48">
        <f>(ROUND(AC4046-AC4042,1)/AC4042)</f>
        <v>-4.5161290322580649E-2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280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548.79999999999995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828.8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828.8</v>
      </c>
      <c r="AD4047" s="48">
        <f>(ROUND(AC4047-AC4042,1)/AC4042)</f>
        <v>-4.5161290322580649E-2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0.12327188940092165</v>
      </c>
      <c r="AE4048" s="113"/>
      <c r="AF4048" s="60"/>
    </row>
    <row r="4049" spans="1:32">
      <c r="A4049" s="99" t="s">
        <v>832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0.12327188940092165</v>
      </c>
      <c r="AE4049" s="113"/>
      <c r="AF4049" s="60"/>
    </row>
    <row r="4050" spans="1:32">
      <c r="A4050" s="99" t="s">
        <v>833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0.12327188940092165</v>
      </c>
      <c r="AE4050" s="113"/>
      <c r="AF4050" s="60"/>
    </row>
    <row r="4051" spans="1:32">
      <c r="A4051" s="99" t="s">
        <v>834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0.12327188940092165</v>
      </c>
      <c r="AE4051" s="113"/>
      <c r="AF4051" s="60"/>
    </row>
    <row r="4052" spans="1:32">
      <c r="A4052" s="99" t="s">
        <v>835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196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793.8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989.8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989.8</v>
      </c>
      <c r="AD4052" s="48">
        <f>(ROUND(AC4052-AC4042,1)/AC4042)</f>
        <v>0.14032258064516129</v>
      </c>
      <c r="AE4052" s="113"/>
      <c r="AF4052" s="60"/>
    </row>
    <row r="4053" spans="1:32">
      <c r="A4053" s="99" t="s">
        <v>836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251.99999999999997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680.39999999999986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932.39999999999986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932.4</v>
      </c>
      <c r="AD4053" s="48">
        <f>(ROUND(AC4053-AC4042,1)/AC4042)</f>
        <v>7.4193548387096783E-2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251.99999999999997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680.39999999999986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932.39999999999986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932.4</v>
      </c>
      <c r="AD4054" s="48">
        <f>(ROUND(AC4054-AC4042,1)/AC4042)</f>
        <v>7.4193548387096783E-2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224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739.2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963.2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963.2</v>
      </c>
      <c r="AD4055" s="48">
        <f>(ROUND(AC4055-AC4042,1)/AC4042)</f>
        <v>0.10967741935483871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224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739.2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963.2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963.2</v>
      </c>
      <c r="AD4056" s="48">
        <f>(ROUND(AC4056-AC4042,1)/AC4042)</f>
        <v>0.10967741935483871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80</v>
      </c>
      <c r="E4057" s="11">
        <v>80</v>
      </c>
      <c r="F4057" s="11">
        <v>80</v>
      </c>
      <c r="G4057" s="11">
        <v>80</v>
      </c>
      <c r="H4057" s="11">
        <v>80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160</v>
      </c>
      <c r="O4057" s="52">
        <f>E4057*$E$3</f>
        <v>160</v>
      </c>
      <c r="P4057" s="52">
        <f>F4057*$F$3</f>
        <v>160</v>
      </c>
      <c r="Q4057" s="52">
        <f>G4057*$G$3</f>
        <v>160</v>
      </c>
      <c r="R4057" s="52">
        <f>H4057*$H$3</f>
        <v>160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160</v>
      </c>
      <c r="Y4057" s="52">
        <f t="shared" ref="Y4057:Y4071" si="1275">O4057+T4057</f>
        <v>160</v>
      </c>
      <c r="Z4057" s="52">
        <f t="shared" ref="Z4057:Z4071" si="1276">P4057+U4057</f>
        <v>160</v>
      </c>
      <c r="AA4057" s="52">
        <f t="shared" ref="AA4057:AA4071" si="1277">Q4057+V4057</f>
        <v>160</v>
      </c>
      <c r="AB4057" s="52">
        <f>R4057+W4057</f>
        <v>160</v>
      </c>
      <c r="AC4057" s="53">
        <f>ROUND(X4057+Y4057+Z4057+AA4057+AB4057,1)</f>
        <v>800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80</v>
      </c>
      <c r="E4058" s="12">
        <v>80</v>
      </c>
      <c r="F4058" s="12">
        <v>80</v>
      </c>
      <c r="G4058" s="12">
        <v>80</v>
      </c>
      <c r="H4058" s="12">
        <v>80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128</v>
      </c>
      <c r="O4058" s="14">
        <f>E4058*$E$4</f>
        <v>128</v>
      </c>
      <c r="P4058" s="14">
        <f>F4058*$F$4</f>
        <v>128</v>
      </c>
      <c r="Q4058" s="14">
        <f>G4058*$G$4</f>
        <v>128</v>
      </c>
      <c r="R4058" s="14">
        <f>H4058*$H$4</f>
        <v>128</v>
      </c>
      <c r="S4058" s="14">
        <f>(N4058/100)*(I4058*$I$4)+(N4058/100)*(J4058*$J$4)</f>
        <v>224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352</v>
      </c>
      <c r="Y4058" s="14">
        <f t="shared" si="1275"/>
        <v>128</v>
      </c>
      <c r="Z4058" s="14">
        <f t="shared" si="1276"/>
        <v>128</v>
      </c>
      <c r="AA4058" s="14">
        <f t="shared" si="1277"/>
        <v>128</v>
      </c>
      <c r="AB4058" s="14">
        <f>R4058+W4058</f>
        <v>128</v>
      </c>
      <c r="AC4058" s="15">
        <f>ROUND(X4058+Y4058+Z4058+AA4058+AB4058,1)</f>
        <v>864</v>
      </c>
      <c r="AD4058" s="48">
        <f>(ROUND(AC4058-AC4057,1)/AC4057)</f>
        <v>0.08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837</v>
      </c>
      <c r="D4059" s="12">
        <v>80</v>
      </c>
      <c r="E4059" s="12">
        <v>80</v>
      </c>
      <c r="F4059" s="12">
        <v>80</v>
      </c>
      <c r="G4059" s="12">
        <v>80</v>
      </c>
      <c r="H4059" s="12">
        <v>80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160</v>
      </c>
      <c r="O4059" s="14">
        <f>E4059*$E$5</f>
        <v>160</v>
      </c>
      <c r="P4059" s="14">
        <f>F4059*$F$5</f>
        <v>160</v>
      </c>
      <c r="Q4059" s="14">
        <f>G4059*$G$5</f>
        <v>160</v>
      </c>
      <c r="R4059" s="14">
        <f>H4059*$H$5</f>
        <v>160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160</v>
      </c>
      <c r="Y4059" s="14">
        <f t="shared" si="1275"/>
        <v>160</v>
      </c>
      <c r="Z4059" s="14">
        <f t="shared" si="1276"/>
        <v>160</v>
      </c>
      <c r="AA4059" s="14">
        <f t="shared" si="1277"/>
        <v>160</v>
      </c>
      <c r="AB4059" s="14">
        <f>R4059+W4059</f>
        <v>160</v>
      </c>
      <c r="AC4059" s="15">
        <f t="shared" ref="AC4059:AC4071" si="1278">ROUND(X4059+Y4059+Z4059+AA4059+AB4059,1)</f>
        <v>800</v>
      </c>
      <c r="AD4059" s="48">
        <f>(ROUND(AC4059-AC4057,1)/AC4057)</f>
        <v>0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80</v>
      </c>
      <c r="E4060" s="12">
        <v>80</v>
      </c>
      <c r="F4060" s="12">
        <v>80</v>
      </c>
      <c r="G4060" s="12">
        <v>80</v>
      </c>
      <c r="H4060" s="12">
        <v>80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160</v>
      </c>
      <c r="O4060" s="14">
        <f>E4060*$E$6</f>
        <v>160</v>
      </c>
      <c r="P4060" s="14">
        <f>F4060*$F$6</f>
        <v>160</v>
      </c>
      <c r="Q4060" s="14">
        <f>G4060*$G$6</f>
        <v>160</v>
      </c>
      <c r="R4060" s="14">
        <f>H4060*$H$6</f>
        <v>160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160</v>
      </c>
      <c r="Y4060" s="14">
        <f t="shared" si="1275"/>
        <v>160</v>
      </c>
      <c r="Z4060" s="14">
        <f t="shared" si="1276"/>
        <v>160</v>
      </c>
      <c r="AA4060" s="14">
        <f t="shared" si="1277"/>
        <v>160</v>
      </c>
      <c r="AB4060" s="14">
        <f t="shared" ref="AB4060:AB4071" si="1279">R4060+W4060</f>
        <v>160</v>
      </c>
      <c r="AC4060" s="15">
        <f t="shared" si="1278"/>
        <v>800</v>
      </c>
      <c r="AD4060" s="48">
        <f>(ROUND(AC4060-AC4057,1)/AC4057)</f>
        <v>0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80</v>
      </c>
      <c r="E4061" s="12">
        <v>80</v>
      </c>
      <c r="F4061" s="12">
        <v>80</v>
      </c>
      <c r="G4061" s="12">
        <v>80</v>
      </c>
      <c r="H4061" s="12">
        <v>80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160</v>
      </c>
      <c r="O4061" s="14">
        <f>E4061*$E$7</f>
        <v>160</v>
      </c>
      <c r="P4061" s="14">
        <f>F4061*$F$7</f>
        <v>160</v>
      </c>
      <c r="Q4061" s="14">
        <f>G4061*$G$7</f>
        <v>160</v>
      </c>
      <c r="R4061" s="14">
        <f>H4061*$H$7</f>
        <v>160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160</v>
      </c>
      <c r="Y4061" s="14">
        <f t="shared" si="1275"/>
        <v>160</v>
      </c>
      <c r="Z4061" s="14">
        <f t="shared" si="1276"/>
        <v>160</v>
      </c>
      <c r="AA4061" s="14">
        <f t="shared" si="1277"/>
        <v>160</v>
      </c>
      <c r="AB4061" s="14">
        <f t="shared" si="1279"/>
        <v>160</v>
      </c>
      <c r="AC4061" s="15">
        <f t="shared" si="1278"/>
        <v>800</v>
      </c>
      <c r="AD4061" s="48">
        <f>(ROUND(AC4061-AC4057,1)/AC4057)</f>
        <v>0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80</v>
      </c>
      <c r="E4062" s="12">
        <v>80</v>
      </c>
      <c r="F4062" s="12">
        <v>80</v>
      </c>
      <c r="G4062" s="12">
        <v>80</v>
      </c>
      <c r="H4062" s="12">
        <v>80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160</v>
      </c>
      <c r="O4062" s="14">
        <f>E4062*$E$8</f>
        <v>160</v>
      </c>
      <c r="P4062" s="14">
        <f>F4062*$F$8</f>
        <v>160</v>
      </c>
      <c r="Q4062" s="14">
        <f>G4062*$G$8</f>
        <v>160</v>
      </c>
      <c r="R4062" s="14">
        <f>H4062*$H$8</f>
        <v>160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160</v>
      </c>
      <c r="Y4062" s="14">
        <f t="shared" si="1275"/>
        <v>160</v>
      </c>
      <c r="Z4062" s="14">
        <f t="shared" si="1276"/>
        <v>160</v>
      </c>
      <c r="AA4062" s="14">
        <f t="shared" si="1277"/>
        <v>160</v>
      </c>
      <c r="AB4062" s="14">
        <f t="shared" si="1279"/>
        <v>160</v>
      </c>
      <c r="AC4062" s="15">
        <f t="shared" si="1278"/>
        <v>800</v>
      </c>
      <c r="AD4062" s="48">
        <f>(ROUND(AC4062-AC4057,1)/AC4057)</f>
        <v>0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50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65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540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65</v>
      </c>
      <c r="Y4063" s="14">
        <f t="shared" si="1275"/>
        <v>840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905</v>
      </c>
      <c r="AD4063" s="48">
        <f>(ROUND(AC4063-AC4057,1)/AC4057)</f>
        <v>0.13125000000000001</v>
      </c>
      <c r="AE4063" s="113"/>
      <c r="AF4063" s="60"/>
    </row>
    <row r="4064" spans="1:32">
      <c r="A4064" s="99" t="s">
        <v>832</v>
      </c>
      <c r="B4064" s="93"/>
      <c r="C4064" s="21" t="s">
        <v>2</v>
      </c>
      <c r="D4064" s="12">
        <v>50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65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540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65</v>
      </c>
      <c r="Y4064" s="14">
        <f t="shared" si="1275"/>
        <v>0</v>
      </c>
      <c r="Z4064" s="14">
        <f t="shared" si="1276"/>
        <v>840</v>
      </c>
      <c r="AA4064" s="14">
        <f t="shared" si="1277"/>
        <v>0</v>
      </c>
      <c r="AB4064" s="14">
        <f t="shared" si="1279"/>
        <v>0</v>
      </c>
      <c r="AC4064" s="15">
        <f t="shared" si="1278"/>
        <v>905</v>
      </c>
      <c r="AD4064" s="48">
        <f>(ROUND(AC4064-AC4057,1)/AC4057)</f>
        <v>0.13125000000000001</v>
      </c>
      <c r="AE4064" s="113"/>
      <c r="AF4064" s="60"/>
    </row>
    <row r="4065" spans="1:32">
      <c r="A4065" s="99" t="s">
        <v>833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65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540</v>
      </c>
      <c r="W4065" s="14">
        <f>(R4065/100)*(K4065*$K$11)+(R4065/100)*(L4065*$L$11)</f>
        <v>0</v>
      </c>
      <c r="X4065" s="14">
        <f t="shared" si="1274"/>
        <v>65</v>
      </c>
      <c r="Y4065" s="14">
        <f t="shared" si="1275"/>
        <v>0</v>
      </c>
      <c r="Z4065" s="14">
        <f t="shared" si="1276"/>
        <v>0</v>
      </c>
      <c r="AA4065" s="14">
        <f t="shared" si="1277"/>
        <v>840</v>
      </c>
      <c r="AB4065" s="14">
        <f t="shared" si="1279"/>
        <v>0</v>
      </c>
      <c r="AC4065" s="15">
        <f t="shared" si="1278"/>
        <v>905</v>
      </c>
      <c r="AD4065" s="48">
        <f>(ROUND(AC4065-AC4057,1)/AC4057)</f>
        <v>0.13125000000000001</v>
      </c>
      <c r="AE4065" s="113"/>
      <c r="AF4065" s="60"/>
    </row>
    <row r="4066" spans="1:32">
      <c r="A4066" s="99" t="s">
        <v>834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65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540</v>
      </c>
      <c r="X4066" s="14">
        <f t="shared" si="1274"/>
        <v>65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840</v>
      </c>
      <c r="AC4066" s="15">
        <f t="shared" si="1278"/>
        <v>905</v>
      </c>
      <c r="AD4066" s="48">
        <f>(ROUND(AC4066-AC4057,1)/AC4057)</f>
        <v>0.13125000000000001</v>
      </c>
      <c r="AE4066" s="113"/>
      <c r="AF4066" s="60"/>
    </row>
    <row r="4067" spans="1:32">
      <c r="A4067" s="99" t="s">
        <v>835</v>
      </c>
      <c r="B4067" s="93"/>
      <c r="C4067" s="21" t="s">
        <v>327</v>
      </c>
      <c r="D4067" s="12">
        <v>80</v>
      </c>
      <c r="E4067" s="12">
        <v>80</v>
      </c>
      <c r="F4067" s="12">
        <v>80</v>
      </c>
      <c r="G4067" s="12">
        <v>80</v>
      </c>
      <c r="H4067" s="12">
        <v>80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112</v>
      </c>
      <c r="O4067" s="14">
        <f>E4067*$E$13</f>
        <v>112</v>
      </c>
      <c r="P4067" s="14">
        <f>F4067*$F$13</f>
        <v>112</v>
      </c>
      <c r="Q4067" s="14">
        <f>G4067*$G$13</f>
        <v>112</v>
      </c>
      <c r="R4067" s="14">
        <f>H4067*$H$13</f>
        <v>112</v>
      </c>
      <c r="S4067" s="14">
        <f>(N4067/100)*(I4067*$I$14)+(N4067/100)*(J4067*$J$14)+(N4067/100)*(M4067*$M$14)</f>
        <v>84.000000000000014</v>
      </c>
      <c r="T4067" s="14">
        <f>(O4067/100)*(K4067*$K$13)+(O4067/100)*(M4067*$M$13)</f>
        <v>84.000000000000014</v>
      </c>
      <c r="U4067" s="14">
        <f>(P4067/100)*(K4067*$K$13)+(P4067/100)*(L4067*$L$13)+(P4067/100)*(M4067*$M$13)</f>
        <v>84.000000000000014</v>
      </c>
      <c r="V4067" s="14">
        <f>(Q4067/100)*(L4067*$L$13)+(Q4067/100)*(M4067*$M$13)</f>
        <v>84.000000000000014</v>
      </c>
      <c r="W4067" s="14">
        <f>(R4067/100)*(K4067*$K$13)+(R4067/100)*(L4067*$L$13)+(R4067/100)*(M4067*$M$13)</f>
        <v>84.000000000000014</v>
      </c>
      <c r="X4067" s="14">
        <f t="shared" si="1274"/>
        <v>196</v>
      </c>
      <c r="Y4067" s="14">
        <f t="shared" si="1275"/>
        <v>196</v>
      </c>
      <c r="Z4067" s="14">
        <f t="shared" si="1276"/>
        <v>196</v>
      </c>
      <c r="AA4067" s="14">
        <f t="shared" si="1277"/>
        <v>196</v>
      </c>
      <c r="AB4067" s="14">
        <f t="shared" si="1279"/>
        <v>196</v>
      </c>
      <c r="AC4067" s="15">
        <f t="shared" si="1278"/>
        <v>980</v>
      </c>
      <c r="AD4067" s="48">
        <f>(ROUND(AC4067-AC4057,1)/AC4057)</f>
        <v>0.22500000000000001</v>
      </c>
      <c r="AE4067" s="113"/>
      <c r="AF4067" s="60"/>
    </row>
    <row r="4068" spans="1:32">
      <c r="A4068" s="99" t="s">
        <v>836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392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470.4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862.4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862.4</v>
      </c>
      <c r="AD4068" s="48">
        <f>(ROUND(AC4068-AC4057,1)/AC4057)</f>
        <v>7.8E-2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392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470.4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862.4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862.4</v>
      </c>
      <c r="AD4069" s="48">
        <f>(ROUND(AC4069-AC4057,1)/AC4057)</f>
        <v>7.8E-2</v>
      </c>
      <c r="AE4069" s="113"/>
      <c r="AF4069" s="60"/>
    </row>
    <row r="4070" spans="1:32">
      <c r="A4070" s="99"/>
      <c r="B4070" s="93"/>
      <c r="C4070" s="21" t="s">
        <v>325</v>
      </c>
      <c r="D4070" s="12">
        <v>80</v>
      </c>
      <c r="E4070" s="12">
        <v>80</v>
      </c>
      <c r="F4070" s="12">
        <v>80</v>
      </c>
      <c r="G4070" s="12">
        <v>80</v>
      </c>
      <c r="H4070" s="12">
        <v>80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128</v>
      </c>
      <c r="O4070" s="14">
        <f>E4070*$E$16</f>
        <v>128</v>
      </c>
      <c r="P4070" s="14">
        <f>F4070*$F$16</f>
        <v>128</v>
      </c>
      <c r="Q4070" s="14">
        <f>G4070*$G$16</f>
        <v>128</v>
      </c>
      <c r="R4070" s="14">
        <f>H4070*$H$16</f>
        <v>128</v>
      </c>
      <c r="S4070" s="14">
        <f>(N4070/100)*(I4070*$I$16)+(N4070/100)*(J4070*$J$16)</f>
        <v>288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416</v>
      </c>
      <c r="Y4070" s="14">
        <f t="shared" si="1275"/>
        <v>128</v>
      </c>
      <c r="Z4070" s="14">
        <f t="shared" si="1276"/>
        <v>128</v>
      </c>
      <c r="AA4070" s="14">
        <f t="shared" si="1277"/>
        <v>128</v>
      </c>
      <c r="AB4070" s="14">
        <f t="shared" si="1279"/>
        <v>128</v>
      </c>
      <c r="AC4070" s="15">
        <f t="shared" si="1278"/>
        <v>928</v>
      </c>
      <c r="AD4070" s="48">
        <f>(ROUND(AC4070-AC4057,1)/AC4057)</f>
        <v>0.16</v>
      </c>
      <c r="AE4070" s="113"/>
      <c r="AF4070" s="60"/>
    </row>
    <row r="4071" spans="1:32">
      <c r="A4071" s="99"/>
      <c r="B4071" s="93"/>
      <c r="C4071" s="21" t="s">
        <v>326</v>
      </c>
      <c r="D4071" s="12">
        <v>80</v>
      </c>
      <c r="E4071" s="12">
        <v>80</v>
      </c>
      <c r="F4071" s="12">
        <v>80</v>
      </c>
      <c r="G4071" s="12">
        <v>80</v>
      </c>
      <c r="H4071" s="12">
        <v>80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128</v>
      </c>
      <c r="O4071" s="14">
        <f>E4071*$E$17</f>
        <v>128</v>
      </c>
      <c r="P4071" s="14">
        <f>F4071*$F$17</f>
        <v>128</v>
      </c>
      <c r="Q4071" s="14">
        <f>G4071*$G$17</f>
        <v>128</v>
      </c>
      <c r="R4071" s="14">
        <f>H4071*$H$17</f>
        <v>128</v>
      </c>
      <c r="S4071" s="14">
        <f>(N4071/100)*(I4071*$I$17)+(N4071/100)*(J4071*$J$17)</f>
        <v>288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416</v>
      </c>
      <c r="Y4071" s="14">
        <f t="shared" si="1275"/>
        <v>128</v>
      </c>
      <c r="Z4071" s="14">
        <f t="shared" si="1276"/>
        <v>128</v>
      </c>
      <c r="AA4071" s="14">
        <f t="shared" si="1277"/>
        <v>128</v>
      </c>
      <c r="AB4071" s="14">
        <f t="shared" si="1279"/>
        <v>128</v>
      </c>
      <c r="AC4071" s="15">
        <f t="shared" si="1278"/>
        <v>928</v>
      </c>
      <c r="AD4071" s="48">
        <f>(ROUND(AC4071-AC4057,1)/AC4057)</f>
        <v>0.16</v>
      </c>
      <c r="AE4071" s="113"/>
      <c r="AF4071" s="60"/>
    </row>
    <row r="4072" spans="1:32">
      <c r="A4072" s="106" t="s">
        <v>0</v>
      </c>
      <c r="B4072" s="90" t="s">
        <v>898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712.80000000000007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976.80000000000007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976.8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211.20000000000002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887.04000000000008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1098.24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1098.2</v>
      </c>
      <c r="AD4073" s="48">
        <f>(ROUND(AC4073-AC4072,1)/AC4072)</f>
        <v>0.1242833742833743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837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264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665.28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929.28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929.3</v>
      </c>
      <c r="AD4074" s="48">
        <f>(ROUND(AC4074-AC4072,1)/AC4072)</f>
        <v>-4.8628173628173628E-2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264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665.28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929.28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929.3</v>
      </c>
      <c r="AD4075" s="48">
        <f>(ROUND(AC4075-AC4072,1)/AC4072)</f>
        <v>-4.8628173628173628E-2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264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665.28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929.28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929.3</v>
      </c>
      <c r="AD4076" s="48">
        <f>(ROUND(AC4076-AC4072,1)/AC4072)</f>
        <v>-4.8628173628173628E-2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264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665.28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929.28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929.3</v>
      </c>
      <c r="AD4077" s="48">
        <f>(ROUND(AC4077-AC4072,1)/AC4072)</f>
        <v>-4.8628173628173628E-2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85.8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231.66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317.45999999999998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1097.5999999999999</v>
      </c>
      <c r="AD4078" s="48">
        <f>(ROUND(AC4078-AC4072,1)/AC4072)</f>
        <v>0.12366912366912367</v>
      </c>
      <c r="AE4078" s="113"/>
      <c r="AF4078" s="60"/>
    </row>
    <row r="4079" spans="1:32">
      <c r="A4079" s="99" t="s">
        <v>832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85.8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231.66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317.45999999999998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1097.5999999999999</v>
      </c>
      <c r="AD4079" s="48">
        <f>(ROUND(AC4079-AC4072,1)/AC4072)</f>
        <v>0.12366912366912367</v>
      </c>
      <c r="AE4079" s="113"/>
      <c r="AF4079" s="60"/>
    </row>
    <row r="4080" spans="1:32">
      <c r="A4080" s="99" t="s">
        <v>833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85.8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231.66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317.45999999999998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1097.5999999999999</v>
      </c>
      <c r="AD4080" s="48">
        <f>(ROUND(AC4080-AC4072,1)/AC4072)</f>
        <v>0.12366912366912367</v>
      </c>
      <c r="AE4080" s="113"/>
      <c r="AF4080" s="60"/>
    </row>
    <row r="4081" spans="1:32">
      <c r="A4081" s="99" t="s">
        <v>834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85.8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231.66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317.45999999999998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1097.5999999999999</v>
      </c>
      <c r="AD4081" s="48">
        <f>(ROUND(AC4081-AC4072,1)/AC4072)</f>
        <v>0.12366912366912367</v>
      </c>
      <c r="AE4081" s="113"/>
      <c r="AF4081" s="60"/>
    </row>
    <row r="4082" spans="1:32">
      <c r="A4082" s="99" t="s">
        <v>835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184.79999999999998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942.48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1127.28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1127.3</v>
      </c>
      <c r="AD4082" s="48">
        <f>(ROUND(AC4082-AC4072,1)/AC4072)</f>
        <v>0.15407452907452909</v>
      </c>
      <c r="AE4082" s="113"/>
      <c r="AF4082" s="60"/>
    </row>
    <row r="4083" spans="1:32">
      <c r="A4083" s="99" t="s">
        <v>836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184.79999999999998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942.48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1127.28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1127.3</v>
      </c>
      <c r="AD4083" s="48">
        <f>(ROUND(AC4083-AC4072,1)/AC4072)</f>
        <v>0.15407452907452909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184.79999999999998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942.48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1127.28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1127.3</v>
      </c>
      <c r="AD4084" s="48">
        <f>(ROUND(AC4084-AC4072,1)/AC4072)</f>
        <v>0.15407452907452909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211.20000000000002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663.16800000000001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874.36800000000005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874.4</v>
      </c>
      <c r="AD4085" s="48">
        <f>(ROUND(AC4085-AC4072,1)/AC4072)</f>
        <v>-0.10483210483210484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211.20000000000002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924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1135.2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1135.2</v>
      </c>
      <c r="AD4086" s="48">
        <f>(ROUND(AC4086-AC4072,1)/AC4072)</f>
        <v>0.16216216216216217</v>
      </c>
      <c r="AE4086" s="113"/>
      <c r="AF4086" s="60"/>
    </row>
    <row r="4087" spans="1:32">
      <c r="A4087" s="107"/>
      <c r="B4087" s="149" t="s">
        <v>173</v>
      </c>
      <c r="C4087" s="149"/>
      <c r="D4087" s="149"/>
      <c r="E4087" s="149"/>
      <c r="F4087" s="149"/>
      <c r="G4087" s="149"/>
      <c r="H4087" s="149"/>
      <c r="I4087" s="149"/>
      <c r="J4087" s="149"/>
      <c r="K4087" s="149"/>
      <c r="L4087" s="149"/>
      <c r="M4087" s="149"/>
      <c r="N4087" s="149"/>
      <c r="O4087" s="149"/>
      <c r="P4087" s="149"/>
      <c r="Q4087" s="149"/>
      <c r="R4087" s="149"/>
      <c r="S4087" s="149"/>
      <c r="T4087" s="149"/>
      <c r="U4087" s="149"/>
      <c r="V4087" s="149"/>
      <c r="W4087" s="149"/>
      <c r="X4087" s="149"/>
      <c r="Y4087" s="149"/>
      <c r="Z4087" s="149"/>
      <c r="AA4087" s="149"/>
      <c r="AB4087" s="149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547.19999999999993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775.19999999999993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775.2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182.4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753.31200000000001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935.71199999999999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935.7</v>
      </c>
      <c r="AD4089" s="48">
        <f>(ROUND(AC4089-AC4088,1)/AC4088)</f>
        <v>0.20704334365325075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837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228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510.71999999999997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738.72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738.7</v>
      </c>
      <c r="AD4090" s="48">
        <f>(ROUND(AC4090-AC4088,1)/AC4088)</f>
        <v>-4.7084623323013414E-2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228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510.71999999999997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738.72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738.7</v>
      </c>
      <c r="AD4091" s="48">
        <f>(ROUND(AC4091-AC4088,1)/AC4088)</f>
        <v>-4.7084623323013414E-2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228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510.71999999999997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738.72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738.7</v>
      </c>
      <c r="AD4092" s="48">
        <f>(ROUND(AC4092-AC4088,1)/AC4088)</f>
        <v>-4.7084623323013414E-2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228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510.71999999999997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738.72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738.7</v>
      </c>
      <c r="AD4093" s="48">
        <f>(ROUND(AC4093-AC4088,1)/AC4088)</f>
        <v>-4.7084623323013414E-2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74.100000000000009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177.84000000000003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251.94000000000005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859</v>
      </c>
      <c r="AD4094" s="48">
        <f>(ROUND(AC4094-AC4088,1)/AC4088)</f>
        <v>0.10810113519091846</v>
      </c>
      <c r="AE4094" s="113"/>
      <c r="AF4094" s="60"/>
    </row>
    <row r="4095" spans="1:32">
      <c r="A4095" s="99" t="s">
        <v>832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74.100000000000009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177.84000000000003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251.94000000000005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859</v>
      </c>
      <c r="AD4095" s="48">
        <f>(ROUND(AC4095-AC4088,1)/AC4088)</f>
        <v>0.10810113519091846</v>
      </c>
      <c r="AE4095" s="113"/>
      <c r="AF4095" s="60"/>
    </row>
    <row r="4096" spans="1:32">
      <c r="A4096" s="99" t="s">
        <v>833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74.100000000000009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177.84000000000003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251.94000000000005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859</v>
      </c>
      <c r="AD4096" s="48">
        <f>(ROUND(AC4096-AC4088,1)/AC4088)</f>
        <v>0.10810113519091846</v>
      </c>
      <c r="AE4096" s="113"/>
      <c r="AF4096" s="60"/>
    </row>
    <row r="4097" spans="1:32">
      <c r="A4097" s="99" t="s">
        <v>834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74.100000000000009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177.84000000000003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251.94000000000005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859</v>
      </c>
      <c r="AD4097" s="48">
        <f>(ROUND(AC4097-AC4088,1)/AC4088)</f>
        <v>0.10810113519091846</v>
      </c>
      <c r="AE4097" s="113"/>
      <c r="AF4097" s="60"/>
    </row>
    <row r="4098" spans="1:32">
      <c r="A4098" s="99" t="s">
        <v>835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159.6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718.19999999999993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877.8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877.8</v>
      </c>
      <c r="AD4098" s="48">
        <f>(ROUND(AC4098-AC4088,1)/AC4088)</f>
        <v>0.13235294117647056</v>
      </c>
      <c r="AE4098" s="113"/>
      <c r="AF4098" s="60"/>
    </row>
    <row r="4099" spans="1:32">
      <c r="A4099" s="99" t="s">
        <v>836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159.6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718.19999999999993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877.8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877.8</v>
      </c>
      <c r="AD4099" s="48">
        <f>(ROUND(AC4099-AC4088,1)/AC4088)</f>
        <v>0.13235294117647056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159.6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718.19999999999993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877.8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877.8</v>
      </c>
      <c r="AD4100" s="48">
        <f>(ROUND(AC4100-AC4088,1)/AC4088)</f>
        <v>0.13235294117647056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182.4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639.31200000000001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821.71199999999999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821.7</v>
      </c>
      <c r="AD4101" s="48">
        <f>(ROUND(AC4101-AC4088,1)/AC4088)</f>
        <v>5.9984520123839008E-2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182.4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639.31200000000001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821.71199999999999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821.7</v>
      </c>
      <c r="AD4102" s="48">
        <f>(ROUND(AC4102-AC4088,1)/AC4088)</f>
        <v>5.9984520123839008E-2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512.4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756.4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756.4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195.20000000000002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676.36800000000005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871.5680000000001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871.6</v>
      </c>
      <c r="AD4104" s="48">
        <f>(ROUND(AC4104-AC4103,1)/AC4103)</f>
        <v>0.15230037017451084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837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244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478.23999999999995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722.24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722.2</v>
      </c>
      <c r="AD4105" s="48">
        <f>(ROUND(AC4105-AC4103,1)/AC4103)</f>
        <v>-4.521417239555791E-2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244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478.23999999999995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722.24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722.2</v>
      </c>
      <c r="AD4106" s="48">
        <f>(ROUND(AC4106-AC4103,1)/AC4103)</f>
        <v>-4.521417239555791E-2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244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478.23999999999995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722.24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722.2</v>
      </c>
      <c r="AD4107" s="48">
        <f>(ROUND(AC4107-AC4103,1)/AC4103)</f>
        <v>-4.521417239555791E-2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244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478.23999999999995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722.24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722.2</v>
      </c>
      <c r="AD4108" s="48">
        <f>(ROUND(AC4108-AC4103,1)/AC4103)</f>
        <v>-4.521417239555791E-2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79.3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166.52999999999997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245.82999999999998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840.6</v>
      </c>
      <c r="AD4109" s="48">
        <f>(ROUND(AC4109-AC4103,1)/AC4103)</f>
        <v>0.1113167636171338</v>
      </c>
      <c r="AE4109" s="113"/>
      <c r="AF4109" s="60"/>
    </row>
    <row r="4110" spans="1:32">
      <c r="A4110" s="99" t="s">
        <v>832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79.3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166.52999999999997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245.82999999999998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840.6</v>
      </c>
      <c r="AD4110" s="48">
        <f>(ROUND(AC4110-AC4103,1)/AC4103)</f>
        <v>0.1113167636171338</v>
      </c>
      <c r="AE4110" s="113"/>
      <c r="AF4110" s="60"/>
    </row>
    <row r="4111" spans="1:32">
      <c r="A4111" s="99" t="s">
        <v>833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79.3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166.52999999999997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245.82999999999998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840.6</v>
      </c>
      <c r="AD4111" s="48">
        <f>(ROUND(AC4111-AC4103,1)/AC4103)</f>
        <v>0.1113167636171338</v>
      </c>
      <c r="AE4111" s="113"/>
      <c r="AF4111" s="60"/>
    </row>
    <row r="4112" spans="1:32">
      <c r="A4112" s="99" t="s">
        <v>834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79.3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166.52999999999997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245.82999999999998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840.6</v>
      </c>
      <c r="AD4112" s="48">
        <f>(ROUND(AC4112-AC4103,1)/AC4103)</f>
        <v>0.1113167636171338</v>
      </c>
      <c r="AE4112" s="113"/>
      <c r="AF4112" s="60"/>
    </row>
    <row r="4113" spans="1:32">
      <c r="A4113" s="99" t="s">
        <v>835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170.79999999999998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691.7399999999999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862.53999999999985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862.5</v>
      </c>
      <c r="AD4113" s="48">
        <f>(ROUND(AC4113-AC4103,1)/AC4103)</f>
        <v>0.14026969857218402</v>
      </c>
      <c r="AE4113" s="113"/>
      <c r="AF4113" s="60"/>
    </row>
    <row r="4114" spans="1:32">
      <c r="A4114" s="99" t="s">
        <v>836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170.79999999999998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691.7399999999999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862.53999999999985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862.5</v>
      </c>
      <c r="AD4114" s="48">
        <f>(ROUND(AC4114-AC4103,1)/AC4103)</f>
        <v>0.14026969857218402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170.79999999999998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691.7399999999999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862.53999999999985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862.5</v>
      </c>
      <c r="AD4115" s="48">
        <f>(ROUND(AC4115-AC4103,1)/AC4103)</f>
        <v>0.14026969857218402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195.20000000000002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545.58400000000006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740.78400000000011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740.8</v>
      </c>
      <c r="AD4116" s="48">
        <f>(ROUND(AC4116-AC4103,1)/AC4103)</f>
        <v>-2.0624008461131677E-2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195.20000000000002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689.05600000000004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884.25600000000009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884.3</v>
      </c>
      <c r="AD4117" s="48">
        <f>(ROUND(AC4117-AC4103,1)/AC4103)</f>
        <v>0.16909042834479113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520.79999999999995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768.8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768.8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198.4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687.45600000000002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885.85599999999999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885.9</v>
      </c>
      <c r="AD4119" s="48">
        <f>(ROUND(AC4119-AC4118,1)/AC4118)</f>
        <v>0.15231529656607701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837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248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486.08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734.07999999999993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734.1</v>
      </c>
      <c r="AD4120" s="48">
        <f>(ROUND(AC4120-AC4118,1)/AC4118)</f>
        <v>-4.5135275754422485E-2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248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486.08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734.07999999999993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734.1</v>
      </c>
      <c r="AD4121" s="48">
        <f>(ROUND(AC4121-AC4118,1)/AC4118)</f>
        <v>-4.5135275754422485E-2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248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486.08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734.07999999999993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734.1</v>
      </c>
      <c r="AD4122" s="48">
        <f>(ROUND(AC4122-AC4118,1)/AC4118)</f>
        <v>-4.5135275754422485E-2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248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486.08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734.07999999999993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734.1</v>
      </c>
      <c r="AD4123" s="48">
        <f>(ROUND(AC4123-AC4118,1)/AC4118)</f>
        <v>-4.5135275754422485E-2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80.600000000000009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169.26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249.86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854.4</v>
      </c>
      <c r="AD4124" s="48">
        <f>(ROUND(AC4124-AC4118,1)/AC4118)</f>
        <v>0.1113423517169615</v>
      </c>
      <c r="AE4124" s="113"/>
      <c r="AF4124" s="60"/>
    </row>
    <row r="4125" spans="1:32">
      <c r="A4125" s="99" t="s">
        <v>832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80.600000000000009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169.26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249.86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854.4</v>
      </c>
      <c r="AD4125" s="48">
        <f>(ROUND(AC4125-AC4118,1)/AC4118)</f>
        <v>0.1113423517169615</v>
      </c>
      <c r="AE4125" s="113"/>
      <c r="AF4125" s="60"/>
    </row>
    <row r="4126" spans="1:32">
      <c r="A4126" s="99" t="s">
        <v>833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80.600000000000009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169.26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249.86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854.4</v>
      </c>
      <c r="AD4126" s="48">
        <f>(ROUND(AC4126-AC4118,1)/AC4118)</f>
        <v>0.1113423517169615</v>
      </c>
      <c r="AE4126" s="113"/>
      <c r="AF4126" s="60"/>
    </row>
    <row r="4127" spans="1:32">
      <c r="A4127" s="99" t="s">
        <v>834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80.600000000000009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169.26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249.86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854.4</v>
      </c>
      <c r="AD4127" s="48">
        <f>(ROUND(AC4127-AC4118,1)/AC4118)</f>
        <v>0.1113423517169615</v>
      </c>
      <c r="AE4127" s="113"/>
      <c r="AF4127" s="60"/>
    </row>
    <row r="4128" spans="1:32">
      <c r="A4128" s="99" t="s">
        <v>835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173.6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703.07999999999993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876.68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876.7</v>
      </c>
      <c r="AD4128" s="48">
        <f>(ROUND(AC4128-AC4118,1)/AC4118)</f>
        <v>0.14034859521331947</v>
      </c>
      <c r="AE4128" s="113"/>
      <c r="AF4128" s="60"/>
    </row>
    <row r="4129" spans="1:32">
      <c r="A4129" s="99" t="s">
        <v>836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173.6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703.07999999999993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876.68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876.7</v>
      </c>
      <c r="AD4129" s="48">
        <f>(ROUND(AC4129-AC4118,1)/AC4118)</f>
        <v>0.14034859521331947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173.6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703.07999999999993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876.68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876.7</v>
      </c>
      <c r="AD4130" s="48">
        <f>(ROUND(AC4130-AC4118,1)/AC4118)</f>
        <v>0.14034859521331947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198.4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684.48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882.88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882.9</v>
      </c>
      <c r="AD4131" s="48">
        <f>(ROUND(AC4131-AC4118,1)/AC4118)</f>
        <v>0.14841311134235172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198.4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570.4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768.8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768.8</v>
      </c>
      <c r="AD4132" s="48">
        <f>(ROUND(AC4132-AC4118,1)/AC4118)</f>
        <v>0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612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816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816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163.20000000000002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811.10400000000004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974.30400000000009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974.3</v>
      </c>
      <c r="AD4134" s="48">
        <f>(ROUND(AC4134-AC4133,1)/AC4133)</f>
        <v>0.19399509803921569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837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204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571.20000000000005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775.2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775.2</v>
      </c>
      <c r="AD4135" s="48">
        <f>(ROUND(AC4135-AC4133,1)/AC4133)</f>
        <v>-4.9999999999999996E-2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204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571.20000000000005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775.2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775.2</v>
      </c>
      <c r="AD4136" s="48">
        <f>(ROUND(AC4136-AC4133,1)/AC4133)</f>
        <v>-4.9999999999999996E-2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204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571.20000000000005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775.2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775.2</v>
      </c>
      <c r="AD4137" s="48">
        <f>(ROUND(AC4137-AC4133,1)/AC4133)</f>
        <v>-4.9999999999999996E-2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204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571.20000000000005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775.2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775.2</v>
      </c>
      <c r="AD4138" s="48">
        <f>(ROUND(AC4138-AC4133,1)/AC4133)</f>
        <v>-4.9999999999999996E-2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66.3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198.89999999999998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265.2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900.2</v>
      </c>
      <c r="AD4139" s="48">
        <f>(ROUND(AC4139-AC4133,1)/AC4133)</f>
        <v>0.10318627450980393</v>
      </c>
      <c r="AE4139" s="113"/>
      <c r="AF4139" s="60"/>
    </row>
    <row r="4140" spans="1:32">
      <c r="A4140" s="99" t="s">
        <v>832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66.3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198.89999999999998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265.2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900.2</v>
      </c>
      <c r="AD4140" s="48">
        <f>(ROUND(AC4140-AC4133,1)/AC4133)</f>
        <v>0.10318627450980393</v>
      </c>
      <c r="AE4140" s="113"/>
      <c r="AF4140" s="60"/>
    </row>
    <row r="4141" spans="1:32">
      <c r="A4141" s="99" t="s">
        <v>833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66.3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198.89999999999998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265.2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900.2</v>
      </c>
      <c r="AD4141" s="48">
        <f>(ROUND(AC4141-AC4133,1)/AC4133)</f>
        <v>0.10318627450980393</v>
      </c>
      <c r="AE4141" s="113"/>
      <c r="AF4141" s="60"/>
    </row>
    <row r="4142" spans="1:32">
      <c r="A4142" s="99" t="s">
        <v>834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66.3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198.89999999999998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265.2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900.2</v>
      </c>
      <c r="AD4142" s="48">
        <f>(ROUND(AC4142-AC4133,1)/AC4133)</f>
        <v>0.10318627450980393</v>
      </c>
      <c r="AE4142" s="113"/>
      <c r="AF4142" s="60"/>
    </row>
    <row r="4143" spans="1:32">
      <c r="A4143" s="99" t="s">
        <v>835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142.79999999999998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771.11999999999989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913.91999999999985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913.9</v>
      </c>
      <c r="AD4143" s="48">
        <f>(ROUND(AC4143-AC4133,1)/AC4133)</f>
        <v>0.11997549019607844</v>
      </c>
      <c r="AE4143" s="113"/>
      <c r="AF4143" s="60"/>
    </row>
    <row r="4144" spans="1:32">
      <c r="A4144" s="99" t="s">
        <v>836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142.79999999999998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771.11999999999989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913.91999999999985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913.9</v>
      </c>
      <c r="AD4144" s="48">
        <f>(ROUND(AC4144-AC4133,1)/AC4133)</f>
        <v>0.11997549019607844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142.79999999999998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771.11999999999989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913.91999999999985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913.9</v>
      </c>
      <c r="AD4145" s="48">
        <f>(ROUND(AC4145-AC4133,1)/AC4133)</f>
        <v>0.11997549019607844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163.20000000000002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683.80800000000011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847.00800000000015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847</v>
      </c>
      <c r="AD4146" s="48">
        <f>(ROUND(AC4146-AC4133,1)/AC4133)</f>
        <v>3.7990196078431369E-2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163.20000000000002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683.80800000000011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847.00800000000015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847</v>
      </c>
      <c r="AD4147" s="48">
        <f>(ROUND(AC4147-AC4133,1)/AC4133)</f>
        <v>3.7990196078431369E-2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482.4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750.4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750.4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214.4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660.35200000000009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874.75200000000007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874.8</v>
      </c>
      <c r="AD4149" s="48">
        <f>(ROUND(AC4149-AC4148,1)/AC4148)</f>
        <v>0.16577825159914714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837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268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450.24000000000007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718.24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718.2</v>
      </c>
      <c r="AD4150" s="48">
        <f>(ROUND(AC4150-AC4148,1)/AC4148)</f>
        <v>-4.2910447761194036E-2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268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450.24000000000007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718.24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718.2</v>
      </c>
      <c r="AD4151" s="48">
        <f>(ROUND(AC4151-AC4148,1)/AC4148)</f>
        <v>-4.2910447761194036E-2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268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450.24000000000007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718.24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718.2</v>
      </c>
      <c r="AD4152" s="48">
        <f>(ROUND(AC4152-AC4148,1)/AC4148)</f>
        <v>-4.2910447761194036E-2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268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450.24000000000007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718.24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718.2</v>
      </c>
      <c r="AD4153" s="48">
        <f>(ROUND(AC4153-AC4148,1)/AC4148)</f>
        <v>-4.2910447761194036E-2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87.100000000000009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156.78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243.88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836.8</v>
      </c>
      <c r="AD4154" s="48">
        <f>(ROUND(AC4154-AC4148,1)/AC4148)</f>
        <v>0.11513859275053306</v>
      </c>
      <c r="AE4154" s="113"/>
      <c r="AF4154" s="60"/>
    </row>
    <row r="4155" spans="1:32">
      <c r="A4155" s="99" t="s">
        <v>832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87.100000000000009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156.78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243.88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836.8</v>
      </c>
      <c r="AD4155" s="48">
        <f>(ROUND(AC4155-AC4148,1)/AC4148)</f>
        <v>0.11513859275053306</v>
      </c>
      <c r="AE4155" s="113"/>
      <c r="AF4155" s="60"/>
    </row>
    <row r="4156" spans="1:32">
      <c r="A4156" s="99" t="s">
        <v>833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87.100000000000009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156.78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243.88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836.8</v>
      </c>
      <c r="AD4156" s="48">
        <f>(ROUND(AC4156-AC4148,1)/AC4148)</f>
        <v>0.11513859275053306</v>
      </c>
      <c r="AE4156" s="113"/>
      <c r="AF4156" s="60"/>
    </row>
    <row r="4157" spans="1:32">
      <c r="A4157" s="99" t="s">
        <v>834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87.100000000000009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156.78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243.88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836.8</v>
      </c>
      <c r="AD4157" s="48">
        <f>(ROUND(AC4157-AC4148,1)/AC4148)</f>
        <v>0.11513859275053306</v>
      </c>
      <c r="AE4157" s="113"/>
      <c r="AF4157" s="60"/>
    </row>
    <row r="4158" spans="1:32">
      <c r="A4158" s="99" t="s">
        <v>835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187.6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675.3599999999999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862.95999999999992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863</v>
      </c>
      <c r="AD4158" s="48">
        <f>(ROUND(AC4158-AC4148,1)/AC4148)</f>
        <v>0.15005330490405117</v>
      </c>
      <c r="AE4158" s="113"/>
      <c r="AF4158" s="60"/>
    </row>
    <row r="4159" spans="1:32">
      <c r="A4159" s="99" t="s">
        <v>836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187.6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675.3599999999999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862.95999999999992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863</v>
      </c>
      <c r="AD4159" s="48">
        <f>(ROUND(AC4159-AC4148,1)/AC4148)</f>
        <v>0.15005330490405117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187.6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675.3599999999999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862.95999999999992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863</v>
      </c>
      <c r="AD4160" s="48">
        <f>(ROUND(AC4160-AC4148,1)/AC4148)</f>
        <v>0.15005330490405117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214.4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512.41600000000005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726.81600000000003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726.8</v>
      </c>
      <c r="AD4161" s="48">
        <f>(ROUND(AC4161-AC4148,1)/AC4148)</f>
        <v>-3.1449893390191899E-2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214.4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687.15200000000004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901.55200000000002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901.6</v>
      </c>
      <c r="AD4162" s="48">
        <f>(ROUND(AC4162-AC4148,1)/AC4148)</f>
        <v>0.20149253731343283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566.4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802.4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802.4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188.8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726.88000000000011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915.68000000000006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915.7</v>
      </c>
      <c r="AD4164" s="48">
        <f>(ROUND(AC4164-AC4163,1)/AC4163)</f>
        <v>0.1412013958125623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837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236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528.64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764.64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764.6</v>
      </c>
      <c r="AD4165" s="48">
        <f>(ROUND(AC4165-AC4163,1)/AC4163)</f>
        <v>-4.7108673978065799E-2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236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528.64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764.64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764.6</v>
      </c>
      <c r="AD4166" s="48">
        <f>(ROUND(AC4166-AC4163,1)/AC4163)</f>
        <v>-4.7108673978065799E-2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236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528.64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764.64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764.6</v>
      </c>
      <c r="AD4167" s="48">
        <f>(ROUND(AC4167-AC4163,1)/AC4163)</f>
        <v>-4.7108673978065799E-2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236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528.64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764.64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764.6</v>
      </c>
      <c r="AD4168" s="48">
        <f>(ROUND(AC4168-AC4163,1)/AC4163)</f>
        <v>-4.7108673978065799E-2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76.7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184.07999999999998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260.77999999999997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889.1</v>
      </c>
      <c r="AD4169" s="48">
        <f>(ROUND(AC4169-AC4163,1)/AC4163)</f>
        <v>0.10805084745762712</v>
      </c>
      <c r="AE4169" s="113"/>
      <c r="AF4169" s="60"/>
    </row>
    <row r="4170" spans="1:32">
      <c r="A4170" s="99" t="s">
        <v>832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76.7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184.07999999999998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260.77999999999997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889.1</v>
      </c>
      <c r="AD4170" s="48">
        <f>(ROUND(AC4170-AC4163,1)/AC4163)</f>
        <v>0.10805084745762712</v>
      </c>
      <c r="AE4170" s="113"/>
      <c r="AF4170" s="60"/>
    </row>
    <row r="4171" spans="1:32">
      <c r="A4171" s="99" t="s">
        <v>833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76.7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184.07999999999998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260.77999999999997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889.1</v>
      </c>
      <c r="AD4171" s="48">
        <f>(ROUND(AC4171-AC4163,1)/AC4163)</f>
        <v>0.10805084745762712</v>
      </c>
      <c r="AE4171" s="113"/>
      <c r="AF4171" s="60"/>
    </row>
    <row r="4172" spans="1:32">
      <c r="A4172" s="99" t="s">
        <v>834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76.7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184.07999999999998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260.77999999999997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889.1</v>
      </c>
      <c r="AD4172" s="48">
        <f>(ROUND(AC4172-AC4163,1)/AC4163)</f>
        <v>0.10805084745762712</v>
      </c>
      <c r="AE4172" s="113"/>
      <c r="AF4172" s="60"/>
    </row>
    <row r="4173" spans="1:32">
      <c r="A4173" s="99" t="s">
        <v>835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165.2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743.39999999999986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908.59999999999991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908.6</v>
      </c>
      <c r="AD4173" s="48">
        <f>(ROUND(AC4173-AC4163,1)/AC4163)</f>
        <v>0.13235294117647059</v>
      </c>
      <c r="AE4173" s="113"/>
      <c r="AF4173" s="60"/>
    </row>
    <row r="4174" spans="1:32">
      <c r="A4174" s="99" t="s">
        <v>836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165.2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743.39999999999986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908.59999999999991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908.6</v>
      </c>
      <c r="AD4174" s="48">
        <f>(ROUND(AC4174-AC4163,1)/AC4163)</f>
        <v>0.13235294117647059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165.2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743.39999999999986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908.59999999999991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908.6</v>
      </c>
      <c r="AD4175" s="48">
        <f>(ROUND(AC4175-AC4163,1)/AC4163)</f>
        <v>0.13235294117647059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188.8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727.82400000000007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916.62400000000002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916.6</v>
      </c>
      <c r="AD4176" s="48">
        <f>(ROUND(AC4176-AC4163,1)/AC4163)</f>
        <v>0.14232303090727819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188.8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595.66399999999999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784.46399999999994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784.5</v>
      </c>
      <c r="AD4177" s="48">
        <f>(ROUND(AC4177-AC4163,1)/AC4163)</f>
        <v>-2.2308075772681953E-2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648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888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888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192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875.51999999999987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1067.52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1067.5</v>
      </c>
      <c r="AD4179" s="48">
        <f>(ROUND(AC4179-AC4178,1)/AC4178)</f>
        <v>0.20213963963963963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837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240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604.79999999999995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844.8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844.8</v>
      </c>
      <c r="AD4180" s="48">
        <f>(ROUND(AC4180-AC4178,1)/AC4178)</f>
        <v>-4.8648648648648651E-2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240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604.79999999999995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844.8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844.8</v>
      </c>
      <c r="AD4181" s="48">
        <f>(ROUND(AC4181-AC4178,1)/AC4178)</f>
        <v>-4.8648648648648651E-2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240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604.79999999999995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844.8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844.8</v>
      </c>
      <c r="AD4182" s="48">
        <f>(ROUND(AC4182-AC4178,1)/AC4178)</f>
        <v>-4.8648648648648651E-2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240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604.79999999999995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844.8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844.8</v>
      </c>
      <c r="AD4183" s="48">
        <f>(ROUND(AC4183-AC4178,1)/AC4178)</f>
        <v>-4.8648648648648651E-2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78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195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990.6</v>
      </c>
      <c r="AD4184" s="48">
        <f>(ROUND(AC4184-AC4178,1)/AC4178)</f>
        <v>0.11554054054054054</v>
      </c>
      <c r="AE4184" s="113"/>
      <c r="AF4184" s="60"/>
    </row>
    <row r="4185" spans="1:32">
      <c r="A4185" s="99" t="s">
        <v>832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78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224.64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302.64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979.4</v>
      </c>
      <c r="AD4185" s="48">
        <f>(ROUND(AC4185-AC4178,1)/AC4178)</f>
        <v>0.10292792792792793</v>
      </c>
      <c r="AE4185" s="113"/>
      <c r="AF4185" s="60"/>
    </row>
    <row r="4186" spans="1:32">
      <c r="A4186" s="99" t="s">
        <v>833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78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299.52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377.52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978.7</v>
      </c>
      <c r="AD4186" s="48">
        <f>(ROUND(AC4186-AC4178,1)/AC4178)</f>
        <v>0.10213963963963964</v>
      </c>
      <c r="AE4186" s="113"/>
      <c r="AF4186" s="60"/>
    </row>
    <row r="4187" spans="1:32">
      <c r="A4187" s="99" t="s">
        <v>834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78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224.64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302.64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979.4</v>
      </c>
      <c r="AD4187" s="48">
        <f>(ROUND(AC4187-AC4178,1)/AC4178)</f>
        <v>0.10292792792792793</v>
      </c>
      <c r="AE4187" s="113"/>
      <c r="AF4187" s="60"/>
    </row>
    <row r="4188" spans="1:32">
      <c r="A4188" s="99" t="s">
        <v>835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168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831.6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999.6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999.6</v>
      </c>
      <c r="AD4188" s="48">
        <f>(ROUND(AC4188-AC4178,1)/AC4178)</f>
        <v>0.12567567567567567</v>
      </c>
      <c r="AE4188" s="113"/>
      <c r="AF4188" s="60"/>
    </row>
    <row r="4189" spans="1:32">
      <c r="A4189" s="99" t="s">
        <v>836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194.6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776.45399999999995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971.05399999999997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971.1</v>
      </c>
      <c r="AD4189" s="48">
        <f>(ROUND(AC4189-AC4178,1)/AC4178)</f>
        <v>9.3581081081081069E-2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194.6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776.45399999999995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971.05399999999997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971.1</v>
      </c>
      <c r="AD4190" s="48">
        <f>(ROUND(AC4190-AC4178,1)/AC4178)</f>
        <v>9.3581081081081069E-2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192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771.83999999999992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963.83999999999992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963.8</v>
      </c>
      <c r="AD4191" s="48">
        <f>(ROUND(AC4191-AC4178,1)/AC4178)</f>
        <v>8.5360360360360363E-2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192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787.19999999999993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979.19999999999993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979.2</v>
      </c>
      <c r="AD4192" s="48">
        <f>(ROUND(AC4192-AC4178,1)/AC4178)</f>
        <v>0.10270270270270271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614.4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870.4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870.4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204.8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788.48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993.28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993.3</v>
      </c>
      <c r="AD4194" s="48">
        <f>(ROUND(AC4194-AC4193,1)/AC4193)</f>
        <v>0.14119944852941177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837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256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573.44000000000005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829.44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829.4</v>
      </c>
      <c r="AD4195" s="48">
        <f>(ROUND(AC4195-AC4193,1)/AC4193)</f>
        <v>-4.7104779411764705E-2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256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573.44000000000005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829.44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829.4</v>
      </c>
      <c r="AD4196" s="48">
        <f>(ROUND(AC4196-AC4193,1)/AC4193)</f>
        <v>-4.7104779411764705E-2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256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573.44000000000005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829.44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829.4</v>
      </c>
      <c r="AD4197" s="48">
        <f>(ROUND(AC4197-AC4193,1)/AC4193)</f>
        <v>-4.7104779411764705E-2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256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573.44000000000005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829.44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829.4</v>
      </c>
      <c r="AD4198" s="48">
        <f>(ROUND(AC4198-AC4193,1)/AC4193)</f>
        <v>-4.7104779411764705E-2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83.2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199.68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282.88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964.5</v>
      </c>
      <c r="AD4199" s="48">
        <f>(ROUND(AC4199-AC4193,1)/AC4193)</f>
        <v>0.10811121323529412</v>
      </c>
      <c r="AE4199" s="113"/>
      <c r="AF4199" s="60"/>
    </row>
    <row r="4200" spans="1:32">
      <c r="A4200" s="99" t="s">
        <v>832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83.2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199.68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282.88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964.5</v>
      </c>
      <c r="AD4200" s="48">
        <f>(ROUND(AC4200-AC4193,1)/AC4193)</f>
        <v>0.10811121323529412</v>
      </c>
      <c r="AE4200" s="113"/>
      <c r="AF4200" s="60"/>
    </row>
    <row r="4201" spans="1:32">
      <c r="A4201" s="99" t="s">
        <v>833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83.2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282.88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964.5</v>
      </c>
      <c r="AD4201" s="48">
        <f>(ROUND(AC4201-AC4193,1)/AC4193)</f>
        <v>0.10811121323529412</v>
      </c>
      <c r="AE4201" s="113"/>
      <c r="AF4201" s="60"/>
    </row>
    <row r="4202" spans="1:32">
      <c r="A4202" s="99" t="s">
        <v>834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83.2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199.68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282.88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964.5</v>
      </c>
      <c r="AD4202" s="48">
        <f>(ROUND(AC4202-AC4193,1)/AC4193)</f>
        <v>0.10811121323529412</v>
      </c>
      <c r="AE4202" s="113"/>
      <c r="AF4202" s="60"/>
    </row>
    <row r="4203" spans="1:32">
      <c r="A4203" s="99" t="s">
        <v>835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179.2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806.39999999999986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985.59999999999991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985.6</v>
      </c>
      <c r="AD4203" s="48">
        <f>(ROUND(AC4203-AC4193,1)/AC4193)</f>
        <v>0.13235294117647059</v>
      </c>
      <c r="AE4203" s="113"/>
      <c r="AF4203" s="60"/>
    </row>
    <row r="4204" spans="1:32">
      <c r="A4204" s="99" t="s">
        <v>836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179.2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806.39999999999986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985.59999999999991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985.6</v>
      </c>
      <c r="AD4204" s="48">
        <f>(ROUND(AC4204-AC4193,1)/AC4193)</f>
        <v>0.13235294117647059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179.2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806.39999999999986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985.59999999999991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985.6</v>
      </c>
      <c r="AD4205" s="48">
        <f>(ROUND(AC4205-AC4193,1)/AC4193)</f>
        <v>0.13235294117647059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204.8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805.88800000000003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1010.6880000000001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1010.7</v>
      </c>
      <c r="AD4206" s="48">
        <f>(ROUND(AC4206-AC4193,1)/AC4193)</f>
        <v>0.16119025735294121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204.8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629.76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834.56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834.6</v>
      </c>
      <c r="AD4207" s="48">
        <f>(ROUND(AC4207-AC4193,1)/AC4193)</f>
        <v>-4.1130514705882353E-2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648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888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888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192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819.83999999999992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1011.8399999999999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1011.8</v>
      </c>
      <c r="AD4209" s="48">
        <f>(ROUND(AC4209-AC4208,1)/AC4208)</f>
        <v>0.13941441441441441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837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240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604.79999999999995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844.8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844.8</v>
      </c>
      <c r="AD4210" s="48">
        <f>(ROUND(AC4210-AC4208,1)/AC4208)</f>
        <v>-4.8648648648648651E-2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240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604.79999999999995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844.8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844.8</v>
      </c>
      <c r="AD4211" s="48">
        <f>(ROUND(AC4211-AC4208,1)/AC4208)</f>
        <v>-4.8648648648648651E-2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240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604.79999999999995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844.8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844.8</v>
      </c>
      <c r="AD4212" s="48">
        <f>(ROUND(AC4212-AC4208,1)/AC4208)</f>
        <v>-4.8648648648648651E-2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240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604.79999999999995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844.8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844.8</v>
      </c>
      <c r="AD4213" s="48">
        <f>(ROUND(AC4213-AC4208,1)/AC4208)</f>
        <v>-4.8648648648648651E-2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78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210.60000000000002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288.60000000000002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981.6</v>
      </c>
      <c r="AD4214" s="48">
        <f>(ROUND(AC4214-AC4208,1)/AC4208)</f>
        <v>0.1054054054054054</v>
      </c>
      <c r="AE4214" s="113"/>
      <c r="AF4214" s="60"/>
    </row>
    <row r="4215" spans="1:32">
      <c r="A4215" s="99" t="s">
        <v>832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78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210.60000000000002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288.60000000000002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981.6</v>
      </c>
      <c r="AD4215" s="48">
        <f>(ROUND(AC4215-AC4208,1)/AC4208)</f>
        <v>0.1054054054054054</v>
      </c>
      <c r="AE4215" s="113"/>
      <c r="AF4215" s="60"/>
    </row>
    <row r="4216" spans="1:32">
      <c r="A4216" s="99" t="s">
        <v>833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78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210.60000000000002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288.60000000000002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981.6</v>
      </c>
      <c r="AD4216" s="48">
        <f>(ROUND(AC4216-AC4208,1)/AC4208)</f>
        <v>0.1054054054054054</v>
      </c>
      <c r="AE4216" s="113"/>
      <c r="AF4216" s="60"/>
    </row>
    <row r="4217" spans="1:32">
      <c r="A4217" s="99" t="s">
        <v>834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78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210.60000000000002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288.60000000000002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981.6</v>
      </c>
      <c r="AD4217" s="48">
        <f>(ROUND(AC4217-AC4208,1)/AC4208)</f>
        <v>0.1054054054054054</v>
      </c>
      <c r="AE4217" s="113"/>
      <c r="AF4217" s="60"/>
    </row>
    <row r="4218" spans="1:32">
      <c r="A4218" s="99" t="s">
        <v>835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168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831.59999999999991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999.59999999999991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999.6</v>
      </c>
      <c r="AD4218" s="48">
        <f>(ROUND(AC4218-AC4208,1)/AC4208)</f>
        <v>0.12567567567567567</v>
      </c>
      <c r="AE4218" s="113"/>
      <c r="AF4218" s="60"/>
    </row>
    <row r="4219" spans="1:32">
      <c r="A4219" s="99" t="s">
        <v>836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168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831.59999999999991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999.59999999999991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999.6</v>
      </c>
      <c r="AD4219" s="48">
        <f>(ROUND(AC4219-AC4208,1)/AC4208)</f>
        <v>0.12567567567567567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168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831.59999999999991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999.59999999999991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999.6</v>
      </c>
      <c r="AD4220" s="48">
        <f>(ROUND(AC4220-AC4208,1)/AC4208)</f>
        <v>0.12567567567567567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192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659.52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851.52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851.5</v>
      </c>
      <c r="AD4221" s="48">
        <f>(ROUND(AC4221-AC4208,1)/AC4208)</f>
        <v>-4.1103603603603607E-2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192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817.92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1009.92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1009.9</v>
      </c>
      <c r="AD4222" s="48">
        <f>(ROUND(AC4222-AC4208,1)/AC4208)</f>
        <v>0.13727477477477479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571.20000000000005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843.2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843.2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217.60000000000002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753.98400000000004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971.58400000000006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971.6</v>
      </c>
      <c r="AD4224" s="48">
        <f>(ROUND(AC4224-AC4223,1)/AC4223)</f>
        <v>0.15227703984819735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837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272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533.12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805.12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805.1</v>
      </c>
      <c r="AD4225" s="48">
        <f>(ROUND(AC4225-AC4223,1)/AC4223)</f>
        <v>-4.5185009487666031E-2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272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533.12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805.12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805.1</v>
      </c>
      <c r="AD4226" s="48">
        <f>(ROUND(AC4226-AC4223,1)/AC4223)</f>
        <v>-4.5185009487666031E-2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272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533.12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805.12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805.1</v>
      </c>
      <c r="AD4227" s="48">
        <f>(ROUND(AC4227-AC4223,1)/AC4223)</f>
        <v>-4.5185009487666031E-2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272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533.12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805.12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805.1</v>
      </c>
      <c r="AD4228" s="48">
        <f>(ROUND(AC4228-AC4223,1)/AC4223)</f>
        <v>-4.5185009487666031E-2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88.4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185.64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274.03999999999996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937</v>
      </c>
      <c r="AD4229" s="48">
        <f>(ROUND(AC4229-AC4223,1)/AC4223)</f>
        <v>0.11124288425047438</v>
      </c>
      <c r="AE4229" s="113"/>
      <c r="AF4229" s="60"/>
    </row>
    <row r="4230" spans="1:32">
      <c r="A4230" s="99" t="s">
        <v>832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88.4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185.64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274.03999999999996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937</v>
      </c>
      <c r="AD4230" s="48">
        <f>(ROUND(AC4230-AC4223,1)/AC4223)</f>
        <v>0.11124288425047438</v>
      </c>
      <c r="AE4230" s="113"/>
      <c r="AF4230" s="60"/>
    </row>
    <row r="4231" spans="1:32">
      <c r="A4231" s="99" t="s">
        <v>833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88.4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185.64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274.03999999999996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937</v>
      </c>
      <c r="AD4231" s="48">
        <f>(ROUND(AC4231-AC4223,1)/AC4223)</f>
        <v>0.11124288425047438</v>
      </c>
      <c r="AE4231" s="113"/>
      <c r="AF4231" s="60"/>
    </row>
    <row r="4232" spans="1:32">
      <c r="A4232" s="99" t="s">
        <v>834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88.4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185.64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274.03999999999996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937</v>
      </c>
      <c r="AD4232" s="48">
        <f>(ROUND(AC4232-AC4223,1)/AC4223)</f>
        <v>0.11124288425047438</v>
      </c>
      <c r="AE4232" s="113"/>
      <c r="AF4232" s="60"/>
    </row>
    <row r="4233" spans="1:32">
      <c r="A4233" s="99" t="s">
        <v>835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190.39999999999998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771.11999999999989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961.51999999999987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961.5</v>
      </c>
      <c r="AD4233" s="48">
        <f>(ROUND(AC4233-AC4223,1)/AC4223)</f>
        <v>0.14029886148007589</v>
      </c>
      <c r="AE4233" s="113"/>
      <c r="AF4233" s="60"/>
    </row>
    <row r="4234" spans="1:32">
      <c r="A4234" s="99" t="s">
        <v>836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190.39999999999998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771.11999999999989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961.51999999999987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961.5</v>
      </c>
      <c r="AD4234" s="48">
        <f>(ROUND(AC4234-AC4223,1)/AC4223)</f>
        <v>0.14029886148007589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190.39999999999998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771.11999999999989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961.51999999999987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961.5</v>
      </c>
      <c r="AD4235" s="48">
        <f>(ROUND(AC4235-AC4223,1)/AC4223)</f>
        <v>0.14029886148007589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217.60000000000002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608.19200000000001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825.79200000000003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825.8</v>
      </c>
      <c r="AD4236" s="48">
        <f>(ROUND(AC4236-AC4223,1)/AC4223)</f>
        <v>-2.0635673624288423E-2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217.60000000000002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768.12800000000004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985.72800000000007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985.7</v>
      </c>
      <c r="AD4237" s="48">
        <f>(ROUND(AC4237-AC4223,1)/AC4223)</f>
        <v>0.16899905123339656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446.40000000000003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694.40000000000009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200</v>
      </c>
      <c r="AC4238" s="53">
        <f>ROUND(X4238+Y4238+Z4238+AA4238+AB4238,1)</f>
        <v>894.4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198.4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160</v>
      </c>
      <c r="S4239" s="14">
        <f>(N4239/100)*(I4239*$I$4)+(N4239/100)*(J4239*$J$4)</f>
        <v>666.62400000000002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865.024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160</v>
      </c>
      <c r="AC4239" s="15">
        <f>ROUND(X4239+Y4239+Z4239+AA4239+AB4239,1)</f>
        <v>1025</v>
      </c>
      <c r="AD4239" s="48">
        <f>(ROUND(AC4239-AC4238,1)/AC4238)</f>
        <v>0.14601967799642218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837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248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200</v>
      </c>
      <c r="S4240" s="14">
        <f>(N4240/100)*(I4240*$I$5)+(N4240/100)*(J4240*$J$5)</f>
        <v>416.64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664.64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200</v>
      </c>
      <c r="AC4240" s="15">
        <f t="shared" ref="AC4240:AC4252" si="1322">ROUND(X4240+Y4240+Z4240+AA4240+AB4240,1)</f>
        <v>864.6</v>
      </c>
      <c r="AD4240" s="48">
        <f>(ROUND(AC4240-AC4238,1)/AC4238)</f>
        <v>-3.3318425760286229E-2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248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200</v>
      </c>
      <c r="S4241" s="14">
        <f>(N4241/100)*(I4241*$I$6)+(N4241/100)*(J4241*$J$6)</f>
        <v>416.64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664.64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200</v>
      </c>
      <c r="AC4241" s="15">
        <f t="shared" si="1322"/>
        <v>864.6</v>
      </c>
      <c r="AD4241" s="48">
        <f>(ROUND(AC4241-AC4238,1)/AC4238)</f>
        <v>-3.3318425760286229E-2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248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200</v>
      </c>
      <c r="S4242" s="14">
        <f>(N4242/100)*(I4242*$I$7)+(N4242/100)*(J4242*$J$7)</f>
        <v>416.64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664.64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200</v>
      </c>
      <c r="AC4242" s="15">
        <f t="shared" si="1322"/>
        <v>864.6</v>
      </c>
      <c r="AD4242" s="48">
        <f>(ROUND(AC4242-AC4238,1)/AC4238)</f>
        <v>-3.3318425760286229E-2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248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200</v>
      </c>
      <c r="S4243" s="14">
        <f>(N4243/100)*(I4243*$I$8)+(N4243/100)*(J4243*$J$8)</f>
        <v>416.64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664.64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200</v>
      </c>
      <c r="AC4243" s="15">
        <f t="shared" si="1322"/>
        <v>864.6</v>
      </c>
      <c r="AD4243" s="48">
        <f>(ROUND(AC4243-AC4238,1)/AC4238)</f>
        <v>-3.3318425760286229E-2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80.600000000000009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145.07999999999998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225.68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921.3</v>
      </c>
      <c r="AD4244" s="48">
        <f>(ROUND(AC4244-AC4238,1)/AC4238)</f>
        <v>3.007602862254025E-2</v>
      </c>
      <c r="AE4244" s="113"/>
      <c r="AF4244" s="60"/>
    </row>
    <row r="4245" spans="1:32">
      <c r="A4245" s="99" t="s">
        <v>832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80.600000000000009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145.07999999999998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225.68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921.3</v>
      </c>
      <c r="AD4245" s="48">
        <f>(ROUND(AC4245-AC4238,1)/AC4238)</f>
        <v>3.007602862254025E-2</v>
      </c>
      <c r="AE4245" s="113"/>
      <c r="AF4245" s="60"/>
    </row>
    <row r="4246" spans="1:32">
      <c r="A4246" s="99" t="s">
        <v>833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80.600000000000009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145.07999999999998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225.68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921.3</v>
      </c>
      <c r="AD4246" s="48">
        <f>(ROUND(AC4246-AC4238,1)/AC4238)</f>
        <v>3.007602862254025E-2</v>
      </c>
      <c r="AE4246" s="113"/>
      <c r="AF4246" s="60"/>
    </row>
    <row r="4247" spans="1:32">
      <c r="A4247" s="99" t="s">
        <v>834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80.600000000000009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145.07999999999998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225.68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921.3</v>
      </c>
      <c r="AD4247" s="48">
        <f>(ROUND(AC4247-AC4238,1)/AC4238)</f>
        <v>3.007602862254025E-2</v>
      </c>
      <c r="AE4247" s="113"/>
      <c r="AF4247" s="60"/>
    </row>
    <row r="4248" spans="1:32">
      <c r="A4248" s="99" t="s">
        <v>835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173.6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140</v>
      </c>
      <c r="S4248" s="14">
        <f>(N4248/100)*(I4248*$I$14)+(N4248/100)*(J4248*$J$14)+(N4248/100)*(M4248*$M$14)</f>
        <v>468.72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125.99999999999999</v>
      </c>
      <c r="X4248" s="14">
        <f t="shared" si="1318"/>
        <v>642.32000000000005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266</v>
      </c>
      <c r="AC4248" s="15">
        <f t="shared" si="1322"/>
        <v>908.3</v>
      </c>
      <c r="AD4248" s="48">
        <f>(ROUND(AC4248-AC4238,1)/AC4238)</f>
        <v>1.5541144901610019E-2</v>
      </c>
      <c r="AE4248" s="113"/>
      <c r="AF4248" s="60"/>
    </row>
    <row r="4249" spans="1:32">
      <c r="A4249" s="99" t="s">
        <v>836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217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781.19999999999993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998.19999999999993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998.2</v>
      </c>
      <c r="AD4249" s="48">
        <f>(ROUND(AC4249-AC4238,1)/AC4238)</f>
        <v>0.11605545617173524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217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781.19999999999993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998.19999999999993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998.2</v>
      </c>
      <c r="AD4250" s="48">
        <f>(ROUND(AC4250-AC4238,1)/AC4238)</f>
        <v>0.11605545617173524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198.4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160</v>
      </c>
      <c r="S4251" s="14">
        <f>(N4251/100)*(I4251*$I$16)+(N4251/100)*(J4251*$J$16)</f>
        <v>543.61599999999999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742.01599999999996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160</v>
      </c>
      <c r="AC4251" s="15">
        <f t="shared" si="1322"/>
        <v>902</v>
      </c>
      <c r="AD4251" s="48">
        <f>(ROUND(AC4251-AC4238,1)/AC4238)</f>
        <v>8.4973166368515207E-3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198.4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160</v>
      </c>
      <c r="S4252" s="14">
        <f>(N4252/100)*(I4252*$I$17)+(N4252/100)*(J4252*$J$17)</f>
        <v>682.49599999999998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880.89599999999996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160</v>
      </c>
      <c r="AC4252" s="15">
        <f t="shared" si="1322"/>
        <v>1040.9000000000001</v>
      </c>
      <c r="AD4252" s="48">
        <f>(ROUND(AC4252-AC4238,1)/AC4238)</f>
        <v>0.1637969588550984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460.79999999999995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716.8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200</v>
      </c>
      <c r="AB4253" s="52">
        <f>R4253+W4253</f>
        <v>0</v>
      </c>
      <c r="AC4253" s="53">
        <f>ROUND(X4253+Y4253+Z4253+AA4253+AB4253,1)</f>
        <v>916.8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204.8</v>
      </c>
      <c r="O4254" s="14">
        <f>E4254*$E$4</f>
        <v>0</v>
      </c>
      <c r="P4254" s="14">
        <f>F4254*$F$4</f>
        <v>0</v>
      </c>
      <c r="Q4254" s="14">
        <f>G4254*$G$4</f>
        <v>160</v>
      </c>
      <c r="R4254" s="14">
        <f>H4254*$H$4</f>
        <v>0</v>
      </c>
      <c r="S4254" s="14">
        <f>(N4254/100)*(I4254*$I$4)+(N4254/100)*(J4254*$J$4)</f>
        <v>680.96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885.76</v>
      </c>
      <c r="Y4254" s="14">
        <f t="shared" si="1325"/>
        <v>0</v>
      </c>
      <c r="Z4254" s="14">
        <f t="shared" si="1326"/>
        <v>0</v>
      </c>
      <c r="AA4254" s="14">
        <f t="shared" si="1327"/>
        <v>160</v>
      </c>
      <c r="AB4254" s="14">
        <f>R4254+W4254</f>
        <v>0</v>
      </c>
      <c r="AC4254" s="15">
        <f>ROUND(X4254+Y4254+Z4254+AA4254+AB4254,1)</f>
        <v>1045.8</v>
      </c>
      <c r="AD4254" s="48">
        <f>(ROUND(AC4254-AC4253,1)/AC4253)</f>
        <v>0.14070680628272253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837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256</v>
      </c>
      <c r="O4255" s="14">
        <f>E4255*$E$5</f>
        <v>0</v>
      </c>
      <c r="P4255" s="14">
        <f>F4255*$F$5</f>
        <v>0</v>
      </c>
      <c r="Q4255" s="14">
        <f>G4255*$G$5</f>
        <v>200</v>
      </c>
      <c r="R4255" s="14">
        <f>H4255*$H$5</f>
        <v>0</v>
      </c>
      <c r="S4255" s="14">
        <f>(N4255/100)*(I4255*$I$5)+(N4255/100)*(J4255*$J$5)</f>
        <v>430.08000000000004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686.08</v>
      </c>
      <c r="Y4255" s="14">
        <f t="shared" si="1325"/>
        <v>0</v>
      </c>
      <c r="Z4255" s="14">
        <f t="shared" si="1326"/>
        <v>0</v>
      </c>
      <c r="AA4255" s="14">
        <f t="shared" si="1327"/>
        <v>200</v>
      </c>
      <c r="AB4255" s="14">
        <f>R4255+W4255</f>
        <v>0</v>
      </c>
      <c r="AC4255" s="15">
        <f t="shared" ref="AC4255:AC4267" si="1328">ROUND(X4255+Y4255+Z4255+AA4255+AB4255,1)</f>
        <v>886.1</v>
      </c>
      <c r="AD4255" s="48">
        <f>(ROUND(AC4255-AC4253,1)/AC4253)</f>
        <v>-3.3486038394415357E-2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256</v>
      </c>
      <c r="O4256" s="14">
        <f>E4256*$E$6</f>
        <v>0</v>
      </c>
      <c r="P4256" s="14">
        <f>F4256*$F$6</f>
        <v>0</v>
      </c>
      <c r="Q4256" s="14">
        <f>G4256*$G$6</f>
        <v>200</v>
      </c>
      <c r="R4256" s="14">
        <f>H4256*$H$6</f>
        <v>0</v>
      </c>
      <c r="S4256" s="14">
        <f>(N4256/100)*(I4256*$I$6)+(N4256/100)*(J4256*$J$6)</f>
        <v>430.08000000000004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686.08</v>
      </c>
      <c r="Y4256" s="14">
        <f t="shared" si="1325"/>
        <v>0</v>
      </c>
      <c r="Z4256" s="14">
        <f t="shared" si="1326"/>
        <v>0</v>
      </c>
      <c r="AA4256" s="14">
        <f t="shared" si="1327"/>
        <v>200</v>
      </c>
      <c r="AB4256" s="14">
        <f t="shared" ref="AB4256:AB4267" si="1329">R4256+W4256</f>
        <v>0</v>
      </c>
      <c r="AC4256" s="15">
        <f t="shared" si="1328"/>
        <v>886.1</v>
      </c>
      <c r="AD4256" s="48">
        <f>(ROUND(AC4256-AC4253,1)/AC4253)</f>
        <v>-3.3486038394415357E-2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256</v>
      </c>
      <c r="O4257" s="14">
        <f>E4257*$E$7</f>
        <v>0</v>
      </c>
      <c r="P4257" s="14">
        <f>F4257*$F$7</f>
        <v>0</v>
      </c>
      <c r="Q4257" s="14">
        <f>G4257*$G$7</f>
        <v>200</v>
      </c>
      <c r="R4257" s="14">
        <f>H4257*$H$7</f>
        <v>0</v>
      </c>
      <c r="S4257" s="14">
        <f>(N4257/100)*(I4257*$I$7)+(N4257/100)*(J4257*$J$7)</f>
        <v>430.08000000000004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686.08</v>
      </c>
      <c r="Y4257" s="14">
        <f t="shared" si="1325"/>
        <v>0</v>
      </c>
      <c r="Z4257" s="14">
        <f t="shared" si="1326"/>
        <v>0</v>
      </c>
      <c r="AA4257" s="14">
        <f t="shared" si="1327"/>
        <v>200</v>
      </c>
      <c r="AB4257" s="14">
        <f t="shared" si="1329"/>
        <v>0</v>
      </c>
      <c r="AC4257" s="15">
        <f t="shared" si="1328"/>
        <v>886.1</v>
      </c>
      <c r="AD4257" s="48">
        <f>(ROUND(AC4257-AC4253,1)/AC4253)</f>
        <v>-3.3486038394415357E-2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256</v>
      </c>
      <c r="O4258" s="14">
        <f>E4258*$E$8</f>
        <v>0</v>
      </c>
      <c r="P4258" s="14">
        <f>F4258*$F$8</f>
        <v>0</v>
      </c>
      <c r="Q4258" s="14">
        <f>G4258*$G$8</f>
        <v>200</v>
      </c>
      <c r="R4258" s="14">
        <f>H4258*$H$8</f>
        <v>0</v>
      </c>
      <c r="S4258" s="14">
        <f>(N4258/100)*(I4258*$I$8)+(N4258/100)*(J4258*$J$8)</f>
        <v>430.08000000000004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686.08</v>
      </c>
      <c r="Y4258" s="14">
        <f t="shared" si="1325"/>
        <v>0</v>
      </c>
      <c r="Z4258" s="14">
        <f t="shared" si="1326"/>
        <v>0</v>
      </c>
      <c r="AA4258" s="14">
        <f t="shared" si="1327"/>
        <v>200</v>
      </c>
      <c r="AB4258" s="14">
        <f t="shared" si="1329"/>
        <v>0</v>
      </c>
      <c r="AC4258" s="15">
        <f t="shared" si="1328"/>
        <v>886.1</v>
      </c>
      <c r="AD4258" s="48">
        <f>(ROUND(AC4258-AC4253,1)/AC4253)</f>
        <v>-3.3486038394415357E-2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83.2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149.76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232.95999999999998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948.5</v>
      </c>
      <c r="AD4259" s="48">
        <f>(ROUND(AC4259-AC4253,1)/AC4253)</f>
        <v>3.4576788830715535E-2</v>
      </c>
      <c r="AE4259" s="113"/>
      <c r="AF4259" s="60"/>
    </row>
    <row r="4260" spans="1:32">
      <c r="A4260" s="99" t="s">
        <v>832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83.2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149.76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232.95999999999998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948.5</v>
      </c>
      <c r="AD4260" s="48">
        <f>(ROUND(AC4260-AC4253,1)/AC4253)</f>
        <v>3.4576788830715535E-2</v>
      </c>
      <c r="AE4260" s="113"/>
      <c r="AF4260" s="60"/>
    </row>
    <row r="4261" spans="1:32">
      <c r="A4261" s="99" t="s">
        <v>833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83.2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149.76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232.95999999999998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948.5</v>
      </c>
      <c r="AD4261" s="48">
        <f>(ROUND(AC4261-AC4253,1)/AC4253)</f>
        <v>3.4576788830715535E-2</v>
      </c>
      <c r="AE4261" s="113"/>
      <c r="AF4261" s="60"/>
    </row>
    <row r="4262" spans="1:32">
      <c r="A4262" s="99" t="s">
        <v>834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83.2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149.76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232.95999999999998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948.5</v>
      </c>
      <c r="AD4262" s="48">
        <f>(ROUND(AC4262-AC4253,1)/AC4253)</f>
        <v>3.4576788830715535E-2</v>
      </c>
      <c r="AE4262" s="113"/>
      <c r="AF4262" s="60"/>
    </row>
    <row r="4263" spans="1:32">
      <c r="A4263" s="99" t="s">
        <v>835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179.2</v>
      </c>
      <c r="O4263" s="14">
        <f>E4263*$E$13</f>
        <v>0</v>
      </c>
      <c r="P4263" s="14">
        <f>F4263*$F$13</f>
        <v>0</v>
      </c>
      <c r="Q4263" s="14">
        <f>G4263*$G$13</f>
        <v>140</v>
      </c>
      <c r="R4263" s="14">
        <f>H4263*$H$13</f>
        <v>0</v>
      </c>
      <c r="S4263" s="14">
        <f>(N4263/100)*(I4263*$I$14)+(N4263/100)*(J4263*$J$14)+(N4263/100)*(M4263*$M$14)</f>
        <v>483.83999999999992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125.99999999999999</v>
      </c>
      <c r="W4263" s="14">
        <f>(R4263/100)*(K4263*$K$13)+(R4263/100)*(L4263*$L$13)+(R4263/100)*(M4263*$M$13)</f>
        <v>0</v>
      </c>
      <c r="X4263" s="14">
        <f t="shared" si="1324"/>
        <v>663.04</v>
      </c>
      <c r="Y4263" s="14">
        <f t="shared" si="1325"/>
        <v>0</v>
      </c>
      <c r="Z4263" s="14">
        <f t="shared" si="1326"/>
        <v>0</v>
      </c>
      <c r="AA4263" s="14">
        <f t="shared" si="1327"/>
        <v>266</v>
      </c>
      <c r="AB4263" s="14">
        <f t="shared" si="1329"/>
        <v>0</v>
      </c>
      <c r="AC4263" s="15">
        <f t="shared" si="1328"/>
        <v>929</v>
      </c>
      <c r="AD4263" s="48">
        <f>(ROUND(AC4263-AC4253,1)/AC4253)</f>
        <v>1.3307155322862129E-2</v>
      </c>
      <c r="AE4263" s="113"/>
      <c r="AF4263" s="60"/>
    </row>
    <row r="4264" spans="1:32">
      <c r="A4264" s="99" t="s">
        <v>836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813.75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1030.75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1030.8</v>
      </c>
      <c r="AD4264" s="48">
        <f>(ROUND(AC4264-AC4253,1)/AC4253)</f>
        <v>0.1243455497382199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813.75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1030.75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1030.8</v>
      </c>
      <c r="AD4265" s="48">
        <f>(ROUND(AC4265-AC4253,1)/AC4253)</f>
        <v>0.1243455497382199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204.8</v>
      </c>
      <c r="O4266" s="14">
        <f>E4266*$E$16</f>
        <v>0</v>
      </c>
      <c r="P4266" s="14">
        <f>F4266*$F$16</f>
        <v>0</v>
      </c>
      <c r="Q4266" s="14">
        <f>G4266*$G$16</f>
        <v>160</v>
      </c>
      <c r="R4266" s="14">
        <f>H4266*$H$16</f>
        <v>0</v>
      </c>
      <c r="S4266" s="14">
        <f>(N4266/100)*(I4266*$I$16)+(N4266/100)*(J4266*$J$16)</f>
        <v>561.15200000000004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765.952</v>
      </c>
      <c r="Y4266" s="14">
        <f t="shared" si="1325"/>
        <v>0</v>
      </c>
      <c r="Z4266" s="14">
        <f t="shared" si="1326"/>
        <v>0</v>
      </c>
      <c r="AA4266" s="14">
        <f t="shared" si="1327"/>
        <v>160</v>
      </c>
      <c r="AB4266" s="14">
        <f t="shared" si="1329"/>
        <v>0</v>
      </c>
      <c r="AC4266" s="15">
        <f t="shared" si="1328"/>
        <v>926</v>
      </c>
      <c r="AD4266" s="48">
        <f>(ROUND(AC4266-AC4253,1)/AC4253)</f>
        <v>1.0034904013961605E-2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204.8</v>
      </c>
      <c r="O4267" s="14">
        <f>E4267*$E$17</f>
        <v>0</v>
      </c>
      <c r="P4267" s="14">
        <f>F4267*$F$17</f>
        <v>0</v>
      </c>
      <c r="Q4267" s="14">
        <f>G4267*$G$17</f>
        <v>160</v>
      </c>
      <c r="R4267" s="14">
        <f>H4267*$H$17</f>
        <v>0</v>
      </c>
      <c r="S4267" s="14">
        <f>(N4267/100)*(I4267*$I$17)+(N4267/100)*(J4267*$J$17)</f>
        <v>704.51200000000006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909.31200000000013</v>
      </c>
      <c r="Y4267" s="14">
        <f t="shared" si="1325"/>
        <v>0</v>
      </c>
      <c r="Z4267" s="14">
        <f t="shared" si="1326"/>
        <v>0</v>
      </c>
      <c r="AA4267" s="14">
        <f t="shared" si="1327"/>
        <v>160</v>
      </c>
      <c r="AB4267" s="14">
        <f t="shared" si="1329"/>
        <v>0</v>
      </c>
      <c r="AC4267" s="15">
        <f t="shared" si="1328"/>
        <v>1069.3</v>
      </c>
      <c r="AD4267" s="48">
        <f>(ROUND(AC4267-AC4253,1)/AC4253)</f>
        <v>0.16633944153577662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540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840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840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240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789.6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1029.5999999999999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1029.5999999999999</v>
      </c>
      <c r="AD4269" s="48">
        <f>(ROUND(AC4269-AC4268,1)/AC4268)</f>
        <v>0.2257142857142857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837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300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504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804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804</v>
      </c>
      <c r="AD4270" s="48">
        <f>(ROUND(AC4270-AC4268,1)/AC4268)</f>
        <v>-4.2857142857142858E-2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300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504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804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804</v>
      </c>
      <c r="AD4271" s="48">
        <f>(ROUND(AC4271-AC4268,1)/AC4268)</f>
        <v>-4.2857142857142858E-2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300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504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804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804</v>
      </c>
      <c r="AD4272" s="48">
        <f>(ROUND(AC4272-AC4268,1)/AC4268)</f>
        <v>-4.2857142857142858E-2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300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504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804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804</v>
      </c>
      <c r="AD4273" s="48">
        <f>(ROUND(AC4273-AC4268,1)/AC4268)</f>
        <v>-4.2857142857142858E-2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97.5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175.5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273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936.8</v>
      </c>
      <c r="AD4274" s="48">
        <f>(ROUND(AC4274-AC4268,1)/AC4268)</f>
        <v>0.11523809523809524</v>
      </c>
      <c r="AE4274" s="113"/>
      <c r="AF4274" s="60"/>
    </row>
    <row r="4275" spans="1:32">
      <c r="A4275" s="99" t="s">
        <v>832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97.5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175.5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273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936.8</v>
      </c>
      <c r="AD4275" s="48">
        <f>(ROUND(AC4275-AC4268,1)/AC4268)</f>
        <v>0.11523809523809524</v>
      </c>
      <c r="AE4275" s="113"/>
      <c r="AF4275" s="60"/>
    </row>
    <row r="4276" spans="1:32">
      <c r="A4276" s="99" t="s">
        <v>833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97.5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175.5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273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936.8</v>
      </c>
      <c r="AD4276" s="48">
        <f>(ROUND(AC4276-AC4268,1)/AC4268)</f>
        <v>0.11523809523809524</v>
      </c>
      <c r="AE4276" s="113"/>
      <c r="AF4276" s="60"/>
    </row>
    <row r="4277" spans="1:32">
      <c r="A4277" s="99" t="s">
        <v>834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175.5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273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936.8</v>
      </c>
      <c r="AD4277" s="48">
        <f>(ROUND(AC4277-AC4268,1)/AC4268)</f>
        <v>0.11523809523809524</v>
      </c>
      <c r="AE4277" s="113"/>
      <c r="AF4277" s="60"/>
    </row>
    <row r="4278" spans="1:32">
      <c r="A4278" s="99" t="s">
        <v>835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210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756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966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966</v>
      </c>
      <c r="AD4278" s="48">
        <f>(ROUND(AC4278-AC4268,1)/AC4268)</f>
        <v>0.15</v>
      </c>
      <c r="AE4278" s="113"/>
      <c r="AF4278" s="60"/>
    </row>
    <row r="4279" spans="1:32">
      <c r="A4279" s="99" t="s">
        <v>836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210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756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966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966</v>
      </c>
      <c r="AD4279" s="48">
        <f>(ROUND(AC4279-AC4268,1)/AC4268)</f>
        <v>0.15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210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756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966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966</v>
      </c>
      <c r="AD4280" s="48">
        <f>(ROUND(AC4280-AC4268,1)/AC4268)</f>
        <v>0.15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240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676.8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916.8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916.8</v>
      </c>
      <c r="AD4281" s="48">
        <f>(ROUND(AC4281-AC4268,1)/AC4268)</f>
        <v>9.1428571428571428E-2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240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676.8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916.8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916.8</v>
      </c>
      <c r="AD4282" s="48">
        <f>(ROUND(AC4282-AC4268,1)/AC4268)</f>
        <v>9.1428571428571428E-2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255</v>
      </c>
      <c r="T4283" s="52">
        <f>(O4283/100)*(K4283*$K$3)</f>
        <v>0</v>
      </c>
      <c r="U4283" s="52">
        <f>(P4283/100)*(K4283*$K$3)+(P4283/100)*(L4283*$L$3)</f>
        <v>375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425</v>
      </c>
      <c r="Y4283" s="52">
        <f t="shared" si="1331"/>
        <v>0</v>
      </c>
      <c r="Z4283" s="52">
        <f t="shared" si="1332"/>
        <v>625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1050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136</v>
      </c>
      <c r="O4284" s="14">
        <f>E4284*$E$4</f>
        <v>0</v>
      </c>
      <c r="P4284" s="14">
        <f>F4284*$F$4</f>
        <v>200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514.08000000000004</v>
      </c>
      <c r="T4284" s="14">
        <f>(O4284/100)*(K4284*$K$4)</f>
        <v>0</v>
      </c>
      <c r="U4284" s="14">
        <f>(P4284/100)*(K4284*$K$4)+(P4284/100)*(L4284*$L$4)</f>
        <v>300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650.08000000000004</v>
      </c>
      <c r="Y4284" s="14">
        <f t="shared" ref="Y4284:Y4312" si="1337">O4284+T4284</f>
        <v>0</v>
      </c>
      <c r="Z4284" s="14">
        <f t="shared" ref="Z4284:Z4312" si="1338">P4284+U4284</f>
        <v>500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1150.0999999999999</v>
      </c>
      <c r="AD4284" s="48">
        <f>(ROUND(AC4284-AC4283,1)/AC4283)</f>
        <v>9.5333333333333325E-2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837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170</v>
      </c>
      <c r="O4285" s="14">
        <f>E4285*$E$5</f>
        <v>0</v>
      </c>
      <c r="P4285" s="14">
        <f>F4285*$F$5</f>
        <v>250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238</v>
      </c>
      <c r="T4285" s="14">
        <f>(O4285/100)*(K4285*$K$5)</f>
        <v>0</v>
      </c>
      <c r="U4285" s="14">
        <f>(P4285/100)*(K4285*$K$5)+(P4285/100)*(L4285*$L$5)</f>
        <v>350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408</v>
      </c>
      <c r="Y4285" s="14">
        <f t="shared" si="1337"/>
        <v>0</v>
      </c>
      <c r="Z4285" s="14">
        <f t="shared" si="1338"/>
        <v>600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1008</v>
      </c>
      <c r="AD4285" s="48">
        <f>(ROUND(AC4285-AC4283,1)/AC4283)</f>
        <v>-0.04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170</v>
      </c>
      <c r="O4286" s="14">
        <f>E4286*$E$6</f>
        <v>0</v>
      </c>
      <c r="P4286" s="14">
        <f>F4286*$F$6</f>
        <v>250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238</v>
      </c>
      <c r="T4286" s="14">
        <f>(O4286/100)*(K4286*$K$6)</f>
        <v>0</v>
      </c>
      <c r="U4286" s="14">
        <f>(P4286/100)*(K4286*$K$6)+(P4286/100)*(L4286*$L$6)</f>
        <v>350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408</v>
      </c>
      <c r="Y4286" s="14">
        <f t="shared" si="1337"/>
        <v>0</v>
      </c>
      <c r="Z4286" s="14">
        <f t="shared" si="1338"/>
        <v>600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1008</v>
      </c>
      <c r="AD4286" s="48">
        <f>(ROUND(AC4286-AC4283,1)/AC4283)</f>
        <v>-0.04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170</v>
      </c>
      <c r="O4287" s="14">
        <f>E4287*$E$7</f>
        <v>0</v>
      </c>
      <c r="P4287" s="14">
        <f>F4287*$F$7</f>
        <v>250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238</v>
      </c>
      <c r="T4287" s="14">
        <f>(O4287/100)*(K4287*$K$7)</f>
        <v>0</v>
      </c>
      <c r="U4287" s="14">
        <f>(P4287/100)*(K4287*$K$7)+(P4287/100)*(L4287*$L$7)</f>
        <v>350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408</v>
      </c>
      <c r="Y4287" s="14">
        <f t="shared" si="1337"/>
        <v>0</v>
      </c>
      <c r="Z4287" s="14">
        <f t="shared" si="1338"/>
        <v>600</v>
      </c>
      <c r="AA4287" s="14">
        <f t="shared" si="1339"/>
        <v>0</v>
      </c>
      <c r="AB4287" s="14">
        <f t="shared" si="1341"/>
        <v>0</v>
      </c>
      <c r="AC4287" s="15">
        <f t="shared" si="1340"/>
        <v>1008</v>
      </c>
      <c r="AD4287" s="48">
        <f>(ROUND(AC4287-AC4283,1)/AC4283)</f>
        <v>-0.04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170</v>
      </c>
      <c r="O4288" s="14">
        <f>E4288*$E$8</f>
        <v>0</v>
      </c>
      <c r="P4288" s="14">
        <f>F4288*$F$8</f>
        <v>250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238</v>
      </c>
      <c r="T4288" s="14">
        <f>(O4288/100)*(K4288*$K$8)</f>
        <v>0</v>
      </c>
      <c r="U4288" s="14">
        <f>(P4288/100)*(K4288*$K$8)+(P4288/100)*(L4288*$L$8)</f>
        <v>350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408</v>
      </c>
      <c r="Y4288" s="14">
        <f t="shared" si="1337"/>
        <v>0</v>
      </c>
      <c r="Z4288" s="14">
        <f t="shared" si="1338"/>
        <v>600</v>
      </c>
      <c r="AA4288" s="14">
        <f t="shared" si="1339"/>
        <v>0</v>
      </c>
      <c r="AB4288" s="14">
        <f t="shared" si="1341"/>
        <v>0</v>
      </c>
      <c r="AC4288" s="15">
        <f t="shared" si="1340"/>
        <v>1008</v>
      </c>
      <c r="AD4288" s="48">
        <f>(ROUND(AC4288-AC4283,1)/AC4283)</f>
        <v>-0.04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55.9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83.85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139.75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1114.8</v>
      </c>
      <c r="AD4289" s="48">
        <f>(ROUND(AC4289-AC4283,1)/AC4283)</f>
        <v>6.1714285714285715E-2</v>
      </c>
      <c r="AE4289" s="113"/>
      <c r="AF4289" s="60"/>
    </row>
    <row r="4290" spans="1:32">
      <c r="A4290" s="99" t="s">
        <v>832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55.9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83.85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139.75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1114.8</v>
      </c>
      <c r="AD4290" s="48">
        <f>(ROUND(AC4290-AC4283,1)/AC4283)</f>
        <v>6.1714285714285715E-2</v>
      </c>
      <c r="AE4290" s="113"/>
      <c r="AF4290" s="60"/>
    </row>
    <row r="4291" spans="1:32">
      <c r="A4291" s="99" t="s">
        <v>833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55.9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83.85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139.75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1114.8</v>
      </c>
      <c r="AD4291" s="48">
        <f>(ROUND(AC4291-AC4283,1)/AC4283)</f>
        <v>6.1714285714285715E-2</v>
      </c>
      <c r="AE4291" s="113"/>
      <c r="AF4291" s="60"/>
    </row>
    <row r="4292" spans="1:32">
      <c r="A4292" s="99" t="s">
        <v>834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55.9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83.85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139.75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1114.8</v>
      </c>
      <c r="AD4292" s="48">
        <f>(ROUND(AC4292-AC4283,1)/AC4283)</f>
        <v>6.1714285714285715E-2</v>
      </c>
      <c r="AE4292" s="113"/>
      <c r="AF4292" s="60"/>
    </row>
    <row r="4293" spans="1:32">
      <c r="A4293" s="99" t="s">
        <v>835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118.99999999999999</v>
      </c>
      <c r="O4293" s="14">
        <f>E4293*$E$13</f>
        <v>0</v>
      </c>
      <c r="P4293" s="14">
        <f>F4293*$F$13</f>
        <v>175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267.75</v>
      </c>
      <c r="T4293" s="14">
        <f>(O4293/100)*(K4293*$K$13)+(O4293/100)*(M4293*$M$13)</f>
        <v>0</v>
      </c>
      <c r="U4293" s="14">
        <f>(P4293/100)*(K4293*$K$13)+(P4293/100)*(L4293*$L$13)+(P4293/100)*(M4293*$M$13)</f>
        <v>393.75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386.75</v>
      </c>
      <c r="Y4293" s="14">
        <f t="shared" si="1337"/>
        <v>0</v>
      </c>
      <c r="Z4293" s="14">
        <f t="shared" si="1338"/>
        <v>568.75</v>
      </c>
      <c r="AA4293" s="14">
        <f t="shared" si="1339"/>
        <v>0</v>
      </c>
      <c r="AB4293" s="14">
        <f t="shared" si="1341"/>
        <v>0</v>
      </c>
      <c r="AC4293" s="15">
        <f t="shared" si="1340"/>
        <v>955.5</v>
      </c>
      <c r="AD4293" s="48">
        <f>(ROUND(AC4293-AC4283,1)/AC4283)</f>
        <v>-0.09</v>
      </c>
      <c r="AE4293" s="113"/>
      <c r="AF4293" s="60"/>
    </row>
    <row r="4294" spans="1:32">
      <c r="A4294" s="99" t="s">
        <v>836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266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798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1064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1064</v>
      </c>
      <c r="AD4294" s="48">
        <f>(ROUND(AC4294-AC4283,1)/AC4283)</f>
        <v>1.3333333333333334E-2</v>
      </c>
      <c r="AE4294" s="113"/>
      <c r="AF4294" s="60"/>
    </row>
    <row r="4295" spans="1:32">
      <c r="A4295" s="99"/>
      <c r="B4295" s="93" t="s">
        <v>879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266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798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1064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1064</v>
      </c>
      <c r="AD4295" s="48">
        <f>(ROUND(AC4295-AC4283,1)/AC4283)</f>
        <v>1.3333333333333334E-2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136</v>
      </c>
      <c r="O4296" s="14">
        <f>E4296*$E$16</f>
        <v>0</v>
      </c>
      <c r="P4296" s="14">
        <f>F4296*$F$16</f>
        <v>200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541.28000000000009</v>
      </c>
      <c r="T4296" s="14">
        <f>(O4296/100)*(K4296*$K$16)</f>
        <v>0</v>
      </c>
      <c r="U4296" s="14">
        <f>(P4296/100)*(K4296*$K$16)+(P4296/100)*(L4296*$L$16)</f>
        <v>300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677.28000000000009</v>
      </c>
      <c r="Y4296" s="14">
        <f t="shared" si="1337"/>
        <v>0</v>
      </c>
      <c r="Z4296" s="14">
        <f t="shared" si="1338"/>
        <v>500</v>
      </c>
      <c r="AA4296" s="14">
        <f t="shared" si="1339"/>
        <v>0</v>
      </c>
      <c r="AB4296" s="14">
        <f t="shared" si="1341"/>
        <v>0</v>
      </c>
      <c r="AC4296" s="15">
        <f t="shared" si="1340"/>
        <v>1177.3</v>
      </c>
      <c r="AD4296" s="48">
        <f>(ROUND(AC4296-AC4283,1)/AC4283)</f>
        <v>0.12123809523809524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136</v>
      </c>
      <c r="O4297" s="14">
        <f>E4297*$E$17</f>
        <v>0</v>
      </c>
      <c r="P4297" s="14">
        <f>F4297*$F$17</f>
        <v>200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420.24000000000007</v>
      </c>
      <c r="T4297" s="14">
        <f>(O4297/100)*(K4297*$K$17)</f>
        <v>0</v>
      </c>
      <c r="U4297" s="14">
        <f>(P4297/100)*(K4297*$K$17)+(P4297/100)*(L4297*$L$17)</f>
        <v>300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556.24</v>
      </c>
      <c r="Y4297" s="14">
        <f t="shared" si="1337"/>
        <v>0</v>
      </c>
      <c r="Z4297" s="14">
        <f t="shared" si="1338"/>
        <v>500</v>
      </c>
      <c r="AA4297" s="14">
        <f t="shared" si="1339"/>
        <v>0</v>
      </c>
      <c r="AB4297" s="14">
        <f t="shared" si="1341"/>
        <v>0</v>
      </c>
      <c r="AC4297" s="15">
        <f t="shared" si="1340"/>
        <v>1056.2</v>
      </c>
      <c r="AD4297" s="48">
        <f>(ROUND(AC4297-AC4283,1)/AC4283)</f>
        <v>5.9047619047619048E-3</v>
      </c>
      <c r="AE4297" s="113"/>
      <c r="AF4297" s="60"/>
    </row>
    <row r="4298" spans="1:32">
      <c r="A4298" s="106" t="s">
        <v>0</v>
      </c>
      <c r="B4298" s="90" t="s">
        <v>904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614.4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870.4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870.4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204.8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860.16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1064.96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1065</v>
      </c>
      <c r="AD4299" s="48">
        <f>(ROUND(AC4299-AC4298,1)/AC4298)</f>
        <v>0.22357536764705882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837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256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573.44000000000005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829.44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829.4</v>
      </c>
      <c r="AD4300" s="48">
        <f>(ROUND(AC4300-AC4298,1)/AC4298)</f>
        <v>-4.7104779411764705E-2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256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573.44000000000005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829.44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829.4</v>
      </c>
      <c r="AD4301" s="48">
        <f>(ROUND(AC4301-AC4298,1)/AC4298)</f>
        <v>-4.7104779411764705E-2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256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573.44000000000005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829.44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829.4</v>
      </c>
      <c r="AD4302" s="48">
        <f>(ROUND(AC4302-AC4298,1)/AC4298)</f>
        <v>-4.7104779411764705E-2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256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573.44000000000005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829.44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829.4</v>
      </c>
      <c r="AD4303" s="48">
        <f>(ROUND(AC4303-AC4298,1)/AC4298)</f>
        <v>-4.7104779411764705E-2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83.2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199.68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282.88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970.2</v>
      </c>
      <c r="AD4304" s="48">
        <f>(ROUND(AC4304-AC4298,1)/AC4298)</f>
        <v>0.11465992647058823</v>
      </c>
      <c r="AE4304" s="113"/>
      <c r="AF4304" s="60"/>
    </row>
    <row r="4305" spans="1:32">
      <c r="A4305" s="99" t="s">
        <v>832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83.2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199.68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282.88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970.2</v>
      </c>
      <c r="AD4305" s="48">
        <f>(ROUND(AC4305-AC4298,1)/AC4298)</f>
        <v>0.11465992647058823</v>
      </c>
      <c r="AE4305" s="113"/>
      <c r="AF4305" s="60"/>
    </row>
    <row r="4306" spans="1:32">
      <c r="A4306" s="99" t="s">
        <v>833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83.2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199.68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282.88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970.2</v>
      </c>
      <c r="AD4306" s="48">
        <f>(ROUND(AC4306-AC4298,1)/AC4298)</f>
        <v>0.11465992647058823</v>
      </c>
      <c r="AE4306" s="113"/>
      <c r="AF4306" s="60"/>
    </row>
    <row r="4307" spans="1:32">
      <c r="A4307" s="99" t="s">
        <v>834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83.2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199.68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282.88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970.2</v>
      </c>
      <c r="AD4307" s="48">
        <f>(ROUND(AC4307-AC4298,1)/AC4298)</f>
        <v>0.11465992647058823</v>
      </c>
      <c r="AE4307" s="113"/>
      <c r="AF4307" s="60"/>
    </row>
    <row r="4308" spans="1:32">
      <c r="A4308" s="99" t="s">
        <v>835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179.2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833.27999999999986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1012.4799999999998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1012.5</v>
      </c>
      <c r="AD4308" s="48">
        <f>(ROUND(AC4308-AC4298,1)/AC4298)</f>
        <v>0.16325827205882354</v>
      </c>
      <c r="AE4308" s="113"/>
      <c r="AF4308" s="60"/>
    </row>
    <row r="4309" spans="1:32">
      <c r="A4309" s="99" t="s">
        <v>836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179.2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833.27999999999986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1012.4799999999998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1012.5</v>
      </c>
      <c r="AD4309" s="48">
        <f>(ROUND(AC4309-AC4298,1)/AC4298)</f>
        <v>0.16325827205882354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179.2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833.27999999999986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1012.4799999999998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1012.5</v>
      </c>
      <c r="AD4310" s="48">
        <f>(ROUND(AC4310-AC4298,1)/AC4298)</f>
        <v>0.16325827205882354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204.8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680.95999999999992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885.76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885.8</v>
      </c>
      <c r="AD4311" s="48">
        <f>(ROUND(AC4311-AC4298,1)/AC4298)</f>
        <v>1.7693014705882353E-2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204.8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680.95999999999992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885.76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885.8</v>
      </c>
      <c r="AD4312" s="48">
        <f>(ROUND(AC4312-AC4298,1)/AC4298)</f>
        <v>1.7693014705882353E-2</v>
      </c>
      <c r="AE4312" s="113"/>
      <c r="AF4312" s="60"/>
    </row>
    <row r="4313" spans="1:32">
      <c r="A4313" s="107"/>
      <c r="B4313" s="149" t="s">
        <v>185</v>
      </c>
      <c r="C4313" s="149"/>
      <c r="D4313" s="149"/>
      <c r="E4313" s="149"/>
      <c r="F4313" s="149"/>
      <c r="G4313" s="149"/>
      <c r="H4313" s="149"/>
      <c r="I4313" s="149"/>
      <c r="J4313" s="149"/>
      <c r="K4313" s="149"/>
      <c r="L4313" s="149"/>
      <c r="M4313" s="149"/>
      <c r="N4313" s="149"/>
      <c r="O4313" s="149"/>
      <c r="P4313" s="149"/>
      <c r="Q4313" s="149"/>
      <c r="R4313" s="149"/>
      <c r="S4313" s="149"/>
      <c r="T4313" s="149"/>
      <c r="U4313" s="149"/>
      <c r="V4313" s="149"/>
      <c r="W4313" s="149"/>
      <c r="X4313" s="149"/>
      <c r="Y4313" s="149"/>
      <c r="Z4313" s="149"/>
      <c r="AA4313" s="149"/>
      <c r="AB4313" s="149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556.79999999999995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788.8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788.8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185.60000000000002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714.56000000000017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900.1600000000002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900.2</v>
      </c>
      <c r="AD4315" s="48">
        <f>(ROUND(AC4315-AC4314,1)/AC4314)</f>
        <v>0.14122718052738339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837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232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519.67999999999995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751.68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751.7</v>
      </c>
      <c r="AD4316" s="48">
        <f>(ROUND(AC4316-AC4314,1)/AC4314)</f>
        <v>-4.7033468559837734E-2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232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519.67999999999995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751.68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751.7</v>
      </c>
      <c r="AD4317" s="48">
        <f>(ROUND(AC4317-AC4314,1)/AC4314)</f>
        <v>-4.7033468559837734E-2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232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519.67999999999995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751.68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751.7</v>
      </c>
      <c r="AD4318" s="48">
        <f>(ROUND(AC4318-AC4314,1)/AC4314)</f>
        <v>-4.7033468559837734E-2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232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519.67999999999995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751.68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751.7</v>
      </c>
      <c r="AD4319" s="48">
        <f>(ROUND(AC4319-AC4314,1)/AC4314)</f>
        <v>-4.7033468559837734E-2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75.400000000000006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180.95999999999998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256.36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874.1</v>
      </c>
      <c r="AD4320" s="48">
        <f>(ROUND(AC4320-AC4314,1)/AC4314)</f>
        <v>0.10813894523326573</v>
      </c>
      <c r="AE4320" s="113"/>
      <c r="AF4320" s="60"/>
    </row>
    <row r="4321" spans="1:32">
      <c r="A4321" s="99" t="s">
        <v>832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75.400000000000006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180.95999999999998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256.36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874.1</v>
      </c>
      <c r="AD4321" s="48">
        <f>(ROUND(AC4321-AC4314,1)/AC4314)</f>
        <v>0.10813894523326573</v>
      </c>
      <c r="AE4321" s="113"/>
      <c r="AF4321" s="60"/>
    </row>
    <row r="4322" spans="1:32">
      <c r="A4322" s="99" t="s">
        <v>833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75.400000000000006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180.95999999999998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256.36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874.1</v>
      </c>
      <c r="AD4322" s="48">
        <f>(ROUND(AC4322-AC4314,1)/AC4314)</f>
        <v>0.10813894523326573</v>
      </c>
      <c r="AE4322" s="113"/>
      <c r="AF4322" s="60"/>
    </row>
    <row r="4323" spans="1:32">
      <c r="A4323" s="99" t="s">
        <v>834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75.400000000000006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180.95999999999998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256.36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874.1</v>
      </c>
      <c r="AD4323" s="48">
        <f>(ROUND(AC4323-AC4314,1)/AC4314)</f>
        <v>0.10813894523326573</v>
      </c>
      <c r="AE4323" s="113"/>
      <c r="AF4323" s="60"/>
    </row>
    <row r="4324" spans="1:32">
      <c r="A4324" s="99" t="s">
        <v>835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162.39999999999998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730.79999999999973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893.1999999999997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893.2</v>
      </c>
      <c r="AD4324" s="48">
        <f>(ROUND(AC4324-AC4314,1)/AC4314)</f>
        <v>0.13235294117647059</v>
      </c>
      <c r="AE4324" s="113"/>
      <c r="AF4324" s="60"/>
    </row>
    <row r="4325" spans="1:32">
      <c r="A4325" s="99" t="s">
        <v>836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162.39999999999998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730.79999999999973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893.1999999999997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893.2</v>
      </c>
      <c r="AD4325" s="48">
        <f>(ROUND(AC4325-AC4314,1)/AC4314)</f>
        <v>0.13235294117647059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162.39999999999998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730.79999999999973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893.1999999999997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893.2</v>
      </c>
      <c r="AD4326" s="48">
        <f>(ROUND(AC4326-AC4314,1)/AC4314)</f>
        <v>0.13235294117647059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185.60000000000002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715.48800000000006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901.08800000000008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901.1</v>
      </c>
      <c r="AD4327" s="48">
        <f>(ROUND(AC4327-AC4314,1)/AC4314)</f>
        <v>0.14236815415821502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185.60000000000002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585.5680000000001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771.16800000000012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771.2</v>
      </c>
      <c r="AD4328" s="48">
        <f>(ROUND(AC4328-AC4314,1)/AC4314)</f>
        <v>-2.2312373225152133E-2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504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744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744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192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665.28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857.28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857.3</v>
      </c>
      <c r="AD4330" s="48">
        <f>(ROUND(AC4330-AC4329,1)/AC4329)</f>
        <v>0.15228494623655914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837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240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470.4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710.4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710.4</v>
      </c>
      <c r="AD4331" s="48">
        <f>(ROUND(AC4331-AC4329,1)/AC4329)</f>
        <v>-4.5161290322580649E-2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240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470.4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710.4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710.4</v>
      </c>
      <c r="AD4332" s="48">
        <f>(ROUND(AC4332-AC4329,1)/AC4329)</f>
        <v>-4.5161290322580649E-2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240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470.4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710.4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710.4</v>
      </c>
      <c r="AD4333" s="48">
        <f>(ROUND(AC4333-AC4329,1)/AC4329)</f>
        <v>-4.5161290322580649E-2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240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470.4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710.4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710.4</v>
      </c>
      <c r="AD4334" s="48">
        <f>(ROUND(AC4334-AC4329,1)/AC4329)</f>
        <v>-4.5161290322580649E-2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78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163.80000000000001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241.8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826.8</v>
      </c>
      <c r="AD4335" s="48">
        <f>(ROUND(AC4335-AC4329,1)/AC4329)</f>
        <v>0.11129032258064515</v>
      </c>
      <c r="AE4335" s="113"/>
      <c r="AF4335" s="60"/>
    </row>
    <row r="4336" spans="1:32">
      <c r="A4336" s="99" t="s">
        <v>832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78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163.80000000000001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241.8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826.8</v>
      </c>
      <c r="AD4336" s="48">
        <f>(ROUND(AC4336-AC4329,1)/AC4329)</f>
        <v>0.11129032258064515</v>
      </c>
      <c r="AE4336" s="113"/>
      <c r="AF4336" s="60"/>
    </row>
    <row r="4337" spans="1:32">
      <c r="A4337" s="99" t="s">
        <v>833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78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163.80000000000001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241.8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826.8</v>
      </c>
      <c r="AD4337" s="48">
        <f>(ROUND(AC4337-AC4329,1)/AC4329)</f>
        <v>0.11129032258064515</v>
      </c>
      <c r="AE4337" s="113"/>
      <c r="AF4337" s="60"/>
    </row>
    <row r="4338" spans="1:32">
      <c r="A4338" s="99" t="s">
        <v>834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78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163.80000000000001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241.8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826.8</v>
      </c>
      <c r="AD4338" s="48">
        <f>(ROUND(AC4338-AC4329,1)/AC4329)</f>
        <v>0.11129032258064515</v>
      </c>
      <c r="AE4338" s="113"/>
      <c r="AF4338" s="60"/>
    </row>
    <row r="4339" spans="1:32">
      <c r="A4339" s="99" t="s">
        <v>835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168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680.39999999999986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848.39999999999986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848.4</v>
      </c>
      <c r="AD4339" s="48">
        <f>(ROUND(AC4339-AC4329,1)/AC4329)</f>
        <v>0.14032258064516129</v>
      </c>
      <c r="AE4339" s="113"/>
      <c r="AF4339" s="60"/>
    </row>
    <row r="4340" spans="1:32">
      <c r="A4340" s="99" t="s">
        <v>836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168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680.39999999999986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848.39999999999986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848.4</v>
      </c>
      <c r="AD4340" s="48">
        <f>(ROUND(AC4340-AC4329,1)/AC4329)</f>
        <v>0.14032258064516129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168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680.39999999999986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848.39999999999986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848.4</v>
      </c>
      <c r="AD4341" s="48">
        <f>(ROUND(AC4341-AC4329,1)/AC4329)</f>
        <v>0.14032258064516129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192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552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744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744</v>
      </c>
      <c r="AD4342" s="48">
        <f>(ROUND(AC4342-AC4329,1)/AC4329)</f>
        <v>0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192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662.4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854.4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854.4</v>
      </c>
      <c r="AD4343" s="48">
        <f>(ROUND(AC4343-AC4329,1)/AC4329)</f>
        <v>0.14838709677419357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525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775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775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200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693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893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893</v>
      </c>
      <c r="AD4345" s="48">
        <f>(ROUND(AC4345-AC4344,1)/AC4344)</f>
        <v>0.15225806451612903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837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250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490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740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740</v>
      </c>
      <c r="AD4346" s="48">
        <f>(ROUND(AC4346-AC4344,1)/AC4344)</f>
        <v>-4.5161290322580643E-2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250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490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740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740</v>
      </c>
      <c r="AD4347" s="48">
        <f>(ROUND(AC4347-AC4344,1)/AC4344)</f>
        <v>-4.5161290322580643E-2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250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490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740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740</v>
      </c>
      <c r="AD4348" s="48">
        <f>(ROUND(AC4348-AC4344,1)/AC4344)</f>
        <v>-4.5161290322580643E-2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250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490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740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740</v>
      </c>
      <c r="AD4349" s="48">
        <f>(ROUND(AC4349-AC4344,1)/AC4344)</f>
        <v>-4.5161290322580643E-2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81.900000000000006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171.99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253.89000000000001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863.3</v>
      </c>
      <c r="AD4350" s="48">
        <f>(ROUND(AC4350-AC4344,1)/AC4344)</f>
        <v>0.11393548387096773</v>
      </c>
      <c r="AE4350" s="113"/>
      <c r="AF4350" s="60"/>
    </row>
    <row r="4351" spans="1:32">
      <c r="A4351" s="99" t="s">
        <v>832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81.900000000000006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171.99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253.89000000000001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863.3</v>
      </c>
      <c r="AD4351" s="48">
        <f>(ROUND(AC4351-AC4344,1)/AC4344)</f>
        <v>0.11393548387096773</v>
      </c>
      <c r="AE4351" s="113"/>
      <c r="AF4351" s="60"/>
    </row>
    <row r="4352" spans="1:32">
      <c r="A4352" s="99" t="s">
        <v>833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81.900000000000006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171.99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253.89000000000001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863.3</v>
      </c>
      <c r="AD4352" s="48">
        <f>(ROUND(AC4352-AC4344,1)/AC4344)</f>
        <v>0.11393548387096773</v>
      </c>
      <c r="AE4352" s="113"/>
      <c r="AF4352" s="60"/>
    </row>
    <row r="4353" spans="1:32">
      <c r="A4353" s="99" t="s">
        <v>834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81.900000000000006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171.99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253.89000000000001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863.3</v>
      </c>
      <c r="AD4353" s="48">
        <f>(ROUND(AC4353-AC4344,1)/AC4344)</f>
        <v>0.11393548387096773</v>
      </c>
      <c r="AE4353" s="113"/>
      <c r="AF4353" s="60"/>
    </row>
    <row r="4354" spans="1:32">
      <c r="A4354" s="99" t="s">
        <v>835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175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708.75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883.75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883.8</v>
      </c>
      <c r="AD4354" s="48">
        <f>(ROUND(AC4354-AC4344,1)/AC4344)</f>
        <v>0.14038709677419353</v>
      </c>
      <c r="AE4354" s="113"/>
      <c r="AF4354" s="60"/>
    </row>
    <row r="4355" spans="1:32">
      <c r="A4355" s="99" t="s">
        <v>836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175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708.75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883.75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883.8</v>
      </c>
      <c r="AD4355" s="48">
        <f>(ROUND(AC4355-AC4344,1)/AC4344)</f>
        <v>0.14038709677419353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175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708.75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883.75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883.8</v>
      </c>
      <c r="AD4356" s="48">
        <f>(ROUND(AC4356-AC4344,1)/AC4344)</f>
        <v>0.14038709677419353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200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559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759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759</v>
      </c>
      <c r="AD4357" s="48">
        <f>(ROUND(AC4357-AC4344,1)/AC4344)</f>
        <v>-2.0645161290322581E-2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200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706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906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906</v>
      </c>
      <c r="AD4358" s="48">
        <f>(ROUND(AC4358-AC4344,1)/AC4344)</f>
        <v>0.16903225806451613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546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806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806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208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720.72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928.72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928.7</v>
      </c>
      <c r="AD4360" s="48">
        <f>(ROUND(AC4360-AC4359,1)/AC4359)</f>
        <v>0.1522332506203474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837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260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509.6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769.6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769.6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260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509.6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769.6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769.6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260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509.6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769.6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769.6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260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509.6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769.6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769.6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84.5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177.45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261.95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895.7</v>
      </c>
      <c r="AD4365" s="48">
        <f>(ROUND(AC4365-AC4359,1)/AC4359)</f>
        <v>0.11129032258064517</v>
      </c>
      <c r="AE4365" s="113"/>
      <c r="AF4365" s="60"/>
    </row>
    <row r="4366" spans="1:32">
      <c r="A4366" s="99" t="s">
        <v>832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84.5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177.45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261.95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895.7</v>
      </c>
      <c r="AD4366" s="48">
        <f>(ROUND(AC4366-AC4359,1)/AC4359)</f>
        <v>0.11129032258064517</v>
      </c>
      <c r="AE4366" s="113"/>
      <c r="AF4366" s="60"/>
    </row>
    <row r="4367" spans="1:32">
      <c r="A4367" s="99" t="s">
        <v>833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84.5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177.45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261.95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895.7</v>
      </c>
      <c r="AD4367" s="48">
        <f>(ROUND(AC4367-AC4359,1)/AC4359)</f>
        <v>0.11129032258064517</v>
      </c>
      <c r="AE4367" s="113"/>
      <c r="AF4367" s="60"/>
    </row>
    <row r="4368" spans="1:32">
      <c r="A4368" s="99" t="s">
        <v>834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84.5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177.45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261.95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895.7</v>
      </c>
      <c r="AD4368" s="48">
        <f>(ROUND(AC4368-AC4359,1)/AC4359)</f>
        <v>0.11129032258064517</v>
      </c>
      <c r="AE4368" s="113"/>
      <c r="AF4368" s="60"/>
    </row>
    <row r="4369" spans="1:32">
      <c r="A4369" s="99" t="s">
        <v>835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182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737.1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919.1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919.1</v>
      </c>
      <c r="AD4369" s="48">
        <f>(ROUND(AC4369-AC4359,1)/AC4359)</f>
        <v>0.14032258064516129</v>
      </c>
      <c r="AE4369" s="113"/>
      <c r="AF4369" s="60"/>
    </row>
    <row r="4370" spans="1:32">
      <c r="A4370" s="99" t="s">
        <v>836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182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737.1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919.1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919.1</v>
      </c>
      <c r="AD4370" s="48">
        <f>(ROUND(AC4370-AC4359,1)/AC4359)</f>
        <v>0.14032258064516129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182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737.1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919.1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919.1</v>
      </c>
      <c r="AD4371" s="48">
        <f>(ROUND(AC4371-AC4359,1)/AC4359)</f>
        <v>0.14032258064516129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208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734.24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942.24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942.2</v>
      </c>
      <c r="AD4372" s="48">
        <f>(ROUND(AC4372-AC4359,1)/AC4359)</f>
        <v>0.16898263027295285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208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581.36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789.36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789.4</v>
      </c>
      <c r="AD4373" s="48">
        <f>(ROUND(AC4373-AC4359,1)/AC4359)</f>
        <v>-2.0595533498759307E-2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160</v>
      </c>
      <c r="O4374" s="52">
        <f>E4374*$E$3</f>
        <v>200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240</v>
      </c>
      <c r="T4374" s="52">
        <f>(O4374/100)*(K4374*$K$3)</f>
        <v>360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400</v>
      </c>
      <c r="Y4374" s="52">
        <f t="shared" ref="Y4374" si="1361">O4374+T4374</f>
        <v>560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960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832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833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834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835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836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648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888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888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192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824.63999999999987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1016.6399999999999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1016.6</v>
      </c>
      <c r="AD4389" s="48">
        <f>(ROUND(AC4389-AC4388,1)/AC4388)</f>
        <v>0.14481981981981981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837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240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604.80000000000007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844.80000000000007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844.8</v>
      </c>
      <c r="AD4390" s="48">
        <f>(ROUND(AC4390-AC4388,1)/AC4388)</f>
        <v>-4.8648648648648651E-2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240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604.80000000000007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844.80000000000007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844.8</v>
      </c>
      <c r="AD4391" s="48">
        <f>(ROUND(AC4391-AC4388,1)/AC4388)</f>
        <v>-4.8648648648648651E-2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240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604.80000000000007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844.80000000000007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844.8</v>
      </c>
      <c r="AD4392" s="48">
        <f>(ROUND(AC4392-AC4388,1)/AC4388)</f>
        <v>-4.8648648648648651E-2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240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604.80000000000007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844.80000000000007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844.8</v>
      </c>
      <c r="AD4393" s="48">
        <f>(ROUND(AC4393-AC4388,1)/AC4388)</f>
        <v>-4.8648648648648651E-2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78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140.4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218.4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981.6</v>
      </c>
      <c r="AD4394" s="48">
        <f>(ROUND(AC4394-AC4388,1)/AC4388)</f>
        <v>0.1054054054054054</v>
      </c>
      <c r="AE4394" s="113"/>
      <c r="AF4394" s="60"/>
    </row>
    <row r="4395" spans="1:32">
      <c r="A4395" s="99" t="s">
        <v>832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78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244.53000000000003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322.53000000000003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983.1</v>
      </c>
      <c r="AD4395" s="48">
        <f>(ROUND(AC4395-AC4388,1)/AC4388)</f>
        <v>0.10709459459459458</v>
      </c>
      <c r="AE4395" s="113"/>
      <c r="AF4395" s="60"/>
    </row>
    <row r="4396" spans="1:32">
      <c r="A4396" s="99" t="s">
        <v>833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78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315.89999999999998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393.9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978.9</v>
      </c>
      <c r="AD4396" s="48">
        <f>(ROUND(AC4396-AC4388,1)/AC4388)</f>
        <v>0.10236486486486487</v>
      </c>
      <c r="AE4396" s="113"/>
      <c r="AF4396" s="60"/>
    </row>
    <row r="4397" spans="1:32">
      <c r="A4397" s="99" t="s">
        <v>834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78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244.53000000000003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322.53000000000003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983.1</v>
      </c>
      <c r="AD4397" s="48">
        <f>(ROUND(AC4397-AC4388,1)/AC4388)</f>
        <v>0.10709459459459458</v>
      </c>
      <c r="AE4397" s="113"/>
      <c r="AF4397" s="60"/>
    </row>
    <row r="4398" spans="1:32">
      <c r="A4398" s="99" t="s">
        <v>835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168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831.59999999999991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999.59999999999991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999.6</v>
      </c>
      <c r="AD4398" s="48">
        <f>(ROUND(AC4398-AC4388,1)/AC4388)</f>
        <v>0.12567567567567567</v>
      </c>
      <c r="AE4398" s="113"/>
      <c r="AF4398" s="60"/>
    </row>
    <row r="4399" spans="1:32">
      <c r="A4399" s="99" t="s">
        <v>836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196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776.16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972.16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972.2</v>
      </c>
      <c r="AD4399" s="48">
        <f>(ROUND(AC4399-AC4388,1)/AC4388)</f>
        <v>9.4819819819819823E-2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196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776.16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972.16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972.2</v>
      </c>
      <c r="AD4400" s="48">
        <f>(ROUND(AC4400-AC4388,1)/AC4388)</f>
        <v>9.4819819819819823E-2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192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841.92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1033.92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1033.9000000000001</v>
      </c>
      <c r="AD4401" s="48">
        <f>(ROUND(AC4401-AC4388,1)/AC4388)</f>
        <v>0.16430180180180182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192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698.87999999999988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890.87999999999988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890.9</v>
      </c>
      <c r="AD4402" s="48">
        <f>(ROUND(AC4402-AC4388,1)/AC4388)</f>
        <v>3.2657657657657658E-3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600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850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850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200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770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970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970</v>
      </c>
      <c r="AD4404" s="48">
        <f>(ROUND(AC4404-AC4403,1)/AC4403)</f>
        <v>0.14117647058823529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837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250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560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810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810</v>
      </c>
      <c r="AD4405" s="48">
        <f>(ROUND(AC4405-AC4403,1)/AC4403)</f>
        <v>-4.7058823529411764E-2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250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560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810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810</v>
      </c>
      <c r="AD4406" s="48">
        <f>(ROUND(AC4406-AC4403,1)/AC4403)</f>
        <v>-4.7058823529411764E-2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250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560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810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810</v>
      </c>
      <c r="AD4407" s="48">
        <f>(ROUND(AC4407-AC4403,1)/AC4403)</f>
        <v>-4.7058823529411764E-2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250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560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810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810</v>
      </c>
      <c r="AD4408" s="48">
        <f>(ROUND(AC4408-AC4403,1)/AC4403)</f>
        <v>-4.7058823529411764E-2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81.900000000000006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196.56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278.46000000000004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944.1</v>
      </c>
      <c r="AD4409" s="48">
        <f>(ROUND(AC4409-AC4403,1)/AC4403)</f>
        <v>0.11070588235294117</v>
      </c>
      <c r="AE4409" s="113"/>
      <c r="AF4409" s="60"/>
    </row>
    <row r="4410" spans="1:32">
      <c r="A4410" s="99" t="s">
        <v>832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81.900000000000006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196.56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278.46000000000004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944.1</v>
      </c>
      <c r="AD4410" s="48">
        <f>(ROUND(AC4410-AC4403,1)/AC4403)</f>
        <v>0.11070588235294117</v>
      </c>
      <c r="AE4410" s="113"/>
      <c r="AF4410" s="60"/>
    </row>
    <row r="4411" spans="1:32">
      <c r="A4411" s="99" t="s">
        <v>833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81.900000000000006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196.56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278.46000000000004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944.1</v>
      </c>
      <c r="AD4411" s="48">
        <f>(ROUND(AC4411-AC4403,1)/AC4403)</f>
        <v>0.11070588235294117</v>
      </c>
      <c r="AE4411" s="113"/>
      <c r="AF4411" s="60"/>
    </row>
    <row r="4412" spans="1:32">
      <c r="A4412" s="99" t="s">
        <v>834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81.900000000000006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196.56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278.46000000000004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944.1</v>
      </c>
      <c r="AD4412" s="48">
        <f>(ROUND(AC4412-AC4403,1)/AC4403)</f>
        <v>0.11070588235294117</v>
      </c>
      <c r="AE4412" s="113"/>
      <c r="AF4412" s="60"/>
    </row>
    <row r="4413" spans="1:32">
      <c r="A4413" s="99" t="s">
        <v>835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175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787.5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962.5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962.5</v>
      </c>
      <c r="AD4413" s="48">
        <f>(ROUND(AC4413-AC4403,1)/AC4403)</f>
        <v>0.13235294117647059</v>
      </c>
      <c r="AE4413" s="113"/>
      <c r="AF4413" s="60"/>
    </row>
    <row r="4414" spans="1:32">
      <c r="A4414" s="99" t="s">
        <v>836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175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787.5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962.5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962.5</v>
      </c>
      <c r="AD4414" s="48">
        <f>(ROUND(AC4414-AC4403,1)/AC4403)</f>
        <v>0.13235294117647059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175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787.5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962.5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962.5</v>
      </c>
      <c r="AD4415" s="48">
        <f>(ROUND(AC4415-AC4403,1)/AC4403)</f>
        <v>0.13235294117647059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200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812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1012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1012</v>
      </c>
      <c r="AD4416" s="48">
        <f>(ROUND(AC4416-AC4403,1)/AC4403)</f>
        <v>0.19058823529411764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200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590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790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790</v>
      </c>
      <c r="AD4417" s="48">
        <f>(ROUND(AC4417-AC4403,1)/AC4403)</f>
        <v>-7.0588235294117646E-2</v>
      </c>
      <c r="AE4417" s="113"/>
      <c r="AF4417" s="60"/>
    </row>
    <row r="4418" spans="1:32">
      <c r="A4418" s="106" t="s">
        <v>0</v>
      </c>
      <c r="B4418" s="108" t="s">
        <v>899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637.19999999999993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873.19999999999993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873.2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188.8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792.96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981.76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981.8</v>
      </c>
      <c r="AD4419" s="48">
        <f>(ROUND(AC4419-AC4418,1)/AC4418)</f>
        <v>0.1243701328447091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837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236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594.71999999999991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830.71999999999991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830.7</v>
      </c>
      <c r="AD4420" s="48">
        <f>(ROUND(AC4420-AC4418,1)/AC4418)</f>
        <v>-4.8671552908841044E-2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236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594.71999999999991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830.71999999999991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830.7</v>
      </c>
      <c r="AD4421" s="48">
        <f>(ROUND(AC4421-AC4418,1)/AC4418)</f>
        <v>-4.8671552908841044E-2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236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594.71999999999991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830.71999999999991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830.7</v>
      </c>
      <c r="AD4422" s="48">
        <f>(ROUND(AC4422-AC4418,1)/AC4418)</f>
        <v>-4.8671552908841044E-2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236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594.71999999999991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830.71999999999991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830.7</v>
      </c>
      <c r="AD4423" s="48">
        <f>(ROUND(AC4423-AC4418,1)/AC4418)</f>
        <v>-4.8671552908841044E-2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76.7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207.09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283.79000000000002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981.2</v>
      </c>
      <c r="AD4424" s="48">
        <f>(ROUND(AC4424-AC4418,1)/AC4418)</f>
        <v>0.12368300503893724</v>
      </c>
      <c r="AE4424" s="113"/>
      <c r="AF4424" s="60"/>
    </row>
    <row r="4425" spans="1:32">
      <c r="A4425" s="99" t="s">
        <v>832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76.7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207.09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283.79000000000002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981.2</v>
      </c>
      <c r="AD4425" s="48">
        <f>(ROUND(AC4425-AC4418,1)/AC4418)</f>
        <v>0.12368300503893724</v>
      </c>
      <c r="AE4425" s="113"/>
      <c r="AF4425" s="60"/>
    </row>
    <row r="4426" spans="1:32">
      <c r="A4426" s="99" t="s">
        <v>833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76.7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207.09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283.79000000000002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981.2</v>
      </c>
      <c r="AD4426" s="48">
        <f>(ROUND(AC4426-AC4418,1)/AC4418)</f>
        <v>0.12368300503893724</v>
      </c>
      <c r="AE4426" s="113"/>
      <c r="AF4426" s="60"/>
    </row>
    <row r="4427" spans="1:32">
      <c r="A4427" s="99" t="s">
        <v>834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76.7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207.09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283.79000000000002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981.2</v>
      </c>
      <c r="AD4427" s="48">
        <f>(ROUND(AC4427-AC4418,1)/AC4418)</f>
        <v>0.12368300503893724</v>
      </c>
      <c r="AE4427" s="113"/>
      <c r="AF4427" s="60"/>
    </row>
    <row r="4428" spans="1:32">
      <c r="A4428" s="99" t="s">
        <v>835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165.2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842.52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1007.72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1007.7</v>
      </c>
      <c r="AD4428" s="48">
        <f>(ROUND(AC4428-AC4418,1)/AC4418)</f>
        <v>0.15403114979386165</v>
      </c>
      <c r="AE4428" s="113"/>
      <c r="AF4428" s="60"/>
    </row>
    <row r="4429" spans="1:32">
      <c r="A4429" s="99" t="s">
        <v>836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165.2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842.52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1007.72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1007.7</v>
      </c>
      <c r="AD4429" s="48">
        <f>(ROUND(AC4429-AC4418,1)/AC4418)</f>
        <v>0.15403114979386165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165.2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842.52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1007.72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1007.7</v>
      </c>
      <c r="AD4430" s="48">
        <f>(ROUND(AC4430-AC4418,1)/AC4418)</f>
        <v>0.15403114979386165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188.8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623.04000000000008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811.84000000000015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811.8</v>
      </c>
      <c r="AD4431" s="48">
        <f>(ROUND(AC4431-AC4418,1)/AC4418)</f>
        <v>-7.0316078790655059E-2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188.8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821.28000000000009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1010.0800000000002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1010.1</v>
      </c>
      <c r="AD4432" s="48">
        <f>(ROUND(AC4432-AC4418,1)/AC4418)</f>
        <v>0.15677966101694915</v>
      </c>
      <c r="AE4432" s="111"/>
      <c r="AF4432" s="63"/>
    </row>
    <row r="4433" spans="1:32">
      <c r="A4433" s="106" t="s">
        <v>0</v>
      </c>
      <c r="B4433" s="92" t="s">
        <v>900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432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672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200</v>
      </c>
      <c r="AC4433" s="53">
        <f>ROUND(X4433+Y4433+Z4433+AA4433+AB4433,1)</f>
        <v>872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192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160</v>
      </c>
      <c r="S4434" s="14">
        <f>(N4434/100)*(I4434*$I$4)+(N4434/100)*(J4434*$J$4)</f>
        <v>672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864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160</v>
      </c>
      <c r="AC4434" s="15">
        <f>ROUND(X4434+Y4434+Z4434+AA4434+AB4434,1)</f>
        <v>1024</v>
      </c>
      <c r="AD4434" s="48">
        <f>(ROUND(AC4434-AC4433,1)/AC4433)</f>
        <v>0.1743119266055046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837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240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200</v>
      </c>
      <c r="S4435" s="14">
        <f>(N4435/100)*(I4435*$I$5)+(N4435/100)*(J4435*$J$5)</f>
        <v>403.2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643.20000000000005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200</v>
      </c>
      <c r="AC4435" s="15">
        <f t="shared" ref="AC4435:AC4447" si="1382">ROUND(X4435+Y4435+Z4435+AA4435+AB4435,1)</f>
        <v>843.2</v>
      </c>
      <c r="AD4435" s="48">
        <f>(ROUND(AC4435-AC4433,1)/AC4433)</f>
        <v>-3.3027522935779818E-2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240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200</v>
      </c>
      <c r="S4436" s="14">
        <f>(N4436/100)*(I4436*$I$6)+(N4436/100)*(J4436*$J$6)</f>
        <v>403.2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643.20000000000005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200</v>
      </c>
      <c r="AC4436" s="15">
        <f t="shared" si="1382"/>
        <v>843.2</v>
      </c>
      <c r="AD4436" s="48">
        <f>(ROUND(AC4436-AC4433,1)/AC4433)</f>
        <v>-3.3027522935779818E-2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240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200</v>
      </c>
      <c r="S4437" s="14">
        <f>(N4437/100)*(I4437*$I$7)+(N4437/100)*(J4437*$J$7)</f>
        <v>403.2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643.20000000000005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200</v>
      </c>
      <c r="AC4437" s="15">
        <f t="shared" si="1382"/>
        <v>843.2</v>
      </c>
      <c r="AD4437" s="48">
        <f>(ROUND(AC4437-AC4433,1)/AC4433)</f>
        <v>-3.3027522935779818E-2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240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200</v>
      </c>
      <c r="S4438" s="14">
        <f>(N4438/100)*(I4438*$I$8)+(N4438/100)*(J4438*$J$8)</f>
        <v>403.2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643.20000000000005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200</v>
      </c>
      <c r="AC4438" s="15">
        <f t="shared" si="1382"/>
        <v>843.2</v>
      </c>
      <c r="AD4438" s="48">
        <f>(ROUND(AC4438-AC4433,1)/AC4433)</f>
        <v>-3.3027522935779818E-2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78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140.4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218.4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939.2</v>
      </c>
      <c r="AD4439" s="48">
        <f>(ROUND(AC4439-AC4433,1)/AC4433)</f>
        <v>7.7064220183486243E-2</v>
      </c>
      <c r="AE4439" s="113"/>
      <c r="AF4439" s="60"/>
    </row>
    <row r="4440" spans="1:32">
      <c r="A4440" s="99" t="s">
        <v>832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78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140.4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218.4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939.2</v>
      </c>
      <c r="AD4440" s="48">
        <f>(ROUND(AC4440-AC4433,1)/AC4433)</f>
        <v>7.7064220183486243E-2</v>
      </c>
      <c r="AE4440" s="113"/>
      <c r="AF4440" s="60"/>
    </row>
    <row r="4441" spans="1:32">
      <c r="A4441" s="99" t="s">
        <v>833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78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140.4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218.4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939.2</v>
      </c>
      <c r="AD4441" s="48">
        <f>(ROUND(AC4441-AC4433,1)/AC4433)</f>
        <v>7.7064220183486243E-2</v>
      </c>
      <c r="AE4441" s="113"/>
      <c r="AF4441" s="60"/>
    </row>
    <row r="4442" spans="1:32">
      <c r="A4442" s="99" t="s">
        <v>834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78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140.4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218.4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939.2</v>
      </c>
      <c r="AD4442" s="48">
        <f>(ROUND(AC4442-AC4433,1)/AC4433)</f>
        <v>7.7064220183486243E-2</v>
      </c>
      <c r="AE4442" s="113"/>
      <c r="AF4442" s="60"/>
    </row>
    <row r="4443" spans="1:32">
      <c r="A4443" s="99" t="s">
        <v>835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168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140</v>
      </c>
      <c r="S4443" s="14">
        <f>(N4443/100)*(I4443*$I$14)+(N4443/100)*(J4443*$J$14)+(N4443/100)*(M4443*$M$14)</f>
        <v>453.59999999999997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125.99999999999999</v>
      </c>
      <c r="X4443" s="14">
        <f t="shared" si="1378"/>
        <v>621.59999999999991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266</v>
      </c>
      <c r="AC4443" s="15">
        <f t="shared" si="1382"/>
        <v>887.6</v>
      </c>
      <c r="AD4443" s="48">
        <f>(ROUND(AC4443-AC4433,1)/AC4433)</f>
        <v>1.7889908256880735E-2</v>
      </c>
      <c r="AE4443" s="113"/>
      <c r="AF4443" s="60"/>
    </row>
    <row r="4444" spans="1:32">
      <c r="A4444" s="99" t="s">
        <v>836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224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739.2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963.2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963.2</v>
      </c>
      <c r="AD4444" s="48">
        <f>(ROUND(AC4444-AC4433,1)/AC4433)</f>
        <v>0.10458715596330276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224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739.2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963.2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963.2</v>
      </c>
      <c r="AD4445" s="48">
        <f>(ROUND(AC4445-AC4433,1)/AC4433)</f>
        <v>0.10458715596330276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192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160</v>
      </c>
      <c r="S4446" s="14">
        <f>(N4446/100)*(I4446*$I$16)+(N4446/100)*(J4446*$J$16)</f>
        <v>727.68000000000006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919.68000000000006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160</v>
      </c>
      <c r="AC4446" s="15">
        <f t="shared" si="1382"/>
        <v>1079.7</v>
      </c>
      <c r="AD4446" s="48">
        <f>(ROUND(AC4446-AC4433,1)/AC4433)</f>
        <v>0.23818807339449541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192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160</v>
      </c>
      <c r="S4447" s="14">
        <f>(N4447/100)*(I4447*$I$17)+(N4447/100)*(J4447*$J$17)</f>
        <v>528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720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160</v>
      </c>
      <c r="AC4447" s="15">
        <f t="shared" si="1382"/>
        <v>880</v>
      </c>
      <c r="AD4447" s="48">
        <f>(ROUND(AC4447-AC4433,1)/AC4433)</f>
        <v>9.1743119266055051E-3</v>
      </c>
      <c r="AE4447" s="113"/>
      <c r="AF4447" s="60"/>
    </row>
    <row r="4448" spans="1:32">
      <c r="A4448" s="106" t="s">
        <v>0</v>
      </c>
      <c r="B4448" s="108" t="s">
        <v>901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428.4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288</v>
      </c>
      <c r="X4448" s="52">
        <f t="shared" ref="X4448:X4462" si="1384">N4448+S4448</f>
        <v>632.4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528</v>
      </c>
      <c r="AC4448" s="53">
        <f>ROUND(X4448+Y4448+Z4448+AA4448+AB4448,1)</f>
        <v>1160.4000000000001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163.20000000000002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192</v>
      </c>
      <c r="S4449" s="14">
        <f>(N4449/100)*(I4449*$I$4)+(N4449/100)*(J4449*$J$4)</f>
        <v>685.44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230.39999999999998</v>
      </c>
      <c r="X4449" s="14">
        <f t="shared" si="1384"/>
        <v>848.6400000000001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422.4</v>
      </c>
      <c r="AC4449" s="15">
        <f>ROUND(X4449+Y4449+Z4449+AA4449+AB4449,1)</f>
        <v>1271</v>
      </c>
      <c r="AD4449" s="48">
        <f>(ROUND(AC4449-AC4448,1)/AC4448)</f>
        <v>9.5311961392623226E-2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837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204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240</v>
      </c>
      <c r="S4450" s="14">
        <f>(N4450/100)*(I4450*$I$5)+(N4450/100)*(J4450*$J$5)</f>
        <v>399.84000000000003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268.8</v>
      </c>
      <c r="X4450" s="14">
        <f t="shared" si="1384"/>
        <v>603.84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508.8</v>
      </c>
      <c r="AC4450" s="15">
        <f t="shared" ref="AC4450:AC4462" si="1388">ROUND(X4450+Y4450+Z4450+AA4450+AB4450,1)</f>
        <v>1112.5999999999999</v>
      </c>
      <c r="AD4450" s="48">
        <f>(ROUND(AC4450-AC4448,1)/AC4448)</f>
        <v>-4.1192692175112025E-2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204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240</v>
      </c>
      <c r="S4451" s="14">
        <f>(N4451/100)*(I4451*$I$6)+(N4451/100)*(J4451*$J$6)</f>
        <v>399.84000000000003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268.8</v>
      </c>
      <c r="X4451" s="14">
        <f t="shared" si="1384"/>
        <v>603.84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508.8</v>
      </c>
      <c r="AC4451" s="15">
        <f t="shared" si="1388"/>
        <v>1112.5999999999999</v>
      </c>
      <c r="AD4451" s="48">
        <f>(ROUND(AC4451-AC4448,1)/AC4448)</f>
        <v>-4.1192692175112025E-2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204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240</v>
      </c>
      <c r="S4452" s="14">
        <f>(N4452/100)*(I4452*$I$7)+(N4452/100)*(J4452*$J$7)</f>
        <v>399.84000000000003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268.8</v>
      </c>
      <c r="X4452" s="14">
        <f t="shared" si="1384"/>
        <v>603.84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508.8</v>
      </c>
      <c r="AC4452" s="15">
        <f t="shared" si="1388"/>
        <v>1112.5999999999999</v>
      </c>
      <c r="AD4452" s="48">
        <f>(ROUND(AC4452-AC4448,1)/AC4448)</f>
        <v>-4.1192692175112025E-2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204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240</v>
      </c>
      <c r="S4453" s="14">
        <f>(N4453/100)*(I4453*$I$8)+(N4453/100)*(J4453*$J$8)</f>
        <v>399.84000000000003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268.8</v>
      </c>
      <c r="X4453" s="14">
        <f t="shared" si="1384"/>
        <v>603.84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508.8</v>
      </c>
      <c r="AC4453" s="15">
        <f t="shared" si="1388"/>
        <v>1112.5999999999999</v>
      </c>
      <c r="AD4453" s="48">
        <f>(ROUND(AC4453-AC4448,1)/AC4448)</f>
        <v>-4.1192692175112025E-2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66.3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139.22999999999999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205.52999999999997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1129.5</v>
      </c>
      <c r="AD4454" s="48">
        <f>(ROUND(AC4454-AC4448,1)/AC4448)</f>
        <v>-2.6628748707342293E-2</v>
      </c>
      <c r="AE4454" s="113"/>
      <c r="AF4454" s="60"/>
    </row>
    <row r="4455" spans="1:32">
      <c r="A4455" s="99" t="s">
        <v>832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66.3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139.22999999999999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205.52999999999997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1129.5</v>
      </c>
      <c r="AD4455" s="48">
        <f>(ROUND(AC4455-AC4448,1)/AC4448)</f>
        <v>-2.6628748707342293E-2</v>
      </c>
      <c r="AE4455" s="113"/>
      <c r="AF4455" s="60"/>
    </row>
    <row r="4456" spans="1:32">
      <c r="A4456" s="99" t="s">
        <v>833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66.3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139.22999999999999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205.52999999999997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1129.5</v>
      </c>
      <c r="AD4456" s="48">
        <f>(ROUND(AC4456-AC4448,1)/AC4448)</f>
        <v>-2.6628748707342293E-2</v>
      </c>
      <c r="AE4456" s="113"/>
      <c r="AF4456" s="60"/>
    </row>
    <row r="4457" spans="1:32">
      <c r="A4457" s="99" t="s">
        <v>834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66.3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139.22999999999999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205.52999999999997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1129.5</v>
      </c>
      <c r="AD4457" s="48">
        <f>(ROUND(AC4457-AC4448,1)/AC4448)</f>
        <v>-2.6628748707342293E-2</v>
      </c>
      <c r="AE4457" s="113"/>
      <c r="AF4457" s="60"/>
    </row>
    <row r="4458" spans="1:32">
      <c r="A4458" s="99" t="s">
        <v>835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142.79999999999998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168</v>
      </c>
      <c r="S4458" s="14">
        <f>(N4458/100)*(I4458*$I$14)+(N4458/100)*(J4458*$J$14)+(N4458/100)*(M4458*$M$14)</f>
        <v>428.39999999999992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352.79999999999995</v>
      </c>
      <c r="X4458" s="14">
        <f t="shared" si="1384"/>
        <v>571.19999999999993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520.79999999999995</v>
      </c>
      <c r="AC4458" s="15">
        <f t="shared" si="1388"/>
        <v>1092</v>
      </c>
      <c r="AD4458" s="48">
        <f>(ROUND(AC4458-AC4448,1)/AC4448)</f>
        <v>-5.894519131334023E-2</v>
      </c>
      <c r="AE4458" s="113"/>
      <c r="AF4458" s="60"/>
    </row>
    <row r="4459" spans="1:32">
      <c r="A4459" s="99" t="s">
        <v>836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244.99999999999997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955.49999999999977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1200.4999999999998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1200.5</v>
      </c>
      <c r="AD4459" s="48">
        <f>(ROUND(AC4459-AC4448,1)/AC4448)</f>
        <v>3.4557049293347117E-2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244.99999999999997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955.49999999999977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1200.4999999999998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1200.5</v>
      </c>
      <c r="AD4460" s="48">
        <f>(ROUND(AC4460-AC4448,1)/AC4448)</f>
        <v>3.4557049293347117E-2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163.20000000000002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192</v>
      </c>
      <c r="S4461" s="14">
        <f>(N4461/100)*(I4461*$I$16)+(N4461/100)*(J4461*$J$16)</f>
        <v>750.72000000000014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230.39999999999998</v>
      </c>
      <c r="X4461" s="14">
        <f t="shared" si="1384"/>
        <v>913.92000000000019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422.4</v>
      </c>
      <c r="AC4461" s="15">
        <f t="shared" si="1388"/>
        <v>1336.3</v>
      </c>
      <c r="AD4461" s="48">
        <f>(ROUND(AC4461-AC4448,1)/AC4448)</f>
        <v>0.15158566011720095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163.20000000000002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192</v>
      </c>
      <c r="S4462" s="14">
        <f>(N4462/100)*(I4462*$I$17)+(N4462/100)*(J4462*$J$17)</f>
        <v>538.56000000000006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230.39999999999998</v>
      </c>
      <c r="X4462" s="14">
        <f t="shared" si="1384"/>
        <v>701.7600000000001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422.4</v>
      </c>
      <c r="AC4462" s="15">
        <f t="shared" si="1388"/>
        <v>1124.2</v>
      </c>
      <c r="AD4462" s="48">
        <f>(ROUND(AC4462-AC4448,1)/AC4448)</f>
        <v>-3.1196139262323338E-2</v>
      </c>
      <c r="AE4462" s="113"/>
      <c r="AF4462" s="60"/>
    </row>
    <row r="4463" spans="1:32">
      <c r="A4463" s="107"/>
      <c r="B4463" s="149" t="s">
        <v>191</v>
      </c>
      <c r="C4463" s="149"/>
      <c r="D4463" s="149"/>
      <c r="E4463" s="149"/>
      <c r="F4463" s="149"/>
      <c r="G4463" s="149"/>
      <c r="H4463" s="149"/>
      <c r="I4463" s="149"/>
      <c r="J4463" s="149"/>
      <c r="K4463" s="149"/>
      <c r="L4463" s="149"/>
      <c r="M4463" s="149"/>
      <c r="N4463" s="149"/>
      <c r="O4463" s="149"/>
      <c r="P4463" s="149"/>
      <c r="Q4463" s="149"/>
      <c r="R4463" s="149"/>
      <c r="S4463" s="149"/>
      <c r="T4463" s="149"/>
      <c r="U4463" s="149"/>
      <c r="V4463" s="149"/>
      <c r="W4463" s="149"/>
      <c r="X4463" s="149"/>
      <c r="Y4463" s="149"/>
      <c r="Z4463" s="149"/>
      <c r="AA4463" s="149"/>
      <c r="AB4463" s="149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397.8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601.79999999999995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601.79999999999995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163.20000000000002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536.92800000000011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700.12800000000016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700.1</v>
      </c>
      <c r="AD4465" s="48">
        <f>(ROUND(AC4465-AC4464,1)/AC4464)</f>
        <v>0.16334330342306416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837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204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371.28000000000003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575.28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575.29999999999995</v>
      </c>
      <c r="AD4466" s="48">
        <f>(ROUND(AC4466-AC4464,1)/AC4464)</f>
        <v>-4.403456297773347E-2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204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371.28000000000003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575.28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575.29999999999995</v>
      </c>
      <c r="AD4467" s="48">
        <f>(ROUND(AC4467-AC4464,1)/AC4464)</f>
        <v>-4.403456297773347E-2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204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371.28000000000003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575.28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575.29999999999995</v>
      </c>
      <c r="AD4468" s="48">
        <f>(ROUND(AC4468-AC4464,1)/AC4464)</f>
        <v>-4.403456297773347E-2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204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371.28000000000003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575.28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575.29999999999995</v>
      </c>
      <c r="AD4469" s="48">
        <f>(ROUND(AC4469-AC4464,1)/AC4464)</f>
        <v>-4.403456297773347E-2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66.3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129.28499999999997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195.58499999999998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669.9</v>
      </c>
      <c r="AD4470" s="48">
        <f>(ROUND(AC4470-AC4464,1)/AC4464)</f>
        <v>0.113160518444666</v>
      </c>
      <c r="AE4470" s="111"/>
      <c r="AF4470" s="63"/>
    </row>
    <row r="4471" spans="1:33">
      <c r="A4471" s="99" t="s">
        <v>832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66.3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129.28499999999997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195.58499999999998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669.9</v>
      </c>
      <c r="AD4471" s="48">
        <f>(ROUND(AC4471-AC4464,1)/AC4464)</f>
        <v>0.113160518444666</v>
      </c>
      <c r="AE4471" s="113"/>
      <c r="AF4471" s="60"/>
    </row>
    <row r="4472" spans="1:33">
      <c r="A4472" s="99" t="s">
        <v>833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66.3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129.28499999999997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195.58499999999998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669.9</v>
      </c>
      <c r="AD4472" s="48">
        <f>(ROUND(AC4472-AC4464,1)/AC4464)</f>
        <v>0.113160518444666</v>
      </c>
      <c r="AE4472" s="113"/>
      <c r="AF4472" s="60"/>
    </row>
    <row r="4473" spans="1:33">
      <c r="A4473" s="99" t="s">
        <v>834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66.3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129.28499999999997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195.58499999999998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669.9</v>
      </c>
      <c r="AD4473" s="48">
        <f>(ROUND(AC4473-AC4464,1)/AC4464)</f>
        <v>0.113160518444666</v>
      </c>
      <c r="AE4473" s="113"/>
      <c r="AF4473" s="60"/>
    </row>
    <row r="4474" spans="1:33">
      <c r="A4474" s="99" t="s">
        <v>835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142.79999999999998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544.06799999999998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686.86799999999994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686.9</v>
      </c>
      <c r="AD4474" s="48">
        <f>(ROUND(AC4474-AC4464,1)/AC4464)</f>
        <v>0.14140910601528747</v>
      </c>
      <c r="AE4474" s="113"/>
      <c r="AF4474" s="60"/>
    </row>
    <row r="4475" spans="1:33">
      <c r="A4475" s="99" t="s">
        <v>836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142.79999999999998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544.06799999999998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686.86799999999994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686.9</v>
      </c>
      <c r="AD4475" s="48">
        <f>(ROUND(AC4475-AC4464,1)/AC4464)</f>
        <v>0.14140910601528747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142.79999999999998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544.06799999999998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686.86799999999994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686.9</v>
      </c>
      <c r="AD4476" s="48">
        <f>(ROUND(AC4476-AC4464,1)/AC4464)</f>
        <v>0.14140910601528747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163.20000000000002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559.77600000000007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722.97600000000011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723</v>
      </c>
      <c r="AD4477" s="48">
        <f>(ROUND(AC4477-AC4464,1)/AC4464)</f>
        <v>0.20139581256231309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163.20000000000002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412.89600000000002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576.096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576.1</v>
      </c>
      <c r="AD4478" s="48">
        <f>(ROUND(AC4478-AC4464,1)/AC4464)</f>
        <v>-4.2705217680292458E-2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396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616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616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176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542.07999999999993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718.07999999999993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718.1</v>
      </c>
      <c r="AD4480" s="48">
        <f>(ROUND(AC4480-AC4479,1)/AC4479)</f>
        <v>0.16574675324675323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837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220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369.6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589.6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589.6</v>
      </c>
      <c r="AD4481" s="48">
        <f>(ROUND(AC4481-AC4479,1)/AC4479)</f>
        <v>-4.2857142857142858E-2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220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369.6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589.6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589.6</v>
      </c>
      <c r="AD4482" s="48">
        <f>(ROUND(AC4482-AC4479,1)/AC4479)</f>
        <v>-4.2857142857142858E-2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220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369.6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589.6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589.6</v>
      </c>
      <c r="AD4483" s="48">
        <f>(ROUND(AC4483-AC4479,1)/AC4479)</f>
        <v>-4.2857142857142858E-2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220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369.6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589.6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589.6</v>
      </c>
      <c r="AD4484" s="48">
        <f>(ROUND(AC4484-AC4479,1)/AC4479)</f>
        <v>-4.2857142857142858E-2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71.5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128.69999999999999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200.2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687</v>
      </c>
      <c r="AD4485" s="48">
        <f>(ROUND(AC4485-AC4479,1)/AC4479)</f>
        <v>0.11525974025974026</v>
      </c>
      <c r="AE4485" s="113"/>
      <c r="AF4485" s="60"/>
    </row>
    <row r="4486" spans="1:32">
      <c r="A4486" s="99" t="s">
        <v>832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71.5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128.69999999999999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200.2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687</v>
      </c>
      <c r="AD4486" s="48">
        <f>(ROUND(AC4486-AC4479,1)/AC4479)</f>
        <v>0.11525974025974026</v>
      </c>
      <c r="AE4486" s="113"/>
      <c r="AF4486" s="60"/>
    </row>
    <row r="4487" spans="1:32">
      <c r="A4487" s="99" t="s">
        <v>833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71.5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128.69999999999999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200.2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687</v>
      </c>
      <c r="AD4487" s="48">
        <f>(ROUND(AC4487-AC4479,1)/AC4479)</f>
        <v>0.11525974025974026</v>
      </c>
      <c r="AE4487" s="113"/>
      <c r="AF4487" s="60"/>
    </row>
    <row r="4488" spans="1:32">
      <c r="A4488" s="99" t="s">
        <v>834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71.5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128.69999999999999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200.2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687</v>
      </c>
      <c r="AD4488" s="48">
        <f>(ROUND(AC4488-AC4479,1)/AC4479)</f>
        <v>0.11525974025974026</v>
      </c>
      <c r="AE4488" s="113"/>
      <c r="AF4488" s="60"/>
    </row>
    <row r="4489" spans="1:32">
      <c r="A4489" s="99" t="s">
        <v>835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154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554.40000000000009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708.40000000000009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708.4</v>
      </c>
      <c r="AD4489" s="48">
        <f>(ROUND(AC4489-AC4479,1)/AC4479)</f>
        <v>0.15000000000000002</v>
      </c>
      <c r="AE4489" s="113"/>
      <c r="AF4489" s="60"/>
    </row>
    <row r="4490" spans="1:32">
      <c r="A4490" s="99" t="s">
        <v>836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154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554.40000000000009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708.40000000000009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708.4</v>
      </c>
      <c r="AD4490" s="48">
        <f>(ROUND(AC4490-AC4479,1)/AC4479)</f>
        <v>0.15000000000000002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154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554.40000000000009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708.40000000000009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708.4</v>
      </c>
      <c r="AD4491" s="48">
        <f>(ROUND(AC4491-AC4479,1)/AC4479)</f>
        <v>0.15000000000000002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176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726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726</v>
      </c>
      <c r="AD4492" s="48">
        <f>(ROUND(AC4492-AC4479,1)/AC4479)</f>
        <v>0.17857142857142858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176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442.64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618.64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618.6</v>
      </c>
      <c r="AD4493" s="48">
        <f>(ROUND(AC4493-AC4479,1)/AC4479)</f>
        <v>4.2207792207792213E-3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428.4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632.4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632.4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163.20000000000002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565.48800000000006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728.6880000000001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728.7</v>
      </c>
      <c r="AD4495" s="48">
        <f>(ROUND(AC4495-AC4494,1)/AC4494)</f>
        <v>0.15227703984819735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837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204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399.84000000000003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603.84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603.79999999999995</v>
      </c>
      <c r="AD4496" s="48">
        <f>(ROUND(AC4496-AC4494,1)/AC4494)</f>
        <v>-4.5224541429475018E-2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204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399.84000000000003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603.84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603.79999999999995</v>
      </c>
      <c r="AD4497" s="48">
        <f>(ROUND(AC4497-AC4494,1)/AC4494)</f>
        <v>-4.5224541429475018E-2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204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399.84000000000003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603.84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603.79999999999995</v>
      </c>
      <c r="AD4498" s="48">
        <f>(ROUND(AC4498-AC4494,1)/AC4494)</f>
        <v>-4.5224541429475018E-2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204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399.84000000000003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603.84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603.79999999999995</v>
      </c>
      <c r="AD4499" s="48">
        <f>(ROUND(AC4499-AC4494,1)/AC4494)</f>
        <v>-4.5224541429475018E-2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66.3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139.22999999999999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205.52999999999997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702.8</v>
      </c>
      <c r="AD4500" s="48">
        <f>(ROUND(AC4500-AC4494,1)/AC4494)</f>
        <v>0.11132194813409237</v>
      </c>
      <c r="AE4500" s="113"/>
      <c r="AF4500" s="60"/>
    </row>
    <row r="4501" spans="1:32">
      <c r="A4501" s="99" t="s">
        <v>832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66.3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139.22999999999999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205.52999999999997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702.8</v>
      </c>
      <c r="AD4501" s="48">
        <f>(ROUND(AC4501-AC4494,1)/AC4494)</f>
        <v>0.11132194813409237</v>
      </c>
      <c r="AE4501" s="113"/>
      <c r="AF4501" s="60"/>
    </row>
    <row r="4502" spans="1:32">
      <c r="A4502" s="99" t="s">
        <v>833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66.3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139.22999999999999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205.52999999999997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702.8</v>
      </c>
      <c r="AD4502" s="48">
        <f>(ROUND(AC4502-AC4494,1)/AC4494)</f>
        <v>0.11132194813409237</v>
      </c>
      <c r="AE4502" s="113"/>
      <c r="AF4502" s="60"/>
    </row>
    <row r="4503" spans="1:32">
      <c r="A4503" s="99" t="s">
        <v>834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66.3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139.22999999999999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205.52999999999997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702.8</v>
      </c>
      <c r="AD4503" s="48">
        <f>(ROUND(AC4503-AC4494,1)/AC4494)</f>
        <v>0.11132194813409237</v>
      </c>
      <c r="AE4503" s="113"/>
      <c r="AF4503" s="60"/>
    </row>
    <row r="4504" spans="1:32">
      <c r="A4504" s="99" t="s">
        <v>835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142.79999999999998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578.33999999999992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721.13999999999987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721.1</v>
      </c>
      <c r="AD4504" s="48">
        <f>(ROUND(AC4504-AC4494,1)/AC4494)</f>
        <v>0.14025932953826692</v>
      </c>
      <c r="AE4504" s="113"/>
      <c r="AF4504" s="60"/>
    </row>
    <row r="4505" spans="1:32">
      <c r="A4505" s="99" t="s">
        <v>836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142.79999999999998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578.33999999999992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721.13999999999987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721.1</v>
      </c>
      <c r="AD4505" s="48">
        <f>(ROUND(AC4505-AC4494,1)/AC4494)</f>
        <v>0.14025932953826692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142.79999999999998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578.33999999999992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721.13999999999987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721.1</v>
      </c>
      <c r="AD4506" s="48">
        <f>(ROUND(AC4506-AC4494,1)/AC4494)</f>
        <v>0.14025932953826692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163.20000000000002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576.096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739.29600000000005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739.3</v>
      </c>
      <c r="AD4507" s="48">
        <f>(ROUND(AC4507-AC4494,1)/AC4494)</f>
        <v>0.16903858317520559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163.20000000000002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456.14400000000006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619.34400000000005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619.29999999999995</v>
      </c>
      <c r="AD4508" s="48">
        <f>(ROUND(AC4508-AC4494,1)/AC4494)</f>
        <v>-2.0714737507906388E-2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336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496</v>
      </c>
      <c r="Y4509" s="52">
        <f t="shared" si="1391"/>
        <v>0</v>
      </c>
      <c r="Z4509" s="52">
        <f t="shared" si="1392"/>
        <v>240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736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128</v>
      </c>
      <c r="O4510" s="14">
        <f>E4510*$E$4</f>
        <v>0</v>
      </c>
      <c r="P4510" s="14">
        <f>F4510*$F$4</f>
        <v>192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528.64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656.64</v>
      </c>
      <c r="Y4510" s="14">
        <f t="shared" si="1391"/>
        <v>0</v>
      </c>
      <c r="Z4510" s="14">
        <f t="shared" si="1392"/>
        <v>192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848.6</v>
      </c>
      <c r="AD4510" s="48">
        <f>(ROUND(AC4510-AC4509,1)/AC4509)</f>
        <v>0.1529891304347826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837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160</v>
      </c>
      <c r="O4511" s="14">
        <f>E4511*$E$5</f>
        <v>0</v>
      </c>
      <c r="P4511" s="14">
        <f>F4511*$F$5</f>
        <v>240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313.60000000000002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473.6</v>
      </c>
      <c r="Y4511" s="14">
        <f t="shared" si="1391"/>
        <v>0</v>
      </c>
      <c r="Z4511" s="14">
        <f t="shared" si="1392"/>
        <v>240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713.6</v>
      </c>
      <c r="AD4511" s="48">
        <f>(ROUND(AC4511-AC4509,1)/AC4509)</f>
        <v>-3.043478260869565E-2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160</v>
      </c>
      <c r="O4512" s="14">
        <f>E4512*$E$6</f>
        <v>0</v>
      </c>
      <c r="P4512" s="14">
        <f>F4512*$F$6</f>
        <v>240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313.60000000000002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473.6</v>
      </c>
      <c r="Y4512" s="14">
        <f t="shared" si="1391"/>
        <v>0</v>
      </c>
      <c r="Z4512" s="14">
        <f t="shared" si="1392"/>
        <v>240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713.6</v>
      </c>
      <c r="AD4512" s="48">
        <f>(ROUND(AC4512-AC4509,1)/AC4509)</f>
        <v>-3.043478260869565E-2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160</v>
      </c>
      <c r="O4513" s="14">
        <f>E4513*$E$7</f>
        <v>0</v>
      </c>
      <c r="P4513" s="14">
        <f>F4513*$F$7</f>
        <v>240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313.60000000000002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473.6</v>
      </c>
      <c r="Y4513" s="14">
        <f t="shared" si="1391"/>
        <v>0</v>
      </c>
      <c r="Z4513" s="14">
        <f t="shared" si="1392"/>
        <v>240</v>
      </c>
      <c r="AA4513" s="14">
        <f t="shared" si="1393"/>
        <v>0</v>
      </c>
      <c r="AB4513" s="14">
        <f t="shared" si="1401"/>
        <v>0</v>
      </c>
      <c r="AC4513" s="15">
        <f t="shared" si="1400"/>
        <v>713.6</v>
      </c>
      <c r="AD4513" s="48">
        <f>(ROUND(AC4513-AC4509,1)/AC4509)</f>
        <v>-3.043478260869565E-2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160</v>
      </c>
      <c r="O4514" s="14">
        <f>E4514*$E$8</f>
        <v>0</v>
      </c>
      <c r="P4514" s="14">
        <f>F4514*$F$8</f>
        <v>240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313.60000000000002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473.6</v>
      </c>
      <c r="Y4514" s="14">
        <f t="shared" si="1391"/>
        <v>0</v>
      </c>
      <c r="Z4514" s="14">
        <f t="shared" si="1392"/>
        <v>240</v>
      </c>
      <c r="AA4514" s="14">
        <f t="shared" si="1393"/>
        <v>0</v>
      </c>
      <c r="AB4514" s="14">
        <f t="shared" si="1401"/>
        <v>0</v>
      </c>
      <c r="AC4514" s="15">
        <f t="shared" si="1400"/>
        <v>713.6</v>
      </c>
      <c r="AD4514" s="48">
        <f>(ROUND(AC4514-AC4509,1)/AC4509)</f>
        <v>-3.043478260869565E-2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52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161.19999999999999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790</v>
      </c>
      <c r="AD4515" s="48">
        <f>(ROUND(AC4515-AC4509,1)/AC4509)</f>
        <v>7.3369565217391311E-2</v>
      </c>
      <c r="AE4515" s="113"/>
      <c r="AF4515" s="60"/>
    </row>
    <row r="4516" spans="1:32">
      <c r="A4516" s="99" t="s">
        <v>832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52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161.19999999999999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790</v>
      </c>
      <c r="AD4516" s="48">
        <f>(ROUND(AC4516-AC4509,1)/AC4509)</f>
        <v>7.3369565217391311E-2</v>
      </c>
      <c r="AE4516" s="113"/>
      <c r="AF4516" s="60"/>
    </row>
    <row r="4517" spans="1:32">
      <c r="A4517" s="99" t="s">
        <v>833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52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109.2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161.19999999999999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790</v>
      </c>
      <c r="AD4517" s="48">
        <f>(ROUND(AC4517-AC4509,1)/AC4509)</f>
        <v>7.3369565217391311E-2</v>
      </c>
      <c r="AE4517" s="113"/>
      <c r="AF4517" s="60"/>
    </row>
    <row r="4518" spans="1:32">
      <c r="A4518" s="99" t="s">
        <v>834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52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109.2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161.19999999999999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790</v>
      </c>
      <c r="AD4518" s="48">
        <f>(ROUND(AC4518-AC4509,1)/AC4509)</f>
        <v>7.3369565217391311E-2</v>
      </c>
      <c r="AE4518" s="113"/>
      <c r="AF4518" s="60"/>
    </row>
    <row r="4519" spans="1:32">
      <c r="A4519" s="99" t="s">
        <v>835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112</v>
      </c>
      <c r="O4519" s="14">
        <f>E4519*$E$13</f>
        <v>0</v>
      </c>
      <c r="P4519" s="14">
        <f>F4519*$F$13</f>
        <v>168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336.00000000000006</v>
      </c>
      <c r="T4519" s="14">
        <f>(O4519/100)*(K4519*$K$13)+(O4519/100)*(M4519*$M$13)</f>
        <v>0</v>
      </c>
      <c r="U4519" s="14">
        <f>(P4519/100)*(K4519*$K$13)+(P4519/100)*(L4519*$L$13)+(P4519/100)*(M4519*$M$13)</f>
        <v>151.19999999999999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448.00000000000006</v>
      </c>
      <c r="Y4519" s="14">
        <f t="shared" si="1391"/>
        <v>0</v>
      </c>
      <c r="Z4519" s="14">
        <f t="shared" si="1392"/>
        <v>319.2</v>
      </c>
      <c r="AA4519" s="14">
        <f t="shared" si="1393"/>
        <v>0</v>
      </c>
      <c r="AB4519" s="14">
        <f t="shared" si="1401"/>
        <v>0</v>
      </c>
      <c r="AC4519" s="15">
        <f t="shared" si="1400"/>
        <v>767.2</v>
      </c>
      <c r="AD4519" s="48">
        <f>(ROUND(AC4519-AC4509,1)/AC4509)</f>
        <v>4.2391304347826085E-2</v>
      </c>
      <c r="AE4519" s="113"/>
      <c r="AF4519" s="60"/>
    </row>
    <row r="4520" spans="1:32">
      <c r="A4520" s="99" t="s">
        <v>836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175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682.5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857.5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857.5</v>
      </c>
      <c r="AD4520" s="48">
        <f>(ROUND(AC4520-AC4509,1)/AC4509)</f>
        <v>0.16508152173913043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175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682.5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857.5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857.5</v>
      </c>
      <c r="AD4521" s="48">
        <f>(ROUND(AC4521-AC4509,1)/AC4509)</f>
        <v>0.16508152173913043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128</v>
      </c>
      <c r="O4522" s="14">
        <f>E4522*$E$16</f>
        <v>0</v>
      </c>
      <c r="P4522" s="14">
        <f>F4522*$F$16</f>
        <v>192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549.76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677.76</v>
      </c>
      <c r="Y4522" s="14">
        <f t="shared" si="1391"/>
        <v>0</v>
      </c>
      <c r="Z4522" s="14">
        <f t="shared" si="1392"/>
        <v>192</v>
      </c>
      <c r="AA4522" s="14">
        <f t="shared" si="1393"/>
        <v>0</v>
      </c>
      <c r="AB4522" s="14">
        <f t="shared" si="1401"/>
        <v>0</v>
      </c>
      <c r="AC4522" s="15">
        <f t="shared" si="1400"/>
        <v>869.8</v>
      </c>
      <c r="AD4522" s="48">
        <f>(ROUND(AC4522-AC4509,1)/AC4509)</f>
        <v>0.18179347826086958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128</v>
      </c>
      <c r="O4523" s="14">
        <f>E4523*$E$17</f>
        <v>0</v>
      </c>
      <c r="P4523" s="14">
        <f>F4523*$F$17</f>
        <v>192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426.88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554.88</v>
      </c>
      <c r="Y4523" s="14">
        <f t="shared" si="1391"/>
        <v>0</v>
      </c>
      <c r="Z4523" s="14">
        <f t="shared" si="1392"/>
        <v>192</v>
      </c>
      <c r="AA4523" s="14">
        <f t="shared" si="1393"/>
        <v>0</v>
      </c>
      <c r="AB4523" s="14">
        <f t="shared" si="1401"/>
        <v>0</v>
      </c>
      <c r="AC4523" s="15">
        <f t="shared" si="1400"/>
        <v>746.9</v>
      </c>
      <c r="AD4523" s="48">
        <f>(ROUND(AC4523-AC4509,1)/AC4509)</f>
        <v>1.4809782608695653E-2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567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777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777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168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769.43999999999994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937.43999999999994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937.4</v>
      </c>
      <c r="AD4525" s="48">
        <f>(ROUND(AC4525-AC4524,1)/AC4524)</f>
        <v>0.20643500643500645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837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210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529.20000000000005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739.2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739.2</v>
      </c>
      <c r="AD4526" s="48">
        <f>(ROUND(AC4526-AC4524,1)/AC4524)</f>
        <v>-4.8648648648648644E-2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210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529.20000000000005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739.2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739.2</v>
      </c>
      <c r="AD4527" s="48">
        <f>(ROUND(AC4527-AC4524,1)/AC4524)</f>
        <v>-4.8648648648648644E-2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210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529.20000000000005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739.2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739.2</v>
      </c>
      <c r="AD4528" s="48">
        <f>(ROUND(AC4528-AC4524,1)/AC4524)</f>
        <v>-4.8648648648648644E-2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210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529.20000000000005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739.2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739.2</v>
      </c>
      <c r="AD4529" s="48">
        <f>(ROUND(AC4529-AC4524,1)/AC4524)</f>
        <v>-4.8648648648648644E-2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68.900000000000006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82.68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151.58000000000001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789.1</v>
      </c>
      <c r="AD4530" s="48">
        <f>(ROUND(AC4530-AC4524,1)/AC4524)</f>
        <v>1.5572715572715572E-2</v>
      </c>
      <c r="AE4530" s="113"/>
      <c r="AF4530" s="60"/>
    </row>
    <row r="4531" spans="1:32">
      <c r="A4531" s="99" t="s">
        <v>832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68.900000000000006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134.35500000000002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203.25500000000002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840.8</v>
      </c>
      <c r="AD4531" s="48">
        <f>(ROUND(AC4531-AC4524,1)/AC4524)</f>
        <v>8.2110682110682107E-2</v>
      </c>
      <c r="AE4531" s="113"/>
      <c r="AF4531" s="60"/>
    </row>
    <row r="4532" spans="1:32">
      <c r="A4532" s="99" t="s">
        <v>833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68.900000000000006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186.03000000000003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254.93000000000004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892.4</v>
      </c>
      <c r="AD4532" s="48">
        <f>(ROUND(AC4532-AC4524,1)/AC4524)</f>
        <v>0.14851994851994851</v>
      </c>
      <c r="AE4532" s="113"/>
      <c r="AF4532" s="60"/>
    </row>
    <row r="4533" spans="1:32">
      <c r="A4533" s="99" t="s">
        <v>834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68.900000000000006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134.35500000000002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203.25500000000002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840.8</v>
      </c>
      <c r="AD4533" s="48">
        <f>(ROUND(AC4533-AC4524,1)/AC4524)</f>
        <v>8.2110682110682107E-2</v>
      </c>
      <c r="AE4533" s="113"/>
      <c r="AF4533" s="60"/>
    </row>
    <row r="4534" spans="1:32">
      <c r="A4534" s="99" t="s">
        <v>835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147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507.15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654.15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654.20000000000005</v>
      </c>
      <c r="AD4534" s="48">
        <f>(ROUND(AC4534-AC4524,1)/AC4524)</f>
        <v>-0.15804375804375803</v>
      </c>
      <c r="AE4534" s="113"/>
      <c r="AF4534" s="60"/>
    </row>
    <row r="4535" spans="1:32">
      <c r="A4535" s="99" t="s">
        <v>836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218.39999999999998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589.67999999999995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808.07999999999993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808.1</v>
      </c>
      <c r="AD4535" s="48">
        <f>(ROUND(AC4535-AC4524,1)/AC4524)</f>
        <v>4.0025740025740025E-2</v>
      </c>
      <c r="AE4535" s="113"/>
      <c r="AF4535" s="60"/>
    </row>
    <row r="4536" spans="1:32">
      <c r="A4536" s="99"/>
      <c r="B4536" s="93" t="s">
        <v>879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218.39999999999998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589.67999999999995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808.07999999999993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808.1</v>
      </c>
      <c r="AD4536" s="48">
        <f>(ROUND(AC4536-AC4524,1)/AC4524)</f>
        <v>4.0025740025740025E-2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168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693.84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861.84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861.8</v>
      </c>
      <c r="AD4537" s="48">
        <f>(ROUND(AC4537-AC4524,1)/AC4524)</f>
        <v>0.10913770913770914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168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693.84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861.84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861.8</v>
      </c>
      <c r="AD4538" s="48">
        <f>(ROUND(AC4538-AC4524,1)/AC4524)</f>
        <v>0.10913770913770914</v>
      </c>
      <c r="AE4538" s="113"/>
      <c r="AF4538" s="60"/>
    </row>
    <row r="4539" spans="1:32">
      <c r="A4539" s="107"/>
      <c r="B4539" s="149" t="s">
        <v>196</v>
      </c>
      <c r="C4539" s="149"/>
      <c r="D4539" s="149"/>
      <c r="E4539" s="149"/>
      <c r="F4539" s="149"/>
      <c r="G4539" s="149"/>
      <c r="H4539" s="149"/>
      <c r="I4539" s="149"/>
      <c r="J4539" s="149"/>
      <c r="K4539" s="149"/>
      <c r="L4539" s="149"/>
      <c r="M4539" s="149"/>
      <c r="N4539" s="149"/>
      <c r="O4539" s="149"/>
      <c r="P4539" s="149"/>
      <c r="Q4539" s="149"/>
      <c r="R4539" s="149"/>
      <c r="S4539" s="149"/>
      <c r="T4539" s="149"/>
      <c r="U4539" s="149"/>
      <c r="V4539" s="149"/>
      <c r="W4539" s="149"/>
      <c r="X4539" s="149"/>
      <c r="Y4539" s="149"/>
      <c r="Z4539" s="149"/>
      <c r="AA4539" s="149"/>
      <c r="AB4539" s="149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600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800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800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160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744.80000000000007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904.80000000000007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904.8</v>
      </c>
      <c r="AD4541" s="48">
        <f>(ROUND(AC4541-AC4540,1)/AC4540)</f>
        <v>0.13100000000000001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837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200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560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760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760</v>
      </c>
      <c r="AD4542" s="48">
        <f>(ROUND(AC4542-AC4540,1)/AC4540)</f>
        <v>-0.05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200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560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760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760</v>
      </c>
      <c r="AD4543" s="48">
        <f>(ROUND(AC4543-AC4540,1)/AC4540)</f>
        <v>-0.05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200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560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760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760</v>
      </c>
      <c r="AD4544" s="48">
        <f>(ROUND(AC4544-AC4540,1)/AC4540)</f>
        <v>-0.05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200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560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760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760</v>
      </c>
      <c r="AD4545" s="48">
        <f>(ROUND(AC4545-AC4540,1)/AC4540)</f>
        <v>-0.05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65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260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882.5</v>
      </c>
      <c r="AD4546" s="48">
        <f>(ROUND(AC4546-AC4540,1)/AC4540)</f>
        <v>0.10312499999999999</v>
      </c>
      <c r="AE4546" s="113"/>
      <c r="AF4546" s="60"/>
    </row>
    <row r="4547" spans="1:32">
      <c r="A4547" s="99" t="s">
        <v>832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65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260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882.5</v>
      </c>
      <c r="AD4547" s="48">
        <f>(ROUND(AC4547-AC4540,1)/AC4540)</f>
        <v>0.10312499999999999</v>
      </c>
      <c r="AE4547" s="113"/>
      <c r="AF4547" s="60"/>
    </row>
    <row r="4548" spans="1:32">
      <c r="A4548" s="99" t="s">
        <v>833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65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195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260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882.5</v>
      </c>
      <c r="AD4548" s="48">
        <f>(ROUND(AC4548-AC4540,1)/AC4540)</f>
        <v>0.10312499999999999</v>
      </c>
      <c r="AE4548" s="113"/>
      <c r="AF4548" s="60"/>
    </row>
    <row r="4549" spans="1:32">
      <c r="A4549" s="99" t="s">
        <v>834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195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260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882.5</v>
      </c>
      <c r="AD4549" s="48">
        <f>(ROUND(AC4549-AC4540,1)/AC4540)</f>
        <v>0.10312499999999999</v>
      </c>
      <c r="AE4549" s="113"/>
      <c r="AF4549" s="60"/>
    </row>
    <row r="4550" spans="1:32">
      <c r="A4550" s="99" t="s">
        <v>835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140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756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896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896</v>
      </c>
      <c r="AD4550" s="48">
        <f>(ROUND(AC4550-AC4540,1)/AC4540)</f>
        <v>0.12</v>
      </c>
      <c r="AE4550" s="113"/>
      <c r="AF4550" s="60"/>
    </row>
    <row r="4551" spans="1:32">
      <c r="A4551" s="99" t="s">
        <v>836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140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756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896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896</v>
      </c>
      <c r="AD4551" s="48">
        <f>(ROUND(AC4551-AC4540,1)/AC4540)</f>
        <v>0.12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140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756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896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896</v>
      </c>
      <c r="AD4552" s="48">
        <f>(ROUND(AC4552-AC4540,1)/AC4540)</f>
        <v>0.12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160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588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748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748</v>
      </c>
      <c r="AD4553" s="48">
        <f>(ROUND(AC4553-AC4540,1)/AC4540)</f>
        <v>-6.5000000000000002E-2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160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760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920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920</v>
      </c>
      <c r="AD4554" s="48">
        <f>(ROUND(AC4554-AC4540,1)/AC4540)</f>
        <v>0.15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540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720</v>
      </c>
      <c r="Y4555" s="52">
        <f t="shared" si="1409"/>
        <v>0</v>
      </c>
      <c r="Z4555" s="52">
        <f t="shared" si="1410"/>
        <v>200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920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160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776.16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920.16</v>
      </c>
      <c r="Y4556" s="14">
        <f t="shared" si="1409"/>
        <v>0</v>
      </c>
      <c r="Z4556" s="14">
        <f t="shared" si="1410"/>
        <v>160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1080.2</v>
      </c>
      <c r="AD4556" s="48">
        <f>(ROUND(AC4556-AC4555,1)/AC4555)</f>
        <v>0.17413043478260867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837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200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504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684</v>
      </c>
      <c r="Y4557" s="14">
        <f t="shared" si="1409"/>
        <v>0</v>
      </c>
      <c r="Z4557" s="14">
        <f t="shared" si="1410"/>
        <v>200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884</v>
      </c>
      <c r="AD4557" s="48">
        <f>(ROUND(AC4557-AC4555,1)/AC4555)</f>
        <v>-3.9130434782608699E-2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200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504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684</v>
      </c>
      <c r="Y4558" s="14">
        <f t="shared" si="1409"/>
        <v>0</v>
      </c>
      <c r="Z4558" s="14">
        <f t="shared" si="1410"/>
        <v>200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884</v>
      </c>
      <c r="AD4558" s="48">
        <f>(ROUND(AC4558-AC4555,1)/AC4555)</f>
        <v>-3.9130434782608699E-2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200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504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684</v>
      </c>
      <c r="Y4559" s="14">
        <f t="shared" si="1409"/>
        <v>0</v>
      </c>
      <c r="Z4559" s="14">
        <f t="shared" si="1410"/>
        <v>200</v>
      </c>
      <c r="AA4559" s="14">
        <f t="shared" si="1411"/>
        <v>0</v>
      </c>
      <c r="AB4559" s="14">
        <f t="shared" si="1415"/>
        <v>0</v>
      </c>
      <c r="AC4559" s="15">
        <f t="shared" si="1414"/>
        <v>884</v>
      </c>
      <c r="AD4559" s="48">
        <f>(ROUND(AC4559-AC4555,1)/AC4555)</f>
        <v>-3.9130434782608699E-2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200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504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684</v>
      </c>
      <c r="Y4560" s="14">
        <f t="shared" si="1409"/>
        <v>0</v>
      </c>
      <c r="Z4560" s="14">
        <f t="shared" si="1410"/>
        <v>200</v>
      </c>
      <c r="AA4560" s="14">
        <f t="shared" si="1411"/>
        <v>0</v>
      </c>
      <c r="AB4560" s="14">
        <f t="shared" si="1415"/>
        <v>0</v>
      </c>
      <c r="AC4560" s="15">
        <f t="shared" si="1414"/>
        <v>884</v>
      </c>
      <c r="AD4560" s="48">
        <f>(ROUND(AC4560-AC4555,1)/AC4555)</f>
        <v>-3.9130434782608699E-2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58.5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175.5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234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973.5</v>
      </c>
      <c r="AD4561" s="48">
        <f>(ROUND(AC4561-AC4555,1)/AC4555)</f>
        <v>5.8152173913043476E-2</v>
      </c>
      <c r="AE4561" s="113"/>
      <c r="AF4561" s="60"/>
    </row>
    <row r="4562" spans="1:32">
      <c r="A4562" s="99" t="s">
        <v>832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175.5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234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973.5</v>
      </c>
      <c r="AD4562" s="48">
        <f>(ROUND(AC4562-AC4555,1)/AC4555)</f>
        <v>5.8152173913043476E-2</v>
      </c>
      <c r="AE4562" s="113"/>
      <c r="AF4562" s="60"/>
    </row>
    <row r="4563" spans="1:32">
      <c r="A4563" s="99" t="s">
        <v>833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175.5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234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973.5</v>
      </c>
      <c r="AD4563" s="48">
        <f>(ROUND(AC4563-AC4555,1)/AC4555)</f>
        <v>5.8152173913043476E-2</v>
      </c>
      <c r="AE4563" s="113"/>
      <c r="AF4563" s="60"/>
    </row>
    <row r="4564" spans="1:32">
      <c r="A4564" s="99" t="s">
        <v>834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175.5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234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973.5</v>
      </c>
      <c r="AD4564" s="48">
        <f>(ROUND(AC4564-AC4555,1)/AC4555)</f>
        <v>5.8152173913043476E-2</v>
      </c>
      <c r="AE4564" s="113"/>
      <c r="AF4564" s="60"/>
    </row>
    <row r="4565" spans="1:32">
      <c r="A4565" s="99" t="s">
        <v>835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125.99999999999999</v>
      </c>
      <c r="O4565" s="14">
        <f>E4565*$E$13</f>
        <v>0</v>
      </c>
      <c r="P4565" s="14">
        <f>F4565*$F$13</f>
        <v>140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510.29999999999995</v>
      </c>
      <c r="T4565" s="14">
        <f>(O4565/100)*(K4565*$K$13)+(O4565/100)*(M4565*$M$13)</f>
        <v>0</v>
      </c>
      <c r="U4565" s="14">
        <f>(P4565/100)*(K4565*$K$13)+(P4565/100)*(L4565*$L$13)+(P4565/100)*(M4565*$M$13)</f>
        <v>147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636.29999999999995</v>
      </c>
      <c r="Y4565" s="14">
        <f t="shared" si="1409"/>
        <v>0</v>
      </c>
      <c r="Z4565" s="14">
        <f t="shared" si="1410"/>
        <v>287</v>
      </c>
      <c r="AA4565" s="14">
        <f t="shared" si="1411"/>
        <v>0</v>
      </c>
      <c r="AB4565" s="14">
        <f t="shared" si="1415"/>
        <v>0</v>
      </c>
      <c r="AC4565" s="15">
        <f t="shared" si="1414"/>
        <v>923.3</v>
      </c>
      <c r="AD4565" s="48">
        <f>(ROUND(AC4565-AC4555,1)/AC4555)</f>
        <v>3.5869565217391303E-3</v>
      </c>
      <c r="AE4565" s="113"/>
      <c r="AF4565" s="60"/>
    </row>
    <row r="4566" spans="1:32">
      <c r="A4566" s="99" t="s">
        <v>836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175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829.5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1004.5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1004.5</v>
      </c>
      <c r="AD4566" s="48">
        <f>(ROUND(AC4566-AC4555,1)/AC4555)</f>
        <v>9.1847826086956519E-2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175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829.5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1004.5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1004.5</v>
      </c>
      <c r="AD4567" s="48">
        <f>(ROUND(AC4567-AC4555,1)/AC4555)</f>
        <v>9.1847826086956519E-2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160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661.68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805.68</v>
      </c>
      <c r="Y4568" s="14">
        <f t="shared" si="1409"/>
        <v>0</v>
      </c>
      <c r="Z4568" s="14">
        <f t="shared" si="1410"/>
        <v>160</v>
      </c>
      <c r="AA4568" s="14">
        <f t="shared" si="1411"/>
        <v>0</v>
      </c>
      <c r="AB4568" s="14">
        <f t="shared" si="1415"/>
        <v>0</v>
      </c>
      <c r="AC4568" s="15">
        <f t="shared" si="1414"/>
        <v>965.7</v>
      </c>
      <c r="AD4568" s="48">
        <f>(ROUND(AC4568-AC4555,1)/AC4555)</f>
        <v>4.9673913043478263E-2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160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661.68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805.68</v>
      </c>
      <c r="Y4569" s="14">
        <f t="shared" si="1409"/>
        <v>0</v>
      </c>
      <c r="Z4569" s="14">
        <f t="shared" si="1410"/>
        <v>160</v>
      </c>
      <c r="AA4569" s="14">
        <f t="shared" si="1411"/>
        <v>0</v>
      </c>
      <c r="AB4569" s="14">
        <f t="shared" si="1415"/>
        <v>0</v>
      </c>
      <c r="AC4569" s="15">
        <f t="shared" si="1414"/>
        <v>965.7</v>
      </c>
      <c r="AD4569" s="48">
        <f>(ROUND(AC4569-AC4555,1)/AC4555)</f>
        <v>4.9673913043478263E-2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720</v>
      </c>
      <c r="Y4570" s="52">
        <f t="shared" si="1409"/>
        <v>0</v>
      </c>
      <c r="Z4570" s="52">
        <f t="shared" si="1410"/>
        <v>0</v>
      </c>
      <c r="AA4570" s="52">
        <f t="shared" si="1411"/>
        <v>200</v>
      </c>
      <c r="AB4570" s="52">
        <f t="shared" si="1413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0</v>
      </c>
      <c r="Q4571" s="14">
        <f>G4571*$G$4</f>
        <v>160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920.16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160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837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0</v>
      </c>
      <c r="Q4572" s="14">
        <f>G4572*$G$5</f>
        <v>200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684</v>
      </c>
      <c r="Y4572" s="14">
        <f t="shared" si="1417"/>
        <v>0</v>
      </c>
      <c r="Z4572" s="14">
        <f t="shared" si="1418"/>
        <v>0</v>
      </c>
      <c r="AA4572" s="14">
        <f t="shared" si="1419"/>
        <v>200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0</v>
      </c>
      <c r="Q4573" s="14">
        <f>G4573*$G$6</f>
        <v>200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684</v>
      </c>
      <c r="Y4573" s="14">
        <f t="shared" si="1417"/>
        <v>0</v>
      </c>
      <c r="Z4573" s="14">
        <f t="shared" si="1418"/>
        <v>0</v>
      </c>
      <c r="AA4573" s="14">
        <f t="shared" si="1419"/>
        <v>200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0</v>
      </c>
      <c r="Q4574" s="14">
        <f>G4574*$G$7</f>
        <v>200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684</v>
      </c>
      <c r="Y4574" s="14">
        <f t="shared" si="1417"/>
        <v>0</v>
      </c>
      <c r="Z4574" s="14">
        <f t="shared" si="1418"/>
        <v>0</v>
      </c>
      <c r="AA4574" s="14">
        <f t="shared" si="1419"/>
        <v>200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0</v>
      </c>
      <c r="Q4575" s="14">
        <f>G4575*$G$8</f>
        <v>200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684</v>
      </c>
      <c r="Y4575" s="14">
        <f t="shared" si="1417"/>
        <v>0</v>
      </c>
      <c r="Z4575" s="14">
        <f t="shared" si="1418"/>
        <v>0</v>
      </c>
      <c r="AA4575" s="14">
        <f t="shared" si="1419"/>
        <v>200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234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832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234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833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234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834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234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835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0</v>
      </c>
      <c r="Q4580" s="14">
        <f>G4580*$G$13</f>
        <v>140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147</v>
      </c>
      <c r="W4580" s="14">
        <f>(R4580/100)*(K4580*$K$13)+(R4580/100)*(L4580*$L$13)+(R4580/100)*(M4580*$M$13)</f>
        <v>0</v>
      </c>
      <c r="X4580" s="14">
        <f t="shared" si="1416"/>
        <v>636.29999999999995</v>
      </c>
      <c r="Y4580" s="14">
        <f t="shared" si="1417"/>
        <v>0</v>
      </c>
      <c r="Z4580" s="14">
        <f t="shared" si="1418"/>
        <v>0</v>
      </c>
      <c r="AA4580" s="14">
        <f t="shared" si="1419"/>
        <v>287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836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1004.5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1004.5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0</v>
      </c>
      <c r="Q4583" s="14">
        <f>G4583*$G$16</f>
        <v>160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805.68</v>
      </c>
      <c r="Y4583" s="14">
        <f t="shared" si="1417"/>
        <v>0</v>
      </c>
      <c r="Z4583" s="14">
        <f t="shared" si="1418"/>
        <v>0</v>
      </c>
      <c r="AA4583" s="14">
        <f t="shared" si="1419"/>
        <v>160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0</v>
      </c>
      <c r="Q4584" s="14">
        <f>G4584*$G$17</f>
        <v>160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805.68</v>
      </c>
      <c r="Y4584" s="14">
        <f t="shared" si="1417"/>
        <v>0</v>
      </c>
      <c r="Z4584" s="14">
        <f t="shared" si="1418"/>
        <v>0</v>
      </c>
      <c r="AA4584" s="14">
        <f t="shared" si="1419"/>
        <v>160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648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888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888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192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879.36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1071.3600000000001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1071.4000000000001</v>
      </c>
      <c r="AD4586" s="48">
        <f>(ROUND(AC4586-AC4585,1)/AC4585)</f>
        <v>0.20653153153153153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837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240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604.79999999999995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844.8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844.8</v>
      </c>
      <c r="AD4587" s="48">
        <f>(ROUND(AC4587-AC4585,1)/AC4585)</f>
        <v>-4.8648648648648651E-2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240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604.79999999999995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844.8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844.8</v>
      </c>
      <c r="AD4588" s="48">
        <f>(ROUND(AC4588-AC4585,1)/AC4585)</f>
        <v>-4.8648648648648651E-2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240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604.79999999999995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844.8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844.8</v>
      </c>
      <c r="AD4589" s="48">
        <f>(ROUND(AC4589-AC4585,1)/AC4585)</f>
        <v>-4.8648648648648651E-2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240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604.79999999999995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844.8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844.8</v>
      </c>
      <c r="AD4590" s="48">
        <f>(ROUND(AC4590-AC4585,1)/AC4585)</f>
        <v>-4.8648648648648651E-2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78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93.600000000000009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171.60000000000002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988.8</v>
      </c>
      <c r="AD4591" s="48">
        <f>(ROUND(AC4591-AC4585,1)/AC4585)</f>
        <v>0.11351351351351351</v>
      </c>
      <c r="AE4591" s="113"/>
      <c r="AF4591" s="60"/>
    </row>
    <row r="4592" spans="1:32">
      <c r="A4592" s="99" t="s">
        <v>832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78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205.92000000000002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283.92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982.3</v>
      </c>
      <c r="AD4592" s="48">
        <f>(ROUND(AC4592-AC4585,1)/AC4585)</f>
        <v>0.10619369369369369</v>
      </c>
      <c r="AE4592" s="113"/>
      <c r="AF4592" s="60"/>
    </row>
    <row r="4593" spans="1:32">
      <c r="A4593" s="99" t="s">
        <v>833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78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283.14000000000004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361.14000000000004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978.5</v>
      </c>
      <c r="AD4593" s="48">
        <f>(ROUND(AC4593-AC4585,1)/AC4585)</f>
        <v>0.10191441441441441</v>
      </c>
      <c r="AE4593" s="113"/>
      <c r="AF4593" s="60"/>
    </row>
    <row r="4594" spans="1:32">
      <c r="A4594" s="99" t="s">
        <v>834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78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205.92000000000002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283.92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982.3</v>
      </c>
      <c r="AD4594" s="48">
        <f>(ROUND(AC4594-AC4585,1)/AC4585)</f>
        <v>0.10619369369369369</v>
      </c>
      <c r="AE4594" s="113"/>
      <c r="AF4594" s="60"/>
    </row>
    <row r="4595" spans="1:32">
      <c r="A4595" s="99" t="s">
        <v>835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168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831.6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999.6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999.6</v>
      </c>
      <c r="AD4595" s="48">
        <f>(ROUND(AC4595-AC4585,1)/AC4585)</f>
        <v>0.12567567567567567</v>
      </c>
      <c r="AE4595" s="113"/>
      <c r="AF4595" s="60"/>
    </row>
    <row r="4596" spans="1:32">
      <c r="A4596" s="99" t="s">
        <v>836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196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770.28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966.28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966.3</v>
      </c>
      <c r="AD4596" s="48">
        <f>(ROUND(AC4596-AC4585,1)/AC4585)</f>
        <v>8.8175675675675677E-2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196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770.28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966.28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966.3</v>
      </c>
      <c r="AD4597" s="48">
        <f>(ROUND(AC4597-AC4585,1)/AC4585)</f>
        <v>8.8175675675675677E-2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192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792.96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984.96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985</v>
      </c>
      <c r="AD4598" s="48">
        <f>(ROUND(AC4598-AC4585,1)/AC4585)</f>
        <v>0.10923423423423423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192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792.96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984.96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985</v>
      </c>
      <c r="AD4599" s="48">
        <f>(ROUND(AC4599-AC4585,1)/AC4585)</f>
        <v>0.10923423423423423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504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804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804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240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697.19999999999993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937.19999999999993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937.2</v>
      </c>
      <c r="AD4601" s="48">
        <f>(ROUND(AC4601-AC4600,1)/AC4600)</f>
        <v>0.16567164179104477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837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300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470.4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770.4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770.4</v>
      </c>
      <c r="AD4602" s="48">
        <f>(ROUND(AC4602-AC4600,1)/AC4600)</f>
        <v>-4.1791044776119404E-2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300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470.4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770.4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770.4</v>
      </c>
      <c r="AD4603" s="48">
        <f>(ROUND(AC4603-AC4600,1)/AC4600)</f>
        <v>-4.1791044776119404E-2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300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470.4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770.4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770.4</v>
      </c>
      <c r="AD4604" s="48">
        <f>(ROUND(AC4604-AC4600,1)/AC4600)</f>
        <v>-4.1791044776119404E-2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300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470.4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770.4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770.4</v>
      </c>
      <c r="AD4605" s="48">
        <f>(ROUND(AC4605-AC4600,1)/AC4600)</f>
        <v>-4.1791044776119404E-2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97.5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163.79999999999998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261.29999999999995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891.3</v>
      </c>
      <c r="AD4606" s="48">
        <f>(ROUND(AC4606-AC4600,1)/AC4600)</f>
        <v>0.1085820895522388</v>
      </c>
      <c r="AE4606" s="111"/>
      <c r="AF4606" s="63"/>
    </row>
    <row r="4607" spans="1:32">
      <c r="A4607" s="99" t="s">
        <v>832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97.5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163.79999999999998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261.29999999999995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891.3</v>
      </c>
      <c r="AD4607" s="48">
        <f>(ROUND(AC4607-AC4600,1)/AC4600)</f>
        <v>0.1085820895522388</v>
      </c>
      <c r="AE4607" s="113"/>
      <c r="AF4607" s="60"/>
    </row>
    <row r="4608" spans="1:32">
      <c r="A4608" s="99" t="s">
        <v>833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97.5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163.79999999999998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261.29999999999995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891.3</v>
      </c>
      <c r="AD4608" s="48">
        <f>(ROUND(AC4608-AC4600,1)/AC4600)</f>
        <v>0.1085820895522388</v>
      </c>
      <c r="AE4608" s="113"/>
      <c r="AF4608" s="60"/>
    </row>
    <row r="4609" spans="1:32">
      <c r="A4609" s="99" t="s">
        <v>834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163.79999999999998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261.29999999999995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891.3</v>
      </c>
      <c r="AD4609" s="48">
        <f>(ROUND(AC4609-AC4600,1)/AC4600)</f>
        <v>0.1085820895522388</v>
      </c>
      <c r="AE4609" s="113"/>
      <c r="AF4609" s="60"/>
    </row>
    <row r="4610" spans="1:32">
      <c r="A4610" s="99" t="s">
        <v>835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210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718.2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928.2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928.2</v>
      </c>
      <c r="AD4610" s="48">
        <f>(ROUND(AC4610-AC4600,1)/AC4600)</f>
        <v>0.15447761194029852</v>
      </c>
      <c r="AE4610" s="113"/>
      <c r="AF4610" s="60"/>
    </row>
    <row r="4611" spans="1:32">
      <c r="A4611" s="99" t="s">
        <v>836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718.2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928.2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928.2</v>
      </c>
      <c r="AD4611" s="48">
        <f>(ROUND(AC4611-AC4600,1)/AC4600)</f>
        <v>0.15447761194029852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718.2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928.2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928.2</v>
      </c>
      <c r="AD4612" s="48">
        <f>(ROUND(AC4612-AC4600,1)/AC4600)</f>
        <v>0.15447761194029852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240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523.20000000000005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763.2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763.2</v>
      </c>
      <c r="AD4613" s="48">
        <f>(ROUND(AC4613-AC4600,1)/AC4600)</f>
        <v>-5.0746268656716415E-2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240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756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996</v>
      </c>
      <c r="AD4614" s="48">
        <f>(ROUND(AC4614-AC4600,1)/AC4600)</f>
        <v>0.23880597014925373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540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740</v>
      </c>
      <c r="AC4615" s="53">
        <f>ROUND(X4615+Y4615+Z4615+AA4615+AB4615,1)</f>
        <v>740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160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672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832</v>
      </c>
      <c r="AC4616" s="15">
        <f>ROUND(X4616+Y4616+Z4616+AA4616+AB4616,1)</f>
        <v>832</v>
      </c>
      <c r="AD4616" s="48">
        <f>(ROUND(AC4616-AC4615,1)/AC4615)</f>
        <v>0.12432432432432433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837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200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503.99999999999994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704</v>
      </c>
      <c r="AC4617" s="15">
        <f t="shared" ref="AC4617:AC4629" si="1434">ROUND(X4617+Y4617+Z4617+AA4617+AB4617,1)</f>
        <v>704</v>
      </c>
      <c r="AD4617" s="48">
        <f>(ROUND(AC4617-AC4615,1)/AC4615)</f>
        <v>-4.8648648648648651E-2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200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503.99999999999994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704</v>
      </c>
      <c r="AC4618" s="15">
        <f t="shared" si="1434"/>
        <v>704</v>
      </c>
      <c r="AD4618" s="48">
        <f>(ROUND(AC4618-AC4615,1)/AC4615)</f>
        <v>-4.8648648648648651E-2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200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503.99999999999994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704</v>
      </c>
      <c r="AC4619" s="15">
        <f t="shared" si="1434"/>
        <v>704</v>
      </c>
      <c r="AD4619" s="48">
        <f>(ROUND(AC4619-AC4615,1)/AC4615)</f>
        <v>-4.8648648648648651E-2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200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503.99999999999994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704</v>
      </c>
      <c r="AC4620" s="15">
        <f t="shared" si="1434"/>
        <v>704</v>
      </c>
      <c r="AD4620" s="48">
        <f>(ROUND(AC4620-AC4615,1)/AC4615)</f>
        <v>-4.8648648648648651E-2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0.14324324324324325</v>
      </c>
      <c r="AE4621" s="113"/>
      <c r="AF4621" s="60"/>
    </row>
    <row r="4622" spans="1:32">
      <c r="A4622" s="99" t="s">
        <v>832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0.14324324324324325</v>
      </c>
      <c r="AE4622" s="113"/>
      <c r="AF4622" s="60"/>
    </row>
    <row r="4623" spans="1:32">
      <c r="A4623" s="99" t="s">
        <v>833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0.14324324324324325</v>
      </c>
      <c r="AE4623" s="113"/>
      <c r="AF4623" s="60"/>
    </row>
    <row r="4624" spans="1:32">
      <c r="A4624" s="99" t="s">
        <v>834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0.14324324324324325</v>
      </c>
      <c r="AE4624" s="113"/>
      <c r="AF4624" s="60"/>
    </row>
    <row r="4625" spans="1:32">
      <c r="A4625" s="99" t="s">
        <v>835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140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693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833</v>
      </c>
      <c r="AC4625" s="15">
        <f t="shared" si="1434"/>
        <v>833</v>
      </c>
      <c r="AD4625" s="48">
        <f>(ROUND(AC4625-AC4615,1)/AC4615)</f>
        <v>0.12567567567567567</v>
      </c>
      <c r="AE4625" s="113"/>
      <c r="AF4625" s="60"/>
    </row>
    <row r="4626" spans="1:32">
      <c r="A4626" s="99" t="s">
        <v>836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579.6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789.6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789.6</v>
      </c>
      <c r="AD4626" s="48">
        <f>(ROUND(AC4626-AC4615,1)/AC4615)</f>
        <v>6.7027027027027022E-2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579.6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789.6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789.6</v>
      </c>
      <c r="AD4627" s="48">
        <f>(ROUND(AC4627-AC4615,1)/AC4615)</f>
        <v>6.7027027027027022E-2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160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672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832</v>
      </c>
      <c r="AC4628" s="15">
        <f t="shared" si="1434"/>
        <v>832</v>
      </c>
      <c r="AD4628" s="48">
        <f>(ROUND(AC4628-AC4615,1)/AC4615)</f>
        <v>0.12432432432432433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160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672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832</v>
      </c>
      <c r="AC4629" s="15">
        <f t="shared" si="1434"/>
        <v>832</v>
      </c>
      <c r="AD4629" s="48">
        <f>(ROUND(AC4629-AC4615,1)/AC4615)</f>
        <v>0.12432432432432433</v>
      </c>
      <c r="AE4629" s="113"/>
      <c r="AF4629" s="60"/>
    </row>
    <row r="4630" spans="1:32">
      <c r="A4630" s="107"/>
      <c r="B4630" s="149" t="s">
        <v>347</v>
      </c>
      <c r="C4630" s="149"/>
      <c r="D4630" s="149"/>
      <c r="E4630" s="149"/>
      <c r="F4630" s="149"/>
      <c r="G4630" s="149"/>
      <c r="H4630" s="149"/>
      <c r="I4630" s="149"/>
      <c r="J4630" s="149"/>
      <c r="K4630" s="149"/>
      <c r="L4630" s="149"/>
      <c r="M4630" s="149"/>
      <c r="N4630" s="149"/>
      <c r="O4630" s="149"/>
      <c r="P4630" s="149"/>
      <c r="Q4630" s="149"/>
      <c r="R4630" s="149"/>
      <c r="S4630" s="149"/>
      <c r="T4630" s="149"/>
      <c r="U4630" s="149"/>
      <c r="V4630" s="149"/>
      <c r="W4630" s="149"/>
      <c r="X4630" s="149"/>
      <c r="Y4630" s="149"/>
      <c r="Z4630" s="149"/>
      <c r="AA4630" s="149"/>
      <c r="AB4630" s="149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800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800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160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744.8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904.8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904.8</v>
      </c>
      <c r="AD4632" s="48">
        <f>(ROUND(AC4632-AC4631,1)/AC4631)</f>
        <v>0.13100000000000001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837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200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560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760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760</v>
      </c>
      <c r="AD4633" s="48">
        <f>(ROUND(AC4633-AC4631,1)/AC4631)</f>
        <v>-0.05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200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560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760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760</v>
      </c>
      <c r="AD4634" s="48">
        <f>(ROUND(AC4634-AC4631,1)/AC4631)</f>
        <v>-0.05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200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560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760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760</v>
      </c>
      <c r="AD4635" s="48">
        <f>(ROUND(AC4635-AC4631,1)/AC4631)</f>
        <v>-0.05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200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560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760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760</v>
      </c>
      <c r="AD4636" s="48">
        <f>(ROUND(AC4636-AC4631,1)/AC4631)</f>
        <v>-0.05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65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260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882.5</v>
      </c>
      <c r="AD4637" s="48">
        <f>(ROUND(AC4637-AC4631,1)/AC4631)</f>
        <v>0.10312499999999999</v>
      </c>
      <c r="AE4637" s="113"/>
      <c r="AF4637" s="60"/>
    </row>
    <row r="4638" spans="1:32">
      <c r="A4638" s="99" t="s">
        <v>832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65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260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882.5</v>
      </c>
      <c r="AD4638" s="48">
        <f>(ROUND(AC4638-AC4631,1)/AC4631)</f>
        <v>0.10312499999999999</v>
      </c>
      <c r="AE4638" s="113"/>
      <c r="AF4638" s="60"/>
    </row>
    <row r="4639" spans="1:32">
      <c r="A4639" s="99" t="s">
        <v>833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65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195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260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882.5</v>
      </c>
      <c r="AD4639" s="48">
        <f>(ROUND(AC4639-AC4631,1)/AC4631)</f>
        <v>0.10312499999999999</v>
      </c>
      <c r="AE4639" s="60"/>
      <c r="AF4639" s="60"/>
    </row>
    <row r="4640" spans="1:32">
      <c r="A4640" s="99" t="s">
        <v>834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195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260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882.5</v>
      </c>
      <c r="AD4640" s="48">
        <f>(ROUND(AC4640-AC4631,1)/AC4631)</f>
        <v>0.10312499999999999</v>
      </c>
      <c r="AE4640" s="113"/>
      <c r="AF4640" s="60"/>
    </row>
    <row r="4641" spans="1:32">
      <c r="A4641" s="99" t="s">
        <v>835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140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751.8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891.8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891.8</v>
      </c>
      <c r="AD4641" s="48">
        <f>(ROUND(AC4641-AC4631,1)/AC4631)</f>
        <v>0.11474999999999999</v>
      </c>
      <c r="AE4641" s="113"/>
      <c r="AF4641" s="60"/>
    </row>
    <row r="4642" spans="1:32">
      <c r="A4642" s="99" t="s">
        <v>836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140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751.8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891.8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891.8</v>
      </c>
      <c r="AD4642" s="48">
        <f>(ROUND(AC4642-AC4631,1)/AC4631)</f>
        <v>0.11474999999999999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140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751.8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891.8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891.8</v>
      </c>
      <c r="AD4643" s="48">
        <f>(ROUND(AC4643-AC4631,1)/AC4631)</f>
        <v>0.11474999999999999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160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753.6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913.6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913.6</v>
      </c>
      <c r="AD4644" s="48">
        <f>(ROUND(AC4644-AC4631,1)/AC4631)</f>
        <v>0.14199999999999999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160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601.6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761.6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761.6</v>
      </c>
      <c r="AD4645" s="48">
        <f>(ROUND(AC4645-AC4631,1)/AC4631)</f>
        <v>-4.8000000000000001E-2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600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800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800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795.2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955.2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955.2</v>
      </c>
      <c r="AD4647" s="48">
        <f>(ROUND(AC4647-AC4646,1)/AC4646)</f>
        <v>0.19399999999999998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837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832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833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834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835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756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896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896</v>
      </c>
      <c r="AD4656" s="48">
        <f>(ROUND(AC4656-AC4646,1)/AC4646)</f>
        <v>0.12</v>
      </c>
      <c r="AE4656" s="113"/>
      <c r="AF4656" s="60"/>
    </row>
    <row r="4657" spans="1:32">
      <c r="A4657" s="99" t="s">
        <v>836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756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896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896</v>
      </c>
      <c r="AD4657" s="48">
        <f>(ROUND(AC4657-AC4646,1)/AC4646)</f>
        <v>0.12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756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896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896</v>
      </c>
      <c r="AD4658" s="48">
        <f>(ROUND(AC4658-AC4646,1)/AC4646)</f>
        <v>0.12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670.4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830.4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830.4</v>
      </c>
      <c r="AD4659" s="48">
        <f>(ROUND(AC4659-AC4646,1)/AC4646)</f>
        <v>3.7999999999999999E-2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670.4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830.4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830.4</v>
      </c>
      <c r="AD4660" s="48">
        <f>(ROUND(AC4660-AC4646,1)/AC4646)</f>
        <v>3.7999999999999999E-2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672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896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896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179.20000000000002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834.17600000000016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1013.3760000000002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1013.4</v>
      </c>
      <c r="AD4662" s="48">
        <f>(ROUND(AC4662-AC4661,1)/AC4661)</f>
        <v>0.13102678571428572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837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224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627.20000000000005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851.2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851.2</v>
      </c>
      <c r="AD4663" s="48">
        <f>(ROUND(AC4663-AC4661,1)/AC4661)</f>
        <v>-4.9999999999999996E-2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224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627.20000000000005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851.2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851.2</v>
      </c>
      <c r="AD4664" s="48">
        <f>(ROUND(AC4664-AC4661,1)/AC4661)</f>
        <v>-4.9999999999999996E-2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224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627.20000000000005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851.2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851.2</v>
      </c>
      <c r="AD4665" s="48">
        <f>(ROUND(AC4665-AC4661,1)/AC4661)</f>
        <v>-4.9999999999999996E-2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224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627.20000000000005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851.2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851.2</v>
      </c>
      <c r="AD4666" s="48">
        <f>(ROUND(AC4666-AC4661,1)/AC4661)</f>
        <v>-4.9999999999999996E-2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72.8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218.39999999999998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291.2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988.4</v>
      </c>
      <c r="AD4667" s="48">
        <f>(ROUND(AC4667-AC4661,1)/AC4661)</f>
        <v>0.10312500000000001</v>
      </c>
      <c r="AE4667" s="113"/>
      <c r="AF4667" s="60"/>
    </row>
    <row r="4668" spans="1:32">
      <c r="A4668" s="99" t="s">
        <v>832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72.8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218.39999999999998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291.2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988.4</v>
      </c>
      <c r="AD4668" s="48">
        <f>(ROUND(AC4668-AC4661,1)/AC4661)</f>
        <v>0.10312500000000001</v>
      </c>
      <c r="AE4668" s="113"/>
      <c r="AF4668" s="60"/>
    </row>
    <row r="4669" spans="1:32">
      <c r="A4669" s="99" t="s">
        <v>833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72.8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218.39999999999998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291.2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988.4</v>
      </c>
      <c r="AD4669" s="48">
        <f>(ROUND(AC4669-AC4661,1)/AC4661)</f>
        <v>0.10312500000000001</v>
      </c>
      <c r="AE4669" s="113"/>
      <c r="AF4669" s="60"/>
    </row>
    <row r="4670" spans="1:32">
      <c r="A4670" s="99" t="s">
        <v>834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72.8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218.39999999999998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291.2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988.4</v>
      </c>
      <c r="AD4670" s="48">
        <f>(ROUND(AC4670-AC4661,1)/AC4661)</f>
        <v>0.10312500000000001</v>
      </c>
      <c r="AE4670" s="113"/>
      <c r="AF4670" s="60"/>
    </row>
    <row r="4671" spans="1:32">
      <c r="A4671" s="99" t="s">
        <v>835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156.79999999999998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846.71999999999991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1003.5199999999999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1003.5</v>
      </c>
      <c r="AD4671" s="48">
        <f>(ROUND(AC4671-AC4661,1)/AC4661)</f>
        <v>0.11997767857142858</v>
      </c>
      <c r="AE4671" s="113"/>
      <c r="AF4671" s="60"/>
    </row>
    <row r="4672" spans="1:32">
      <c r="A4672" s="99" t="s">
        <v>836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156.79999999999998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846.71999999999991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1003.5199999999999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1003.5</v>
      </c>
      <c r="AD4672" s="48">
        <f>(ROUND(AC4672-AC4661,1)/AC4661)</f>
        <v>0.11997767857142858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156.79999999999998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846.71999999999991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1003.5199999999999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1003.5</v>
      </c>
      <c r="AD4673" s="48">
        <f>(ROUND(AC4673-AC4661,1)/AC4661)</f>
        <v>0.11997767857142858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179.20000000000002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844.03200000000015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1023.2320000000002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1023.2</v>
      </c>
      <c r="AD4674" s="48">
        <f>(ROUND(AC4674-AC4661,1)/AC4661)</f>
        <v>0.14196428571428571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179.20000000000002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673.79200000000014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852.99200000000019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853</v>
      </c>
      <c r="AD4675" s="48">
        <f>(ROUND(AC4675-AC4661,1)/AC4661)</f>
        <v>-4.7991071428571432E-2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661.19999999999993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893.19999999999993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893.2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185.60000000000002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824.99200000000019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1010.5920000000002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1010.6</v>
      </c>
      <c r="AD4677" s="48">
        <f>(ROUND(AC4677-AC4676,1)/AC4676)</f>
        <v>0.13143752798925212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837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232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617.11999999999989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849.11999999999989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849.1</v>
      </c>
      <c r="AD4678" s="48">
        <f>(ROUND(AC4678-AC4676,1)/AC4676)</f>
        <v>-4.9373040752351098E-2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232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617.11999999999989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849.11999999999989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849.1</v>
      </c>
      <c r="AD4679" s="48">
        <f>(ROUND(AC4679-AC4676,1)/AC4676)</f>
        <v>-4.9373040752351098E-2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232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617.11999999999989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849.11999999999989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849.1</v>
      </c>
      <c r="AD4680" s="48">
        <f>(ROUND(AC4680-AC4676,1)/AC4676)</f>
        <v>-4.9373040752351098E-2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232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617.11999999999989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849.11999999999989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849.1</v>
      </c>
      <c r="AD4681" s="48">
        <f>(ROUND(AC4681-AC4676,1)/AC4676)</f>
        <v>-4.9373040752351098E-2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75.400000000000006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214.89000000000001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290.29000000000002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986.3</v>
      </c>
      <c r="AD4682" s="48">
        <f>(ROUND(AC4682-AC4676,1)/AC4676)</f>
        <v>0.10423197492163008</v>
      </c>
    </row>
    <row r="4683" spans="1:32">
      <c r="A4683" s="99" t="s">
        <v>832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75.400000000000006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214.89000000000001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290.29000000000002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986.3</v>
      </c>
      <c r="AD4683" s="48">
        <f>(ROUND(AC4683-AC4676,1)/AC4676)</f>
        <v>0.10423197492163008</v>
      </c>
      <c r="AE4683" s="113"/>
      <c r="AF4683" s="60"/>
    </row>
    <row r="4684" spans="1:32">
      <c r="A4684" s="99" t="s">
        <v>833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75.400000000000006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214.89000000000001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290.29000000000002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986.3</v>
      </c>
      <c r="AD4684" s="48">
        <f>(ROUND(AC4684-AC4676,1)/AC4676)</f>
        <v>0.10423197492163008</v>
      </c>
    </row>
    <row r="4685" spans="1:32">
      <c r="A4685" s="99" t="s">
        <v>834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75.400000000000006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214.89000000000001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290.29000000000002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986.3</v>
      </c>
      <c r="AD4685" s="48">
        <f>(ROUND(AC4685-AC4676,1)/AC4676)</f>
        <v>0.10423197492163008</v>
      </c>
      <c r="AE4685" s="113"/>
      <c r="AF4685" s="60"/>
    </row>
    <row r="4686" spans="1:32">
      <c r="A4686" s="99" t="s">
        <v>835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162.39999999999998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837.98399999999992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1000.3839999999999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1000.4</v>
      </c>
      <c r="AD4686" s="48">
        <f>(ROUND(AC4686-AC4676,1)/AC4676)</f>
        <v>0.1200179131213614</v>
      </c>
    </row>
    <row r="4687" spans="1:32">
      <c r="A4687" s="99" t="s">
        <v>836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162.39999999999998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837.98399999999992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1000.3839999999999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1000.4</v>
      </c>
      <c r="AD4687" s="48">
        <f>(ROUND(AC4687-AC4676,1)/AC4676)</f>
        <v>0.1200179131213614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162.39999999999998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837.98399999999992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1000.3839999999999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1000.4</v>
      </c>
      <c r="AD4688" s="48">
        <f>(ROUND(AC4688-AC4676,1)/AC4676)</f>
        <v>0.1200179131213614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185.60000000000002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863.04000000000019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1048.6400000000003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1048.5999999999999</v>
      </c>
      <c r="AD4689" s="48">
        <f>(ROUND(AC4689-AC4676,1)/AC4676)</f>
        <v>0.17398119122257052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185.60000000000002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641.24800000000005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826.84800000000007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826.8</v>
      </c>
      <c r="AD4690" s="48">
        <f>(ROUND(AC4690-AC4676,1)/AC4676)</f>
        <v>-7.4339453649798479E-2</v>
      </c>
    </row>
    <row r="4691" spans="1:32">
      <c r="A4691" s="106" t="s">
        <v>0</v>
      </c>
      <c r="B4691" s="90" t="s">
        <v>874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653.4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895.4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895.4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193.60000000000002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826.67200000000003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1020.272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1020.3</v>
      </c>
      <c r="AD4692" s="48">
        <f>(ROUND(AC4692-AC4691,1)/AC4691)</f>
        <v>0.13949073039982132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837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242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609.84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851.84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851.8</v>
      </c>
      <c r="AD4693" s="48">
        <f>(ROUND(AC4693-AC4691,1)/AC4691)</f>
        <v>-4.8693321420594148E-2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242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609.84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851.84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851.8</v>
      </c>
      <c r="AD4694" s="48">
        <f>(ROUND(AC4694-AC4691,1)/AC4691)</f>
        <v>-4.8693321420594148E-2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242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609.84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851.84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851.8</v>
      </c>
      <c r="AD4695" s="48">
        <f>(ROUND(AC4695-AC4691,1)/AC4691)</f>
        <v>-4.8693321420594148E-2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242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609.84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851.84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851.8</v>
      </c>
      <c r="AD4696" s="48">
        <f>(ROUND(AC4696-AC4691,1)/AC4691)</f>
        <v>-4.8693321420594148E-2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79.3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214.10999999999996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293.40999999999997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997.6</v>
      </c>
      <c r="AD4697" s="48">
        <f>(ROUND(AC4697-AC4691,1)/AC4691)</f>
        <v>0.11413893232075051</v>
      </c>
    </row>
    <row r="4698" spans="1:32">
      <c r="A4698" s="99" t="s">
        <v>832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79.3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214.10999999999996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293.40999999999997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997.6</v>
      </c>
      <c r="AD4698" s="48">
        <f>(ROUND(AC4698-AC4691,1)/AC4691)</f>
        <v>0.11413893232075051</v>
      </c>
      <c r="AE4698" s="60"/>
      <c r="AF4698" s="60"/>
    </row>
    <row r="4699" spans="1:32">
      <c r="A4699" s="99" t="s">
        <v>833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79.3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214.10999999999996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293.40999999999997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997.6</v>
      </c>
      <c r="AD4699" s="48">
        <f>(ROUND(AC4699-AC4691,1)/AC4691)</f>
        <v>0.11413893232075051</v>
      </c>
    </row>
    <row r="4700" spans="1:32">
      <c r="A4700" s="99" t="s">
        <v>834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79.3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214.10999999999996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293.40999999999997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997.6</v>
      </c>
      <c r="AD4700" s="48">
        <f>(ROUND(AC4700-AC4691,1)/AC4691)</f>
        <v>0.11413893232075051</v>
      </c>
      <c r="AE4700" s="113"/>
      <c r="AF4700" s="60"/>
    </row>
    <row r="4701" spans="1:32">
      <c r="A4701" s="99" t="s">
        <v>835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169.39999999999998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863.93999999999983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1033.3399999999997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1033.3</v>
      </c>
      <c r="AD4701" s="48">
        <f>(ROUND(AC4701-AC4691,1)/AC4691)</f>
        <v>0.15400938128210856</v>
      </c>
    </row>
    <row r="4702" spans="1:32">
      <c r="A4702" s="99" t="s">
        <v>836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169.39999999999998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863.93999999999983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1033.3399999999997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1033.3</v>
      </c>
      <c r="AD4702" s="48">
        <f>(ROUND(AC4702-AC4691,1)/AC4691)</f>
        <v>0.15400938128210856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169.39999999999998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863.93999999999983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1033.3399999999997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1033.3</v>
      </c>
      <c r="AD4703" s="48">
        <f>(ROUND(AC4703-AC4691,1)/AC4691)</f>
        <v>0.15400938128210856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193.60000000000002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682.44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876.04000000000008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876</v>
      </c>
      <c r="AD4704" s="48">
        <f>(ROUND(AC4704-AC4691,1)/AC4691)</f>
        <v>-2.1666294393567119E-2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193.60000000000002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842.16000000000008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1035.7600000000002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1035.8</v>
      </c>
      <c r="AD4705" s="48">
        <f>(ROUND(AC4705-AC4691,1)/AC4691)</f>
        <v>0.15680142952870227</v>
      </c>
    </row>
    <row r="4706" spans="1:32">
      <c r="A4706" s="106" t="s">
        <v>0</v>
      </c>
      <c r="B4706" s="92" t="s">
        <v>881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683.99999999999989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911.99999999999989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912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182.4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861.84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1044.24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1044.2</v>
      </c>
      <c r="AD4707" s="48">
        <f>(ROUND(AC4707-AC4706,1)/AC4706)</f>
        <v>0.14495614035087717</v>
      </c>
    </row>
    <row r="4708" spans="1:32">
      <c r="A4708" s="99" t="s">
        <v>804</v>
      </c>
      <c r="B4708" s="93">
        <v>12</v>
      </c>
      <c r="C4708" s="21" t="s">
        <v>837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228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638.4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866.4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866.4</v>
      </c>
      <c r="AD4708" s="48">
        <f>(ROUND(AC4708-AC4706,1)/AC4706)</f>
        <v>-0.05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228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638.4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866.4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866.4</v>
      </c>
      <c r="AD4709" s="48">
        <f>(ROUND(AC4709-AC4706,1)/AC4706)</f>
        <v>-0.05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228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638.4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866.4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866.4</v>
      </c>
      <c r="AD4710" s="48">
        <f>(ROUND(AC4710-AC4706,1)/AC4706)</f>
        <v>-0.05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228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638.4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866.4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866.4</v>
      </c>
      <c r="AD4711" s="48">
        <f>(ROUND(AC4711-AC4706,1)/AC4706)</f>
        <v>-0.05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74.100000000000009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222.30000000000004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296.40000000000003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1011.2</v>
      </c>
      <c r="AD4712" s="48">
        <f>(ROUND(AC4712-AC4706,1)/AC4706)</f>
        <v>0.10877192982456141</v>
      </c>
    </row>
    <row r="4713" spans="1:32">
      <c r="A4713" s="99" t="s">
        <v>832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74.100000000000009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222.30000000000004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296.40000000000003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1011.2</v>
      </c>
      <c r="AD4713" s="48">
        <f>(ROUND(AC4713-AC4706,1)/AC4706)</f>
        <v>0.10877192982456141</v>
      </c>
    </row>
    <row r="4714" spans="1:32">
      <c r="A4714" s="99" t="s">
        <v>833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74.100000000000009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222.30000000000004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296.40000000000003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1011.2</v>
      </c>
      <c r="AD4714" s="48">
        <f>(ROUND(AC4714-AC4706,1)/AC4706)</f>
        <v>0.10877192982456141</v>
      </c>
    </row>
    <row r="4715" spans="1:32">
      <c r="A4715" s="99" t="s">
        <v>834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74.100000000000009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222.30000000000004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296.40000000000003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1011.2</v>
      </c>
      <c r="AD4715" s="48">
        <f>(ROUND(AC4715-AC4706,1)/AC4706)</f>
        <v>0.10877192982456141</v>
      </c>
    </row>
    <row r="4716" spans="1:32">
      <c r="A4716" s="99" t="s">
        <v>835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159.6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861.83999999999992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1021.4399999999999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1021.4</v>
      </c>
      <c r="AD4716" s="48">
        <f>(ROUND(AC4716-AC4706,1)/AC4706)</f>
        <v>0.11995614035087721</v>
      </c>
    </row>
    <row r="4717" spans="1:32">
      <c r="A4717" s="99" t="s">
        <v>836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159.6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861.83999999999992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1021.4399999999999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1021.4</v>
      </c>
      <c r="AD4717" s="48">
        <f>(ROUND(AC4717-AC4706,1)/AC4706)</f>
        <v>0.11995614035087721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159.6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861.83999999999992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1021.4399999999999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1021.4</v>
      </c>
      <c r="AD4718" s="48">
        <f>(ROUND(AC4718-AC4706,1)/AC4706)</f>
        <v>0.11995614035087721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182.4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638.40000000000009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820.80000000000007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820.8</v>
      </c>
      <c r="AD4719" s="48">
        <f>(ROUND(AC4719-AC4706,1)/AC4706)</f>
        <v>-0.1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182.4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890.11200000000008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1072.5120000000002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1072.5</v>
      </c>
      <c r="AD4720" s="48">
        <f>(ROUND(AC4720-AC4706,1)/AC4706)</f>
        <v>0.17598684210526316</v>
      </c>
    </row>
    <row r="4721" spans="1:30">
      <c r="A4721" s="107"/>
      <c r="B4721" s="149" t="s">
        <v>348</v>
      </c>
      <c r="C4721" s="149"/>
      <c r="D4721" s="149"/>
      <c r="E4721" s="149"/>
      <c r="F4721" s="149"/>
      <c r="G4721" s="149"/>
      <c r="H4721" s="149"/>
      <c r="I4721" s="149"/>
      <c r="J4721" s="149"/>
      <c r="K4721" s="149"/>
      <c r="L4721" s="149"/>
      <c r="M4721" s="149"/>
      <c r="N4721" s="149"/>
      <c r="O4721" s="149"/>
      <c r="P4721" s="149"/>
      <c r="Q4721" s="149"/>
      <c r="R4721" s="149"/>
      <c r="S4721" s="149"/>
      <c r="T4721" s="149"/>
      <c r="U4721" s="149"/>
      <c r="V4721" s="149"/>
      <c r="W4721" s="149"/>
      <c r="X4721" s="149"/>
      <c r="Y4721" s="149"/>
      <c r="Z4721" s="149"/>
      <c r="AA4721" s="149"/>
      <c r="AB4721" s="149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512.4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756.4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756.4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195.20000000000002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724.19200000000012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919.39200000000017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919.4</v>
      </c>
      <c r="AD4723" s="48">
        <f>(ROUND(AC4723-AC4722,1)/AC4722)</f>
        <v>0.21549444738233739</v>
      </c>
    </row>
    <row r="4724" spans="1:30">
      <c r="A4724" s="99" t="s">
        <v>804</v>
      </c>
      <c r="B4724" s="87">
        <v>10</v>
      </c>
      <c r="C4724" s="21" t="s">
        <v>837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244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478.24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722.24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722.2</v>
      </c>
      <c r="AD4724" s="48">
        <f>(ROUND(AC4724-AC4722,1)/AC4722)</f>
        <v>-4.521417239555791E-2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244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478.24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722.24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722.2</v>
      </c>
      <c r="AD4725" s="48">
        <f>(ROUND(AC4725-AC4722,1)/AC4722)</f>
        <v>-4.521417239555791E-2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244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478.24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722.24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722.2</v>
      </c>
      <c r="AD4726" s="48">
        <f>(ROUND(AC4726-AC4722,1)/AC4722)</f>
        <v>-4.521417239555791E-2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244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478.24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722.24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722.2</v>
      </c>
      <c r="AD4727" s="48">
        <f>(ROUND(AC4727-AC4722,1)/AC4722)</f>
        <v>-4.521417239555791E-2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79.3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166.52999999999997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245.82999999999998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840.6</v>
      </c>
      <c r="AD4728" s="48">
        <f>(ROUND(AC4728-AC4722,1)/AC4722)</f>
        <v>0.1113167636171338</v>
      </c>
    </row>
    <row r="4729" spans="1:30">
      <c r="A4729" s="99" t="s">
        <v>832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79.3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166.52999999999997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245.82999999999998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840.6</v>
      </c>
      <c r="AD4729" s="48">
        <f>(ROUND(AC4729-AC4722,1)/AC4722)</f>
        <v>0.1113167636171338</v>
      </c>
    </row>
    <row r="4730" spans="1:30">
      <c r="A4730" s="99" t="s">
        <v>833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79.3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166.52999999999997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245.82999999999998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840.6</v>
      </c>
      <c r="AD4730" s="48">
        <f>(ROUND(AC4730-AC4722,1)/AC4722)</f>
        <v>0.1113167636171338</v>
      </c>
    </row>
    <row r="4731" spans="1:30">
      <c r="A4731" s="99" t="s">
        <v>834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79.3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166.52999999999997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245.82999999999998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840.6</v>
      </c>
      <c r="AD4731" s="48">
        <f>(ROUND(AC4731-AC4722,1)/AC4722)</f>
        <v>0.1113167636171338</v>
      </c>
    </row>
    <row r="4732" spans="1:30">
      <c r="A4732" s="99" t="s">
        <v>835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170.79999999999998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691.7399999999999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862.53999999999985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862.5</v>
      </c>
      <c r="AD4732" s="48">
        <f>(ROUND(AC4732-AC4722,1)/AC4722)</f>
        <v>0.14026969857218402</v>
      </c>
    </row>
    <row r="4733" spans="1:30">
      <c r="A4733" s="99" t="s">
        <v>836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170.79999999999998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691.7399999999999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862.53999999999985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862.5</v>
      </c>
      <c r="AD4733" s="48">
        <f>(ROUND(AC4733-AC4722,1)/AC4722)</f>
        <v>0.14026969857218402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170.79999999999998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691.7399999999999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862.53999999999985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862.5</v>
      </c>
      <c r="AD4734" s="48">
        <f>(ROUND(AC4734-AC4722,1)/AC4722)</f>
        <v>0.14026969857218402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195.20000000000002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612.92800000000011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808.12800000000016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808.1</v>
      </c>
      <c r="AD4735" s="48">
        <f>(ROUND(AC4735-AC4722,1)/AC4722)</f>
        <v>6.8350079323109478E-2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195.20000000000002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612.92800000000011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808.12800000000016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808.1</v>
      </c>
      <c r="AD4736" s="48">
        <f>(ROUND(AC4736-AC4722,1)/AC4722)</f>
        <v>6.8350079323109478E-2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537.6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761.6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761.6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179.20000000000002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689.92000000000007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869.12000000000012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869.1</v>
      </c>
      <c r="AD4738" s="48">
        <f>(ROUND(AC4738-AC4737,1)/AC4737)</f>
        <v>0.14115021008403361</v>
      </c>
    </row>
    <row r="4739" spans="1:30">
      <c r="A4739" s="99" t="s">
        <v>804</v>
      </c>
      <c r="B4739" s="89">
        <v>12</v>
      </c>
      <c r="C4739" s="21" t="s">
        <v>837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224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501.76000000000005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725.76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725.8</v>
      </c>
      <c r="AD4739" s="48">
        <f>(ROUND(AC4739-AC4737,1)/AC4737)</f>
        <v>-4.7006302521008396E-2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224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501.76000000000005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725.76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725.8</v>
      </c>
      <c r="AD4740" s="48">
        <f>(ROUND(AC4740-AC4737,1)/AC4737)</f>
        <v>-4.7006302521008396E-2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224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501.76000000000005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725.76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725.8</v>
      </c>
      <c r="AD4741" s="48">
        <f>(ROUND(AC4741-AC4737,1)/AC4737)</f>
        <v>-4.7006302521008396E-2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224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501.76000000000005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725.76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725.8</v>
      </c>
      <c r="AD4742" s="48">
        <f>(ROUND(AC4742-AC4737,1)/AC4737)</f>
        <v>-4.7006302521008396E-2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72.8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174.72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247.51999999999998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843.9</v>
      </c>
      <c r="AD4743" s="48">
        <f>(ROUND(AC4743-AC4737,1)/AC4737)</f>
        <v>0.10806197478991596</v>
      </c>
    </row>
    <row r="4744" spans="1:30">
      <c r="A4744" s="99" t="s">
        <v>832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72.8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174.72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247.51999999999998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843.9</v>
      </c>
      <c r="AD4744" s="48">
        <f>(ROUND(AC4744-AC4737,1)/AC4737)</f>
        <v>0.10806197478991596</v>
      </c>
    </row>
    <row r="4745" spans="1:30">
      <c r="A4745" s="99" t="s">
        <v>833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72.8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174.72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247.51999999999998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843.9</v>
      </c>
      <c r="AD4745" s="48">
        <f>(ROUND(AC4745-AC4737,1)/AC4737)</f>
        <v>0.10806197478991596</v>
      </c>
    </row>
    <row r="4746" spans="1:30">
      <c r="A4746" s="99" t="s">
        <v>834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72.8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174.72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247.51999999999998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843.9</v>
      </c>
      <c r="AD4746" s="48">
        <f>(ROUND(AC4746-AC4737,1)/AC4737)</f>
        <v>0.10806197478991596</v>
      </c>
    </row>
    <row r="4747" spans="1:30">
      <c r="A4747" s="99" t="s">
        <v>835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156.79999999999998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705.59999999999991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862.39999999999986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862.4</v>
      </c>
      <c r="AD4747" s="48">
        <f>(ROUND(AC4747-AC4737,1)/AC4737)</f>
        <v>0.13235294117647059</v>
      </c>
    </row>
    <row r="4748" spans="1:30">
      <c r="A4748" s="99" t="s">
        <v>836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156.79999999999998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705.59999999999991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862.39999999999986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862.4</v>
      </c>
      <c r="AD4748" s="48">
        <f>(ROUND(AC4748-AC4737,1)/AC4737)</f>
        <v>0.13235294117647059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156.79999999999998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705.59999999999991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862.39999999999986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862.4</v>
      </c>
      <c r="AD4749" s="48">
        <f>(ROUND(AC4749-AC4737,1)/AC4737)</f>
        <v>0.13235294117647059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179.20000000000002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705.15200000000016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884.3520000000002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884.4</v>
      </c>
      <c r="AD4750" s="48">
        <f>(ROUND(AC4750-AC4737,1)/AC4737)</f>
        <v>0.16123949579831931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179.20000000000002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551.04000000000008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730.24000000000012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730.2</v>
      </c>
      <c r="AD4751" s="48">
        <f>(ROUND(AC4751-AC4737,1)/AC4737)</f>
        <v>-4.1228991596638655E-2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522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812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812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232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714.56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946.56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946.6</v>
      </c>
      <c r="AD4753" s="48">
        <f>(ROUND(AC4753-AC4752,1)/AC4752)</f>
        <v>0.16576354679802954</v>
      </c>
    </row>
    <row r="4754" spans="1:30">
      <c r="A4754" s="99" t="s">
        <v>804</v>
      </c>
      <c r="B4754" s="91">
        <v>0</v>
      </c>
      <c r="C4754" s="21" t="s">
        <v>837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290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487.2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777.2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777.2</v>
      </c>
      <c r="AD4754" s="48">
        <f>(ROUND(AC4754-AC4752,1)/AC4752)</f>
        <v>-4.2857142857142851E-2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290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487.2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777.2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777.2</v>
      </c>
      <c r="AD4755" s="48">
        <f>(ROUND(AC4755-AC4752,1)/AC4752)</f>
        <v>-4.2857142857142851E-2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290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487.2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777.2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777.2</v>
      </c>
      <c r="AD4756" s="48">
        <f>(ROUND(AC4756-AC4752,1)/AC4752)</f>
        <v>-4.2857142857142851E-2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290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487.2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777.2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777.2</v>
      </c>
      <c r="AD4757" s="48">
        <f>(ROUND(AC4757-AC4752,1)/AC4752)</f>
        <v>-4.2857142857142851E-2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94.9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170.82000000000002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265.72000000000003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900.8</v>
      </c>
      <c r="AD4758" s="48">
        <f>(ROUND(AC4758-AC4752,1)/AC4752)</f>
        <v>0.10935960591133005</v>
      </c>
    </row>
    <row r="4759" spans="1:30">
      <c r="A4759" s="99" t="s">
        <v>832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94.9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170.82000000000002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265.72000000000003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900.8</v>
      </c>
      <c r="AD4759" s="48">
        <f>(ROUND(AC4759-AC4752,1)/AC4752)</f>
        <v>0.10935960591133005</v>
      </c>
    </row>
    <row r="4760" spans="1:30">
      <c r="A4760" s="99" t="s">
        <v>833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94.9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170.82000000000002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265.72000000000003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900.8</v>
      </c>
      <c r="AD4760" s="48">
        <f>(ROUND(AC4760-AC4752,1)/AC4752)</f>
        <v>0.10935960591133005</v>
      </c>
    </row>
    <row r="4761" spans="1:30">
      <c r="A4761" s="99" t="s">
        <v>834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94.9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170.82000000000002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265.72000000000003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900.8</v>
      </c>
      <c r="AD4761" s="48">
        <f>(ROUND(AC4761-AC4752,1)/AC4752)</f>
        <v>0.10935960591133005</v>
      </c>
    </row>
    <row r="4762" spans="1:30">
      <c r="A4762" s="99" t="s">
        <v>835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203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730.8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933.8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933.8</v>
      </c>
      <c r="AD4762" s="48">
        <f>(ROUND(AC4762-AC4752,1)/AC4752)</f>
        <v>0.15</v>
      </c>
    </row>
    <row r="4763" spans="1:30">
      <c r="A4763" s="99" t="s">
        <v>836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203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730.8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933.8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933.8</v>
      </c>
      <c r="AD4763" s="48">
        <f>(ROUND(AC4763-AC4752,1)/AC4752)</f>
        <v>0.15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203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730.8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933.8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933.8</v>
      </c>
      <c r="AD4764" s="48">
        <f>(ROUND(AC4764-AC4752,1)/AC4752)</f>
        <v>0.15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232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535.91999999999996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767.92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767.9</v>
      </c>
      <c r="AD4765" s="48">
        <f>(ROUND(AC4765-AC4752,1)/AC4752)</f>
        <v>-5.4310344827586211E-2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232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772.56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1004.56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1004.6</v>
      </c>
      <c r="AD4766" s="48">
        <f>(ROUND(AC4766-AC4752,1)/AC4752)</f>
        <v>0.23719211822660097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372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620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200</v>
      </c>
      <c r="AC4767" s="53">
        <f>ROUND(X4767+Y4767+Z4767+AA4767+AB4767,1)</f>
        <v>820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198.4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160</v>
      </c>
      <c r="S4768" s="14">
        <f>(N4768/100)*(I4768*$I$4)+(N4768/100)*(J4768*$J$4)</f>
        <v>597.18399999999997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795.58399999999995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160</v>
      </c>
      <c r="AC4768" s="15">
        <f>ROUND(X4768+Y4768+Z4768+AA4768+AB4768,1)</f>
        <v>955.6</v>
      </c>
      <c r="AD4768" s="48">
        <f>(ROUND(AC4768-AC4767,1)/AC4767)</f>
        <v>0.16536585365853657</v>
      </c>
    </row>
    <row r="4769" spans="1:30">
      <c r="A4769" s="99" t="s">
        <v>804</v>
      </c>
      <c r="B4769" s="93">
        <v>12</v>
      </c>
      <c r="C4769" s="21" t="s">
        <v>837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248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200</v>
      </c>
      <c r="S4769" s="14">
        <f>(N4769/100)*(I4769*$I$5)+(N4769/100)*(J4769*$J$5)</f>
        <v>347.2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595.20000000000005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200</v>
      </c>
      <c r="AC4769" s="15">
        <f t="shared" ref="AC4769:AC4781" si="1482">ROUND(X4769+Y4769+Z4769+AA4769+AB4769,1)</f>
        <v>795.2</v>
      </c>
      <c r="AD4769" s="48">
        <f>(ROUND(AC4769-AC4767,1)/AC4767)</f>
        <v>-3.0243902439024393E-2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248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200</v>
      </c>
      <c r="S4770" s="14">
        <f>(N4770/100)*(I4770*$I$6)+(N4770/100)*(J4770*$J$6)</f>
        <v>347.2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595.20000000000005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200</v>
      </c>
      <c r="AC4770" s="15">
        <f t="shared" si="1482"/>
        <v>795.2</v>
      </c>
      <c r="AD4770" s="48">
        <f>(ROUND(AC4770-AC4767,1)/AC4767)</f>
        <v>-3.0243902439024393E-2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248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200</v>
      </c>
      <c r="S4771" s="14">
        <f>(N4771/100)*(I4771*$I$7)+(N4771/100)*(J4771*$J$7)</f>
        <v>347.2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595.20000000000005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200</v>
      </c>
      <c r="AC4771" s="15">
        <f t="shared" si="1482"/>
        <v>795.2</v>
      </c>
      <c r="AD4771" s="48">
        <f>(ROUND(AC4771-AC4767,1)/AC4767)</f>
        <v>-3.0243902439024393E-2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248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200</v>
      </c>
      <c r="S4772" s="14">
        <f>(N4772/100)*(I4772*$I$8)+(N4772/100)*(J4772*$J$8)</f>
        <v>347.2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595.20000000000005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200</v>
      </c>
      <c r="AC4772" s="15">
        <f t="shared" si="1482"/>
        <v>795.2</v>
      </c>
      <c r="AD4772" s="48">
        <f>(ROUND(AC4772-AC4767,1)/AC4767)</f>
        <v>-3.0243902439024393E-2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80.600000000000009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120.9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201.5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866.7</v>
      </c>
      <c r="AD4773" s="48">
        <f>(ROUND(AC4773-AC4767,1)/AC4767)</f>
        <v>5.6951219512195124E-2</v>
      </c>
    </row>
    <row r="4774" spans="1:30">
      <c r="A4774" s="99" t="s">
        <v>832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80.600000000000009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120.9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201.5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866.7</v>
      </c>
      <c r="AD4774" s="48">
        <f>(ROUND(AC4774-AC4767,1)/AC4767)</f>
        <v>5.6951219512195124E-2</v>
      </c>
    </row>
    <row r="4775" spans="1:30">
      <c r="A4775" s="99" t="s">
        <v>833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80.600000000000009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120.9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201.5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866.7</v>
      </c>
      <c r="AD4775" s="48">
        <f>(ROUND(AC4775-AC4767,1)/AC4767)</f>
        <v>5.6951219512195124E-2</v>
      </c>
    </row>
    <row r="4776" spans="1:30">
      <c r="A4776" s="99" t="s">
        <v>834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80.600000000000009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120.9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201.5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866.7</v>
      </c>
      <c r="AD4776" s="48">
        <f>(ROUND(AC4776-AC4767,1)/AC4767)</f>
        <v>5.6951219512195124E-2</v>
      </c>
    </row>
    <row r="4777" spans="1:30">
      <c r="A4777" s="99" t="s">
        <v>835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173.6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140</v>
      </c>
      <c r="S4777" s="14">
        <f>(N4777/100)*(I4777*$I$14)+(N4777/100)*(J4777*$J$14)+(N4777/100)*(M4777*$M$14)</f>
        <v>416.64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125.99999999999999</v>
      </c>
      <c r="X4777" s="14">
        <f t="shared" si="1478"/>
        <v>590.24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266</v>
      </c>
      <c r="AC4777" s="15">
        <f t="shared" si="1482"/>
        <v>856.2</v>
      </c>
      <c r="AD4777" s="48">
        <f>(ROUND(AC4777-AC4767,1)/AC4767)</f>
        <v>4.4146341463414639E-2</v>
      </c>
    </row>
    <row r="4778" spans="1:30">
      <c r="A4778" s="99" t="s">
        <v>836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210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724.5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934.5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934.5</v>
      </c>
      <c r="AD4778" s="48">
        <f>(ROUND(AC4778-AC4767,1)/AC4767)</f>
        <v>0.13963414634146343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210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724.5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934.5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934.5</v>
      </c>
      <c r="AD4779" s="48">
        <f>(ROUND(AC4779-AC4767,1)/AC4767)</f>
        <v>0.13963414634146343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198.4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160</v>
      </c>
      <c r="S4780" s="14">
        <f>(N4780/100)*(I4780*$I$16)+(N4780/100)*(J4780*$J$16)</f>
        <v>620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818.4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160</v>
      </c>
      <c r="AC4780" s="15">
        <f t="shared" si="1482"/>
        <v>978.4</v>
      </c>
      <c r="AD4780" s="48">
        <f>(ROUND(AC4780-AC4767,1)/AC4767)</f>
        <v>0.19317073170731708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198.4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160</v>
      </c>
      <c r="S4781" s="14">
        <f>(N4781/100)*(I4781*$I$17)+(N4781/100)*(J4781*$J$17)</f>
        <v>496.99199999999996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695.39199999999994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160</v>
      </c>
      <c r="AC4781" s="15">
        <f t="shared" si="1482"/>
        <v>855.4</v>
      </c>
      <c r="AD4781" s="48">
        <f>(ROUND(AC4781-AC4767,1)/AC4767)</f>
        <v>4.317073170731707E-2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648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888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888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192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879.36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1071.3600000000001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1071.4000000000001</v>
      </c>
      <c r="AD4783" s="48">
        <f>(ROUND(AC4783-AC4782,1)/AC4782)</f>
        <v>0.20653153153153153</v>
      </c>
    </row>
    <row r="4784" spans="1:30">
      <c r="A4784" s="99" t="s">
        <v>804</v>
      </c>
      <c r="B4784" s="91">
        <v>20</v>
      </c>
      <c r="C4784" s="21" t="s">
        <v>837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240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604.79999999999995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844.8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844.8</v>
      </c>
      <c r="AD4784" s="48">
        <f>(ROUND(AC4784-AC4782,1)/AC4782)</f>
        <v>-4.8648648648648651E-2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240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604.79999999999995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844.8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844.8</v>
      </c>
      <c r="AD4785" s="48">
        <f>(ROUND(AC4785-AC4782,1)/AC4782)</f>
        <v>-4.8648648648648651E-2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240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604.79999999999995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844.8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844.8</v>
      </c>
      <c r="AD4786" s="48">
        <f>(ROUND(AC4786-AC4782,1)/AC4782)</f>
        <v>-4.8648648648648651E-2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240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604.79999999999995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844.8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844.8</v>
      </c>
      <c r="AD4787" s="48">
        <f>(ROUND(AC4787-AC4782,1)/AC4782)</f>
        <v>-4.8648648648648651E-2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78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210.60000000000002</v>
      </c>
      <c r="T4788" s="14">
        <f>(O4788/100)*(K4788*$K$9)+(N4788/100)*(M4788*$M$9)</f>
        <v>516.6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288.60000000000002</v>
      </c>
      <c r="Y4788" s="14">
        <f t="shared" si="1485"/>
        <v>696.6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985.2</v>
      </c>
      <c r="AD4788" s="48">
        <f>(ROUND(AC4788-AC4782,1)/AC4782)</f>
        <v>0.10945945945945947</v>
      </c>
    </row>
    <row r="4789" spans="1:30">
      <c r="A4789" s="99" t="s">
        <v>832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78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210.60000000000002</v>
      </c>
      <c r="T4789" s="14">
        <f>(O4789/100)*(K4789*$J$10)</f>
        <v>0</v>
      </c>
      <c r="U4789" s="14">
        <f>(P4789/100)*(K4789*$K$10)+(P4789/100)*(L4789*$L$10)+(N4789/100)*(M4789*$M$10)</f>
        <v>516.6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288.60000000000002</v>
      </c>
      <c r="Y4789" s="14">
        <f t="shared" si="1485"/>
        <v>0</v>
      </c>
      <c r="Z4789" s="14">
        <f t="shared" si="1486"/>
        <v>696.6</v>
      </c>
      <c r="AA4789" s="14">
        <f t="shared" si="1487"/>
        <v>0</v>
      </c>
      <c r="AB4789" s="14">
        <f t="shared" si="1489"/>
        <v>0</v>
      </c>
      <c r="AC4789" s="15">
        <f t="shared" si="1488"/>
        <v>985.2</v>
      </c>
      <c r="AD4789" s="48">
        <f>(ROUND(AC4789-AC4782,1)/AC4782)</f>
        <v>0.10945945945945947</v>
      </c>
    </row>
    <row r="4790" spans="1:30">
      <c r="A4790" s="99" t="s">
        <v>833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78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210.60000000000002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516.6</v>
      </c>
      <c r="W4790" s="14">
        <f>(R4790/100)*(K4790*$K$11)+(R4790/100)*(L4790*$L$11)</f>
        <v>0</v>
      </c>
      <c r="X4790" s="14">
        <f t="shared" si="1484"/>
        <v>288.60000000000002</v>
      </c>
      <c r="Y4790" s="14">
        <f t="shared" si="1485"/>
        <v>0</v>
      </c>
      <c r="Z4790" s="14">
        <f t="shared" si="1486"/>
        <v>0</v>
      </c>
      <c r="AA4790" s="14">
        <f t="shared" si="1487"/>
        <v>696.6</v>
      </c>
      <c r="AB4790" s="14">
        <f t="shared" si="1489"/>
        <v>0</v>
      </c>
      <c r="AC4790" s="15">
        <f t="shared" si="1488"/>
        <v>985.2</v>
      </c>
      <c r="AD4790" s="48">
        <f>(ROUND(AC4790-AC4782,1)/AC4782)</f>
        <v>0.10945945945945947</v>
      </c>
    </row>
    <row r="4791" spans="1:30">
      <c r="A4791" s="99" t="s">
        <v>834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78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210.60000000000002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516.6</v>
      </c>
      <c r="X4791" s="14">
        <f t="shared" si="1484"/>
        <v>288.60000000000002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696.6</v>
      </c>
      <c r="AC4791" s="15">
        <f t="shared" si="1488"/>
        <v>985.2</v>
      </c>
      <c r="AD4791" s="48">
        <f>(ROUND(AC4791-AC4782,1)/AC4782)</f>
        <v>0.10945945945945947</v>
      </c>
    </row>
    <row r="4792" spans="1:30">
      <c r="A4792" s="99" t="s">
        <v>835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168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826.56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994.56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994.6</v>
      </c>
      <c r="AD4792" s="48">
        <f>(ROUND(AC4792-AC4782,1)/AC4782)</f>
        <v>0.12004504504504504</v>
      </c>
    </row>
    <row r="4793" spans="1:30">
      <c r="A4793" s="99" t="s">
        <v>836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196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776.16000000000008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972.16000000000008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972.2</v>
      </c>
      <c r="AD4793" s="48">
        <f>(ROUND(AC4793-AC4782,1)/AC4782)</f>
        <v>9.4819819819819823E-2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196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776.16000000000008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972.16000000000008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972.2</v>
      </c>
      <c r="AD4794" s="48">
        <f>(ROUND(AC4794-AC4782,1)/AC4782)</f>
        <v>9.4819819819819823E-2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192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792.96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984.96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985</v>
      </c>
      <c r="AD4795" s="48">
        <f>(ROUND(AC4795-AC4782,1)/AC4782)</f>
        <v>0.10923423423423423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192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792.96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984.96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985</v>
      </c>
      <c r="AD4796" s="48">
        <f>(ROUND(AC4796-AC4782,1)/AC4782)</f>
        <v>0.10923423423423423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478.79999999999995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706.8</v>
      </c>
      <c r="Y4797" s="52">
        <f t="shared" si="1471"/>
        <v>0</v>
      </c>
      <c r="Z4797" s="52">
        <f t="shared" si="1472"/>
        <v>0</v>
      </c>
      <c r="AA4797" s="52">
        <f t="shared" si="1473"/>
        <v>200</v>
      </c>
      <c r="AB4797" s="52">
        <f>R4797+W4797</f>
        <v>0</v>
      </c>
      <c r="AC4797" s="53">
        <f>ROUND(X4797+Y4797+Z4797+AA4797+AB4797,1)</f>
        <v>906.8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182.4</v>
      </c>
      <c r="O4798" s="14">
        <f>E4798*$E$4</f>
        <v>0</v>
      </c>
      <c r="P4798" s="14">
        <f>F4798*$F$4</f>
        <v>0</v>
      </c>
      <c r="Q4798" s="14">
        <f>G4798*$G$4</f>
        <v>160</v>
      </c>
      <c r="R4798" s="14">
        <f>H4798*$H$4</f>
        <v>0</v>
      </c>
      <c r="S4798" s="14">
        <f>(N4798/100)*(I4798*$I$4)+(N4798/100)*(J4798*$J$4)</f>
        <v>689.47199999999998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871.87199999999996</v>
      </c>
      <c r="Y4798" s="14">
        <f t="shared" si="1471"/>
        <v>0</v>
      </c>
      <c r="Z4798" s="14">
        <f t="shared" si="1472"/>
        <v>0</v>
      </c>
      <c r="AA4798" s="14">
        <f t="shared" si="1473"/>
        <v>160</v>
      </c>
      <c r="AB4798" s="14">
        <f>R4798+W4798</f>
        <v>0</v>
      </c>
      <c r="AC4798" s="15">
        <f>ROUND(X4798+Y4798+Z4798+AA4798+AB4798,1)</f>
        <v>1031.9000000000001</v>
      </c>
      <c r="AD4798" s="48">
        <f>(ROUND(AC4798-AC4797,1)/AC4797)</f>
        <v>0.13795765328628143</v>
      </c>
    </row>
    <row r="4799" spans="1:30">
      <c r="A4799" s="99" t="s">
        <v>804</v>
      </c>
      <c r="B4799" s="93">
        <v>30</v>
      </c>
      <c r="C4799" s="21" t="s">
        <v>837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228</v>
      </c>
      <c r="O4799" s="14">
        <f>E4799*$E$5</f>
        <v>0</v>
      </c>
      <c r="P4799" s="14">
        <f>F4799*$F$5</f>
        <v>0</v>
      </c>
      <c r="Q4799" s="14">
        <f>G4799*$G$5</f>
        <v>200</v>
      </c>
      <c r="R4799" s="14">
        <f>H4799*$H$5</f>
        <v>0</v>
      </c>
      <c r="S4799" s="14">
        <f>(N4799/100)*(I4799*$I$5)+(N4799/100)*(J4799*$J$5)</f>
        <v>446.88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674.88</v>
      </c>
      <c r="Y4799" s="14">
        <f t="shared" si="1471"/>
        <v>0</v>
      </c>
      <c r="Z4799" s="14">
        <f t="shared" si="1472"/>
        <v>0</v>
      </c>
      <c r="AA4799" s="14">
        <f t="shared" si="1473"/>
        <v>200</v>
      </c>
      <c r="AB4799" s="14">
        <f>R4799+W4799</f>
        <v>0</v>
      </c>
      <c r="AC4799" s="15">
        <f t="shared" ref="AC4799:AC4811" si="1490">ROUND(X4799+Y4799+Z4799+AA4799+AB4799,1)</f>
        <v>874.9</v>
      </c>
      <c r="AD4799" s="48">
        <f>(ROUND(AC4799-AC4797,1)/AC4797)</f>
        <v>-3.5178650198500222E-2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228</v>
      </c>
      <c r="O4800" s="14">
        <f>E4800*$E$6</f>
        <v>0</v>
      </c>
      <c r="P4800" s="14">
        <f>F4800*$F$6</f>
        <v>0</v>
      </c>
      <c r="Q4800" s="14">
        <f>G4800*$G$6</f>
        <v>200</v>
      </c>
      <c r="R4800" s="14">
        <f>H4800*$H$6</f>
        <v>0</v>
      </c>
      <c r="S4800" s="14">
        <f>(N4800/100)*(I4800*$I$6)+(N4800/100)*(J4800*$J$6)</f>
        <v>446.88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674.88</v>
      </c>
      <c r="Y4800" s="14">
        <f t="shared" si="1471"/>
        <v>0</v>
      </c>
      <c r="Z4800" s="14">
        <f t="shared" si="1472"/>
        <v>0</v>
      </c>
      <c r="AA4800" s="14">
        <f t="shared" si="1473"/>
        <v>200</v>
      </c>
      <c r="AB4800" s="14">
        <f t="shared" ref="AB4800:AB4811" si="1491">R4800+W4800</f>
        <v>0</v>
      </c>
      <c r="AC4800" s="15">
        <f t="shared" si="1490"/>
        <v>874.9</v>
      </c>
      <c r="AD4800" s="48">
        <f>(ROUND(AC4800-AC4797,1)/AC4797)</f>
        <v>-3.5178650198500222E-2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228</v>
      </c>
      <c r="O4801" s="14">
        <f>E4801*$E$7</f>
        <v>0</v>
      </c>
      <c r="P4801" s="14">
        <f>F4801*$F$7</f>
        <v>0</v>
      </c>
      <c r="Q4801" s="14">
        <f>G4801*$G$7</f>
        <v>200</v>
      </c>
      <c r="R4801" s="14">
        <f>H4801*$H$7</f>
        <v>0</v>
      </c>
      <c r="S4801" s="14">
        <f>(N4801/100)*(I4801*$I$7)+(N4801/100)*(J4801*$J$7)</f>
        <v>446.88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674.88</v>
      </c>
      <c r="Y4801" s="14">
        <f t="shared" si="1471"/>
        <v>0</v>
      </c>
      <c r="Z4801" s="14">
        <f t="shared" si="1472"/>
        <v>0</v>
      </c>
      <c r="AA4801" s="14">
        <f t="shared" si="1473"/>
        <v>200</v>
      </c>
      <c r="AB4801" s="14">
        <f t="shared" si="1491"/>
        <v>0</v>
      </c>
      <c r="AC4801" s="15">
        <f t="shared" si="1490"/>
        <v>874.9</v>
      </c>
      <c r="AD4801" s="48">
        <f>(ROUND(AC4801-AC4797,1)/AC4797)</f>
        <v>-3.5178650198500222E-2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228</v>
      </c>
      <c r="O4802" s="14">
        <f>E4802*$E$8</f>
        <v>0</v>
      </c>
      <c r="P4802" s="14">
        <f>F4802*$F$8</f>
        <v>0</v>
      </c>
      <c r="Q4802" s="14">
        <f>G4802*$G$8</f>
        <v>200</v>
      </c>
      <c r="R4802" s="14">
        <f>H4802*$H$8</f>
        <v>0</v>
      </c>
      <c r="S4802" s="14">
        <f>(N4802/100)*(I4802*$I$8)+(N4802/100)*(J4802*$J$8)</f>
        <v>446.88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674.88</v>
      </c>
      <c r="Y4802" s="14">
        <f t="shared" si="1471"/>
        <v>0</v>
      </c>
      <c r="Z4802" s="14">
        <f t="shared" si="1472"/>
        <v>0</v>
      </c>
      <c r="AA4802" s="14">
        <f t="shared" si="1473"/>
        <v>200</v>
      </c>
      <c r="AB4802" s="14">
        <f t="shared" si="1491"/>
        <v>0</v>
      </c>
      <c r="AC4802" s="15">
        <f t="shared" si="1490"/>
        <v>874.9</v>
      </c>
      <c r="AD4802" s="48">
        <f>(ROUND(AC4802-AC4797,1)/AC4797)</f>
        <v>-3.5178650198500222E-2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74.100000000000009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155.61000000000001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229.71000000000004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933.3</v>
      </c>
      <c r="AD4803" s="48">
        <f>(ROUND(AC4803-AC4797,1)/AC4797)</f>
        <v>2.9223643581826202E-2</v>
      </c>
    </row>
    <row r="4804" spans="1:30">
      <c r="A4804" s="99" t="s">
        <v>832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74.100000000000009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155.61000000000001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229.71000000000004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933.3</v>
      </c>
      <c r="AD4804" s="48">
        <f>(ROUND(AC4804-AC4797,1)/AC4797)</f>
        <v>2.9223643581826202E-2</v>
      </c>
    </row>
    <row r="4805" spans="1:30">
      <c r="A4805" s="99" t="s">
        <v>833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74.100000000000009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155.61000000000001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229.71000000000004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933.3</v>
      </c>
      <c r="AD4805" s="48">
        <f>(ROUND(AC4805-AC4797,1)/AC4797)</f>
        <v>2.9223643581826202E-2</v>
      </c>
    </row>
    <row r="4806" spans="1:30">
      <c r="A4806" s="99" t="s">
        <v>834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74.100000000000009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155.61000000000001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229.71000000000004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933.3</v>
      </c>
      <c r="AD4806" s="48">
        <f>(ROUND(AC4806-AC4797,1)/AC4797)</f>
        <v>2.9223643581826202E-2</v>
      </c>
    </row>
    <row r="4807" spans="1:30">
      <c r="A4807" s="99" t="s">
        <v>835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159.6</v>
      </c>
      <c r="O4807" s="14">
        <f>E4807*$E$13</f>
        <v>0</v>
      </c>
      <c r="P4807" s="14">
        <f>F4807*$F$13</f>
        <v>0</v>
      </c>
      <c r="Q4807" s="14">
        <f>G4807*$G$13</f>
        <v>140</v>
      </c>
      <c r="R4807" s="14">
        <f>H4807*$H$13</f>
        <v>0</v>
      </c>
      <c r="S4807" s="14">
        <f>(N4807/100)*(I4807*$I$14)+(N4807/100)*(J4807*$J$14)+(N4807/100)*(M4807*$M$14)</f>
        <v>478.79999999999995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125.99999999999999</v>
      </c>
      <c r="W4807" s="14">
        <f>(R4807/100)*(K4807*$K$13)+(R4807/100)*(L4807*$L$13)+(R4807/100)*(M4807*$M$13)</f>
        <v>0</v>
      </c>
      <c r="X4807" s="14">
        <f t="shared" si="1470"/>
        <v>638.4</v>
      </c>
      <c r="Y4807" s="14">
        <f t="shared" si="1471"/>
        <v>0</v>
      </c>
      <c r="Z4807" s="14">
        <f t="shared" si="1472"/>
        <v>0</v>
      </c>
      <c r="AA4807" s="14">
        <f t="shared" si="1473"/>
        <v>266</v>
      </c>
      <c r="AB4807" s="14">
        <f t="shared" si="1491"/>
        <v>0</v>
      </c>
      <c r="AC4807" s="15">
        <f t="shared" si="1490"/>
        <v>904.4</v>
      </c>
      <c r="AD4807" s="48">
        <f>(ROUND(AC4807-AC4797,1)/AC4797)</f>
        <v>-2.6466696074106751E-3</v>
      </c>
    </row>
    <row r="4808" spans="1:30">
      <c r="A4808" s="99" t="s">
        <v>836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203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809.96999999999991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1012.9699999999999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1013</v>
      </c>
      <c r="AD4808" s="48">
        <f>(ROUND(AC4808-AC4797,1)/AC4797)</f>
        <v>0.11711513012792238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203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809.96999999999991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1012.9699999999999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1013</v>
      </c>
      <c r="AD4809" s="48">
        <f>(ROUND(AC4809-AC4797,1)/AC4797)</f>
        <v>0.11711513012792238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182.4</v>
      </c>
      <c r="O4810" s="14">
        <f>E4810*$E$16</f>
        <v>0</v>
      </c>
      <c r="P4810" s="14">
        <f>F4810*$F$16</f>
        <v>0</v>
      </c>
      <c r="Q4810" s="14">
        <f>G4810*$G$16</f>
        <v>160</v>
      </c>
      <c r="R4810" s="14">
        <f>H4810*$H$16</f>
        <v>0</v>
      </c>
      <c r="S4810" s="14">
        <f>(N4810/100)*(I4810*$I$16)+(N4810/100)*(J4810*$J$16)</f>
        <v>709.53600000000006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891.93600000000004</v>
      </c>
      <c r="Y4810" s="14">
        <f t="shared" si="1471"/>
        <v>0</v>
      </c>
      <c r="Z4810" s="14">
        <f t="shared" si="1472"/>
        <v>0</v>
      </c>
      <c r="AA4810" s="14">
        <f t="shared" si="1473"/>
        <v>160</v>
      </c>
      <c r="AB4810" s="14">
        <f t="shared" si="1491"/>
        <v>0</v>
      </c>
      <c r="AC4810" s="15">
        <f t="shared" si="1490"/>
        <v>1051.9000000000001</v>
      </c>
      <c r="AD4810" s="48">
        <f>(ROUND(AC4810-AC4797,1)/AC4797)</f>
        <v>0.16001323334803705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182.4</v>
      </c>
      <c r="O4811" s="14">
        <f>E4811*$E$17</f>
        <v>0</v>
      </c>
      <c r="P4811" s="14">
        <f>F4811*$F$17</f>
        <v>0</v>
      </c>
      <c r="Q4811" s="14">
        <f>G4811*$G$17</f>
        <v>160</v>
      </c>
      <c r="R4811" s="14">
        <f>H4811*$H$17</f>
        <v>0</v>
      </c>
      <c r="S4811" s="14">
        <f>(N4811/100)*(I4811*$I$17)+(N4811/100)*(J4811*$J$17)</f>
        <v>550.84800000000007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733.24800000000005</v>
      </c>
      <c r="Y4811" s="14">
        <f t="shared" si="1471"/>
        <v>0</v>
      </c>
      <c r="Z4811" s="14">
        <f t="shared" si="1472"/>
        <v>0</v>
      </c>
      <c r="AA4811" s="14">
        <f t="shared" si="1473"/>
        <v>160</v>
      </c>
      <c r="AB4811" s="14">
        <f t="shared" si="1491"/>
        <v>0</v>
      </c>
      <c r="AC4811" s="15">
        <f t="shared" si="1490"/>
        <v>893.2</v>
      </c>
      <c r="AD4811" s="48">
        <f>(ROUND(AC4811-AC4797,1)/AC4797)</f>
        <v>-1.4997794441993825E-2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381.6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240</v>
      </c>
      <c r="X4812" s="52">
        <f t="shared" si="1470"/>
        <v>593.6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440</v>
      </c>
      <c r="AC4812" s="53">
        <f>ROUND(X4812+Y4812+Z4812+AA4812+AB4812,1)</f>
        <v>1033.5999999999999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169.60000000000002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160</v>
      </c>
      <c r="S4813" s="14">
        <f>(N4813/100)*(I4813*$I$4)+(N4813/100)*(J4813*$J$4)</f>
        <v>664.83200000000011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192</v>
      </c>
      <c r="X4813" s="14">
        <f t="shared" ref="X4813:X4826" si="1492">N4813+S4813</f>
        <v>834.43200000000013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352</v>
      </c>
      <c r="AC4813" s="15">
        <f>ROUND(X4813+Y4813+Z4813+AA4813+AB4813,1)</f>
        <v>1186.4000000000001</v>
      </c>
      <c r="AD4813" s="48">
        <f>(ROUND(AC4813-AC4812,1)/AC4812)</f>
        <v>0.14783281733746131</v>
      </c>
    </row>
    <row r="4814" spans="1:30">
      <c r="A4814" s="99" t="s">
        <v>804</v>
      </c>
      <c r="B4814" s="91">
        <v>10</v>
      </c>
      <c r="C4814" s="21" t="s">
        <v>837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212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200</v>
      </c>
      <c r="S4814" s="14">
        <f>(N4814/100)*(I4814*$I$5)+(N4814/100)*(J4814*$J$5)</f>
        <v>356.16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224</v>
      </c>
      <c r="X4814" s="14">
        <f t="shared" si="1492"/>
        <v>568.16000000000008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424</v>
      </c>
      <c r="AC4814" s="15">
        <f t="shared" ref="AC4814:AC4826" si="1496">ROUND(X4814+Y4814+Z4814+AA4814+AB4814,1)</f>
        <v>992.2</v>
      </c>
      <c r="AD4814" s="48">
        <f>(ROUND(AC4814-AC4812,1)/AC4812)</f>
        <v>-4.0054179566563472E-2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212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200</v>
      </c>
      <c r="S4815" s="14">
        <f>(N4815/100)*(I4815*$I$6)+(N4815/100)*(J4815*$J$6)</f>
        <v>356.16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224</v>
      </c>
      <c r="X4815" s="14">
        <f t="shared" si="1492"/>
        <v>568.16000000000008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424</v>
      </c>
      <c r="AC4815" s="15">
        <f t="shared" si="1496"/>
        <v>992.2</v>
      </c>
      <c r="AD4815" s="48">
        <f>(ROUND(AC4815-AC4812,1)/AC4812)</f>
        <v>-4.0054179566563472E-2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212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200</v>
      </c>
      <c r="S4816" s="14">
        <f>(N4816/100)*(I4816*$I$7)+(N4816/100)*(J4816*$J$7)</f>
        <v>356.16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224</v>
      </c>
      <c r="X4816" s="14">
        <f t="shared" si="1492"/>
        <v>568.16000000000008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424</v>
      </c>
      <c r="AC4816" s="15">
        <f t="shared" si="1496"/>
        <v>992.2</v>
      </c>
      <c r="AD4816" s="48">
        <f>(ROUND(AC4816-AC4812,1)/AC4812)</f>
        <v>-4.0054179566563472E-2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212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200</v>
      </c>
      <c r="S4817" s="14">
        <f>(N4817/100)*(I4817*$I$8)+(N4817/100)*(J4817*$J$8)</f>
        <v>356.16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224</v>
      </c>
      <c r="X4817" s="14">
        <f t="shared" si="1492"/>
        <v>568.16000000000008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424</v>
      </c>
      <c r="AC4817" s="15">
        <f t="shared" si="1496"/>
        <v>992.2</v>
      </c>
      <c r="AD4817" s="48">
        <f>(ROUND(AC4817-AC4812,1)/AC4812)</f>
        <v>-4.0054179566563472E-2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68.900000000000006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124.02000000000001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192.92000000000002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1054.2</v>
      </c>
      <c r="AD4818" s="48">
        <f>(ROUND(AC4818-AC4812,1)/AC4812)</f>
        <v>1.9930340557275546E-2</v>
      </c>
    </row>
    <row r="4819" spans="1:30">
      <c r="A4819" s="99" t="s">
        <v>832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68.900000000000006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124.02000000000001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192.92000000000002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1054.2</v>
      </c>
      <c r="AD4819" s="48">
        <f>(ROUND(AC4819-AC4812,1)/AC4812)</f>
        <v>1.9930340557275546E-2</v>
      </c>
    </row>
    <row r="4820" spans="1:30">
      <c r="A4820" s="99" t="s">
        <v>833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68.900000000000006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124.02000000000001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192.92000000000002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1054.2</v>
      </c>
      <c r="AD4820" s="48">
        <f>(ROUND(AC4820-AC4812,1)/AC4812)</f>
        <v>1.9930340557275546E-2</v>
      </c>
    </row>
    <row r="4821" spans="1:30">
      <c r="A4821" s="99" t="s">
        <v>834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68.900000000000006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124.02000000000001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192.92000000000002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1054.2</v>
      </c>
      <c r="AD4821" s="48">
        <f>(ROUND(AC4821-AC4812,1)/AC4812)</f>
        <v>1.9930340557275546E-2</v>
      </c>
    </row>
    <row r="4822" spans="1:30">
      <c r="A4822" s="99" t="s">
        <v>835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148.39999999999998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140</v>
      </c>
      <c r="S4822" s="14">
        <f>(N4822/100)*(I4822*$I$14)+(N4822/100)*(J4822*$J$14)+(N4822/100)*(M4822*$M$14)</f>
        <v>400.67999999999995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294</v>
      </c>
      <c r="X4822" s="14">
        <f t="shared" si="1492"/>
        <v>549.07999999999993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434</v>
      </c>
      <c r="AC4822" s="15">
        <f t="shared" si="1496"/>
        <v>983.1</v>
      </c>
      <c r="AD4822" s="48">
        <f>(ROUND(AC4822-AC4812,1)/AC4812)</f>
        <v>-4.8858359133126937E-2</v>
      </c>
    </row>
    <row r="4823" spans="1:30">
      <c r="A4823" s="99" t="s">
        <v>836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237.99999999999997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842.52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1080.52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1080.5</v>
      </c>
      <c r="AD4823" s="48">
        <f>(ROUND(AC4823-AC4812,1)/AC4812)</f>
        <v>4.5375386996904028E-2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237.99999999999997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842.52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1080.52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1080.5</v>
      </c>
      <c r="AD4824" s="48">
        <f>(ROUND(AC4824-AC4812,1)/AC4812)</f>
        <v>4.5375386996904028E-2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169.60000000000002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160</v>
      </c>
      <c r="S4825" s="14">
        <f>(N4825/100)*(I4825*$I$16)+(N4825/100)*(J4825*$J$16)</f>
        <v>569.85599999999999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192</v>
      </c>
      <c r="X4825" s="14">
        <f t="shared" si="1492"/>
        <v>739.45600000000002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352</v>
      </c>
      <c r="AC4825" s="15">
        <f t="shared" si="1496"/>
        <v>1091.5</v>
      </c>
      <c r="AD4825" s="48">
        <f>(ROUND(AC4825-AC4812,1)/AC4812)</f>
        <v>5.6017801857585141E-2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169.60000000000002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160</v>
      </c>
      <c r="S4826" s="14">
        <f>(N4826/100)*(I4826*$I$17)+(N4826/100)*(J4826*$J$17)</f>
        <v>569.85599999999999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192</v>
      </c>
      <c r="X4826" s="14">
        <f t="shared" si="1492"/>
        <v>739.45600000000002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352</v>
      </c>
      <c r="AC4826" s="15">
        <f t="shared" si="1496"/>
        <v>1091.5</v>
      </c>
      <c r="AD4826" s="48">
        <f>(ROUND(AC4826-AC4812,1)/AC4812)</f>
        <v>5.6017801857585141E-2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375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144</v>
      </c>
      <c r="X4827" s="52">
        <f t="shared" si="1470"/>
        <v>625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304</v>
      </c>
      <c r="AC4827" s="53">
        <f>ROUND(X4827+Y4827+Z4827+AA4827+AB4827,1)</f>
        <v>929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200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128</v>
      </c>
      <c r="S4828" s="14">
        <f>(N4828/100)*(I4828*$I$4)+(N4828/100)*(J4828*$J$4)</f>
        <v>602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115.2</v>
      </c>
      <c r="X4828" s="14">
        <f t="shared" si="1470"/>
        <v>802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243.2</v>
      </c>
      <c r="AC4828" s="15">
        <f>ROUND(X4828+Y4828+Z4828+AA4828+AB4828,1)</f>
        <v>1045.2</v>
      </c>
      <c r="AD4828" s="48">
        <f>(ROUND(AC4828-AC4827,1)/AC4827)</f>
        <v>0.12508073196986005</v>
      </c>
    </row>
    <row r="4829" spans="1:30">
      <c r="A4829" s="99" t="s">
        <v>804</v>
      </c>
      <c r="B4829" s="93">
        <v>16</v>
      </c>
      <c r="C4829" s="21" t="s">
        <v>837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250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160</v>
      </c>
      <c r="S4829" s="14">
        <f>(N4829/100)*(I4829*$I$5)+(N4829/100)*(J4829*$J$5)</f>
        <v>350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134.4</v>
      </c>
      <c r="X4829" s="14">
        <f t="shared" si="1470"/>
        <v>600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294.39999999999998</v>
      </c>
      <c r="AC4829" s="15">
        <f t="shared" ref="AC4829:AC4841" si="1498">ROUND(X4829+Y4829+Z4829+AA4829+AB4829,1)</f>
        <v>894.4</v>
      </c>
      <c r="AD4829" s="48">
        <f>(ROUND(AC4829-AC4827,1)/AC4827)</f>
        <v>-3.7244348762109795E-2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250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160</v>
      </c>
      <c r="S4830" s="14">
        <f>(N4830/100)*(I4830*$I$6)+(N4830/100)*(J4830*$J$6)</f>
        <v>350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134.4</v>
      </c>
      <c r="X4830" s="14">
        <f t="shared" si="1470"/>
        <v>600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294.39999999999998</v>
      </c>
      <c r="AC4830" s="15">
        <f t="shared" si="1498"/>
        <v>894.4</v>
      </c>
      <c r="AD4830" s="48">
        <f>(ROUND(AC4830-AC4827,1)/AC4827)</f>
        <v>-3.7244348762109795E-2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250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160</v>
      </c>
      <c r="S4831" s="14">
        <f>(N4831/100)*(I4831*$I$7)+(N4831/100)*(J4831*$J$7)</f>
        <v>350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134.4</v>
      </c>
      <c r="X4831" s="14">
        <f t="shared" si="1470"/>
        <v>600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294.39999999999998</v>
      </c>
      <c r="AC4831" s="15">
        <f t="shared" si="1498"/>
        <v>894.4</v>
      </c>
      <c r="AD4831" s="48">
        <f>(ROUND(AC4831-AC4827,1)/AC4827)</f>
        <v>-3.7244348762109795E-2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250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160</v>
      </c>
      <c r="S4832" s="14">
        <f>(N4832/100)*(I4832*$I$8)+(N4832/100)*(J4832*$J$8)</f>
        <v>350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134.4</v>
      </c>
      <c r="X4832" s="14">
        <f t="shared" si="1470"/>
        <v>600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294.39999999999998</v>
      </c>
      <c r="AC4832" s="15">
        <f t="shared" si="1498"/>
        <v>894.4</v>
      </c>
      <c r="AD4832" s="48">
        <f>(ROUND(AC4832-AC4827,1)/AC4827)</f>
        <v>-3.7244348762109795E-2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81.900000000000006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122.85000000000001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204.75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931.9</v>
      </c>
      <c r="AD4833" s="48">
        <f>(ROUND(AC4833-AC4827,1)/AC4827)</f>
        <v>3.1216361679224972E-3</v>
      </c>
    </row>
    <row r="4834" spans="1:30">
      <c r="A4834" s="99" t="s">
        <v>832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81.900000000000006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122.85000000000001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204.75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931.9</v>
      </c>
      <c r="AD4834" s="48">
        <f>(ROUND(AC4834-AC4827,1)/AC4827)</f>
        <v>3.1216361679224972E-3</v>
      </c>
    </row>
    <row r="4835" spans="1:30">
      <c r="A4835" s="99" t="s">
        <v>833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81.900000000000006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122.85000000000001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204.75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931.9</v>
      </c>
      <c r="AD4835" s="48">
        <f>(ROUND(AC4835-AC4827,1)/AC4827)</f>
        <v>3.1216361679224972E-3</v>
      </c>
    </row>
    <row r="4836" spans="1:30">
      <c r="A4836" s="99" t="s">
        <v>834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81.900000000000006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122.85000000000001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204.75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931.9</v>
      </c>
      <c r="AD4836" s="48">
        <f>(ROUND(AC4836-AC4827,1)/AC4827)</f>
        <v>3.1216361679224972E-3</v>
      </c>
    </row>
    <row r="4837" spans="1:30">
      <c r="A4837" s="99" t="s">
        <v>835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175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112</v>
      </c>
      <c r="S4837" s="14">
        <f>(N4837/100)*(I4837*$I$14)+(N4837/100)*(J4837*$J$14)+(N4837/100)*(M4837*$M$14)</f>
        <v>420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201.60000000000002</v>
      </c>
      <c r="X4837" s="14">
        <f t="shared" si="1470"/>
        <v>595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313.60000000000002</v>
      </c>
      <c r="AC4837" s="15">
        <f t="shared" si="1498"/>
        <v>908.6</v>
      </c>
      <c r="AD4837" s="48">
        <f>(ROUND(AC4837-AC4827,1)/AC4827)</f>
        <v>-2.1959095801937566E-2</v>
      </c>
    </row>
    <row r="4838" spans="1:30">
      <c r="A4838" s="99" t="s">
        <v>836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224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772.80000000000007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996.80000000000007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996.8</v>
      </c>
      <c r="AD4838" s="48">
        <f>(ROUND(AC4838-AC4827,1)/AC4827)</f>
        <v>7.2981700753498385E-2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224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772.80000000000007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996.80000000000007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996.8</v>
      </c>
      <c r="AD4839" s="48">
        <f>(ROUND(AC4839-AC4827,1)/AC4827)</f>
        <v>7.2981700753498385E-2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200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128</v>
      </c>
      <c r="S4840" s="14">
        <f>(N4840/100)*(I4840*$I$16)+(N4840/100)*(J4840*$J$16)</f>
        <v>616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115.2</v>
      </c>
      <c r="X4840" s="14">
        <f t="shared" si="1470"/>
        <v>816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243.2</v>
      </c>
      <c r="AC4840" s="15">
        <f t="shared" si="1498"/>
        <v>1059.2</v>
      </c>
      <c r="AD4840" s="48">
        <f>(ROUND(AC4840-AC4827,1)/AC4827)</f>
        <v>0.14015069967707211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200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128</v>
      </c>
      <c r="S4841" s="14">
        <f>(N4841/100)*(I4841*$I$17)+(N4841/100)*(J4841*$J$17)</f>
        <v>492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115.2</v>
      </c>
      <c r="X4841" s="14">
        <f t="shared" si="1470"/>
        <v>692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243.2</v>
      </c>
      <c r="AC4841" s="15">
        <f t="shared" si="1498"/>
        <v>935.2</v>
      </c>
      <c r="AD4841" s="48">
        <f>(ROUND(AC4841-AC4827,1)/AC4827)</f>
        <v>6.673842841765339E-3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363</v>
      </c>
      <c r="T4842" s="52">
        <f>(O4842/100)*(K4842*$K$3)</f>
        <v>0</v>
      </c>
      <c r="U4842" s="52">
        <f>(P4842/100)*(K4842*$K$3)+(P4842/100)*(L4842*$L$3)</f>
        <v>180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583</v>
      </c>
      <c r="Y4842" s="52">
        <f t="shared" si="1471"/>
        <v>0</v>
      </c>
      <c r="Z4842" s="52">
        <f t="shared" si="1472"/>
        <v>380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963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176</v>
      </c>
      <c r="O4843" s="14">
        <f>E4843*$E$4</f>
        <v>0</v>
      </c>
      <c r="P4843" s="14">
        <f>F4843*$F$4</f>
        <v>160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603.68000000000006</v>
      </c>
      <c r="T4843" s="14">
        <f>(O4843/100)*(K4843*$K$4)</f>
        <v>0</v>
      </c>
      <c r="U4843" s="14">
        <f>(P4843/100)*(K4843*$K$4)+(P4843/100)*(L4843*$L$4)</f>
        <v>144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779.68000000000006</v>
      </c>
      <c r="Y4843" s="14">
        <f t="shared" ref="Y4843:Y4856" si="1501">O4843+T4843</f>
        <v>0</v>
      </c>
      <c r="Z4843" s="14">
        <f t="shared" ref="Z4843:Z4856" si="1502">P4843+U4843</f>
        <v>304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1083.7</v>
      </c>
      <c r="AD4843" s="48">
        <f>(ROUND(AC4843-AC4842,1)/AC4842)</f>
        <v>0.12533748701973002</v>
      </c>
    </row>
    <row r="4844" spans="1:30">
      <c r="A4844" s="99" t="s">
        <v>804</v>
      </c>
      <c r="B4844" s="91">
        <v>10</v>
      </c>
      <c r="C4844" s="21" t="s">
        <v>837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220</v>
      </c>
      <c r="O4844" s="14">
        <f>E4844*$E$5</f>
        <v>0</v>
      </c>
      <c r="P4844" s="14">
        <f>F4844*$F$5</f>
        <v>200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338.80000000000007</v>
      </c>
      <c r="T4844" s="14">
        <f>(O4844/100)*(K4844*$K$5)</f>
        <v>0</v>
      </c>
      <c r="U4844" s="14">
        <f>(P4844/100)*(K4844*$K$5)+(P4844/100)*(L4844*$L$5)</f>
        <v>168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558.80000000000007</v>
      </c>
      <c r="Y4844" s="14">
        <f t="shared" si="1501"/>
        <v>0</v>
      </c>
      <c r="Z4844" s="14">
        <f t="shared" si="1502"/>
        <v>368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926.8</v>
      </c>
      <c r="AD4844" s="48">
        <f>(ROUND(AC4844-AC4842,1)/AC4842)</f>
        <v>-3.7590861889927316E-2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220</v>
      </c>
      <c r="O4845" s="14">
        <f>E4845*$E$6</f>
        <v>0</v>
      </c>
      <c r="P4845" s="14">
        <f>F4845*$F$6</f>
        <v>200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338.80000000000007</v>
      </c>
      <c r="T4845" s="14">
        <f>(O4845/100)*(K4845*$K$6)</f>
        <v>0</v>
      </c>
      <c r="U4845" s="14">
        <f>(P4845/100)*(K4845*$K$6)+(P4845/100)*(L4845*$L$6)</f>
        <v>168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558.80000000000007</v>
      </c>
      <c r="Y4845" s="14">
        <f t="shared" si="1501"/>
        <v>0</v>
      </c>
      <c r="Z4845" s="14">
        <f t="shared" si="1502"/>
        <v>368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926.8</v>
      </c>
      <c r="AD4845" s="48">
        <f>(ROUND(AC4845-AC4842,1)/AC4842)</f>
        <v>-3.7590861889927316E-2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220</v>
      </c>
      <c r="O4846" s="14">
        <f>E4846*$E$7</f>
        <v>0</v>
      </c>
      <c r="P4846" s="14">
        <f>F4846*$F$7</f>
        <v>200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338.80000000000007</v>
      </c>
      <c r="T4846" s="14">
        <f>(O4846/100)*(K4846*$K$7)</f>
        <v>0</v>
      </c>
      <c r="U4846" s="14">
        <f>(P4846/100)*(K4846*$K$7)+(P4846/100)*(L4846*$L$7)</f>
        <v>168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558.80000000000007</v>
      </c>
      <c r="Y4846" s="14">
        <f t="shared" si="1501"/>
        <v>0</v>
      </c>
      <c r="Z4846" s="14">
        <f t="shared" si="1502"/>
        <v>368</v>
      </c>
      <c r="AA4846" s="14">
        <f t="shared" si="1503"/>
        <v>0</v>
      </c>
      <c r="AB4846" s="14">
        <f t="shared" si="1505"/>
        <v>0</v>
      </c>
      <c r="AC4846" s="15">
        <f t="shared" si="1504"/>
        <v>926.8</v>
      </c>
      <c r="AD4846" s="48">
        <f>(ROUND(AC4846-AC4842,1)/AC4842)</f>
        <v>-3.7590861889927316E-2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220</v>
      </c>
      <c r="O4847" s="14">
        <f>E4847*$E$8</f>
        <v>0</v>
      </c>
      <c r="P4847" s="14">
        <f>F4847*$F$8</f>
        <v>200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338.80000000000007</v>
      </c>
      <c r="T4847" s="14">
        <f>(O4847/100)*(K4847*$K$8)</f>
        <v>0</v>
      </c>
      <c r="U4847" s="14">
        <f>(P4847/100)*(K4847*$K$8)+(P4847/100)*(L4847*$L$8)</f>
        <v>168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558.80000000000007</v>
      </c>
      <c r="Y4847" s="14">
        <f t="shared" si="1501"/>
        <v>0</v>
      </c>
      <c r="Z4847" s="14">
        <f t="shared" si="1502"/>
        <v>368</v>
      </c>
      <c r="AA4847" s="14">
        <f t="shared" si="1503"/>
        <v>0</v>
      </c>
      <c r="AB4847" s="14">
        <f t="shared" si="1505"/>
        <v>0</v>
      </c>
      <c r="AC4847" s="15">
        <f t="shared" si="1504"/>
        <v>926.8</v>
      </c>
      <c r="AD4847" s="48">
        <f>(ROUND(AC4847-AC4842,1)/AC4842)</f>
        <v>-3.7590861889927316E-2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71.5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117.97499999999999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189.47499999999999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986</v>
      </c>
      <c r="AD4848" s="48">
        <f>(ROUND(AC4848-AC4842,1)/AC4842)</f>
        <v>2.3883696780893044E-2</v>
      </c>
    </row>
    <row r="4849" spans="1:30">
      <c r="A4849" s="99" t="s">
        <v>832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71.5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117.97499999999999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189.47499999999999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986</v>
      </c>
      <c r="AD4849" s="48">
        <f>(ROUND(AC4849-AC4842,1)/AC4842)</f>
        <v>2.3883696780893044E-2</v>
      </c>
    </row>
    <row r="4850" spans="1:30">
      <c r="A4850" s="99" t="s">
        <v>833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71.5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117.97499999999999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189.47499999999999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986</v>
      </c>
      <c r="AD4850" s="48">
        <f>(ROUND(AC4850-AC4842,1)/AC4842)</f>
        <v>2.3883696780893044E-2</v>
      </c>
    </row>
    <row r="4851" spans="1:30">
      <c r="A4851" s="99" t="s">
        <v>834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71.5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117.97499999999999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189.47499999999999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986</v>
      </c>
      <c r="AD4851" s="48">
        <f>(ROUND(AC4851-AC4842,1)/AC4842)</f>
        <v>2.3883696780893044E-2</v>
      </c>
    </row>
    <row r="4852" spans="1:30">
      <c r="A4852" s="99" t="s">
        <v>835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154</v>
      </c>
      <c r="O4852" s="14">
        <f>E4852*$E$13</f>
        <v>0</v>
      </c>
      <c r="P4852" s="14">
        <f>F4852*$F$13</f>
        <v>140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392.70000000000005</v>
      </c>
      <c r="T4852" s="14">
        <f>(O4852/100)*(K4852*$K$13)+(O4852/100)*(M4852*$M$13)</f>
        <v>0</v>
      </c>
      <c r="U4852" s="14">
        <f>(P4852/100)*(K4852*$K$13)+(P4852/100)*(L4852*$L$13)+(P4852/100)*(M4852*$M$13)</f>
        <v>251.99999999999997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546.70000000000005</v>
      </c>
      <c r="Y4852" s="14">
        <f t="shared" si="1501"/>
        <v>0</v>
      </c>
      <c r="Z4852" s="14">
        <f t="shared" si="1502"/>
        <v>392</v>
      </c>
      <c r="AA4852" s="14">
        <f t="shared" si="1503"/>
        <v>0</v>
      </c>
      <c r="AB4852" s="14">
        <f t="shared" si="1505"/>
        <v>0</v>
      </c>
      <c r="AC4852" s="15">
        <f t="shared" si="1504"/>
        <v>938.7</v>
      </c>
      <c r="AD4852" s="48">
        <f>(ROUND(AC4852-AC4842,1)/AC4842)</f>
        <v>-2.5233644859813085E-2</v>
      </c>
    </row>
    <row r="4853" spans="1:30">
      <c r="A4853" s="99" t="s">
        <v>836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819.84000000000015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1043.8400000000001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1043.8</v>
      </c>
      <c r="AD4853" s="48">
        <f>(ROUND(AC4853-AC4842,1)/AC4842)</f>
        <v>8.3904465212876422E-2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819.84000000000015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1043.8400000000001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1043.8</v>
      </c>
      <c r="AD4854" s="48">
        <f>(ROUND(AC4854-AC4842,1)/AC4842)</f>
        <v>8.3904465212876422E-2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176</v>
      </c>
      <c r="O4855" s="14">
        <f>E4855*$E$16</f>
        <v>0</v>
      </c>
      <c r="P4855" s="14">
        <f>F4855*$F$16</f>
        <v>160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636.24</v>
      </c>
      <c r="T4855" s="14">
        <f>(O4855/100)*(K4855*$K$16)</f>
        <v>0</v>
      </c>
      <c r="U4855" s="14">
        <f>(P4855/100)*(K4855*$K$16)+(P4855/100)*(L4855*$L$16)</f>
        <v>144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812.24</v>
      </c>
      <c r="Y4855" s="14">
        <f t="shared" si="1501"/>
        <v>0</v>
      </c>
      <c r="Z4855" s="14">
        <f t="shared" si="1502"/>
        <v>304</v>
      </c>
      <c r="AA4855" s="14">
        <f t="shared" si="1503"/>
        <v>0</v>
      </c>
      <c r="AB4855" s="14">
        <f t="shared" si="1505"/>
        <v>0</v>
      </c>
      <c r="AC4855" s="15">
        <f t="shared" si="1504"/>
        <v>1116.2</v>
      </c>
      <c r="AD4855" s="48">
        <f>(ROUND(AC4855-AC4842,1)/AC4842)</f>
        <v>0.15908618899273103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176</v>
      </c>
      <c r="O4856" s="14">
        <f>E4856*$E$17</f>
        <v>0</v>
      </c>
      <c r="P4856" s="14">
        <f>F4856*$F$17</f>
        <v>160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482.24</v>
      </c>
      <c r="T4856" s="14">
        <f>(O4856/100)*(K4856*$K$17)</f>
        <v>0</v>
      </c>
      <c r="U4856" s="14">
        <f>(P4856/100)*(K4856*$K$17)+(P4856/100)*(L4856*$L$17)</f>
        <v>144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658.24</v>
      </c>
      <c r="Y4856" s="14">
        <f t="shared" si="1501"/>
        <v>0</v>
      </c>
      <c r="Z4856" s="14">
        <f t="shared" si="1502"/>
        <v>304</v>
      </c>
      <c r="AA4856" s="14">
        <f t="shared" si="1503"/>
        <v>0</v>
      </c>
      <c r="AB4856" s="14">
        <f t="shared" si="1505"/>
        <v>0</v>
      </c>
      <c r="AC4856" s="15">
        <f t="shared" si="1504"/>
        <v>962.2</v>
      </c>
      <c r="AD4856" s="48">
        <f>(ROUND(AC4856-AC4842,1)/AC4842)</f>
        <v>-8.3073727933541017E-4</v>
      </c>
    </row>
    <row r="4857" spans="1:30">
      <c r="A4857" s="107"/>
      <c r="B4857" s="150" t="s">
        <v>528</v>
      </c>
      <c r="C4857" s="150"/>
      <c r="D4857" s="150"/>
      <c r="E4857" s="150"/>
      <c r="F4857" s="150"/>
      <c r="G4857" s="150"/>
      <c r="H4857" s="150"/>
      <c r="I4857" s="150"/>
      <c r="J4857" s="150"/>
      <c r="K4857" s="150"/>
      <c r="L4857" s="150"/>
      <c r="M4857" s="150"/>
      <c r="N4857" s="150"/>
      <c r="O4857" s="150"/>
      <c r="P4857" s="150"/>
      <c r="Q4857" s="150"/>
      <c r="R4857" s="150"/>
      <c r="S4857" s="150"/>
      <c r="T4857" s="150"/>
      <c r="U4857" s="150"/>
      <c r="V4857" s="150"/>
      <c r="W4857" s="150"/>
      <c r="X4857" s="150"/>
      <c r="Y4857" s="150"/>
      <c r="Z4857" s="150"/>
      <c r="AA4857" s="150"/>
      <c r="AB4857" s="150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720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960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960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192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893.76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1085.76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1085.8</v>
      </c>
      <c r="AD4859" s="48">
        <f>(ROUND(AC4859-AC4858,1)/AC4858)</f>
        <v>0.13104166666666667</v>
      </c>
    </row>
    <row r="4860" spans="1:30">
      <c r="A4860" s="99" t="s">
        <v>804</v>
      </c>
      <c r="B4860" s="87">
        <v>0</v>
      </c>
      <c r="C4860" s="21" t="s">
        <v>837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240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672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912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912</v>
      </c>
      <c r="AD4860" s="48">
        <f>(ROUND(AC4860-AC4858,1)/AC4858)</f>
        <v>-0.05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240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672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912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912</v>
      </c>
      <c r="AD4861" s="48">
        <f>(ROUND(AC4861-AC4858,1)/AC4858)</f>
        <v>-0.05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240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672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912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912</v>
      </c>
      <c r="AD4862" s="48">
        <f>(ROUND(AC4862-AC4858,1)/AC4858)</f>
        <v>-0.05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240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672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912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912</v>
      </c>
      <c r="AD4863" s="48">
        <f>(ROUND(AC4863-AC4858,1)/AC4858)</f>
        <v>-0.05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78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312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1059</v>
      </c>
      <c r="AD4864" s="48">
        <f>(ROUND(AC4864-AC4858,1)/AC4858)</f>
        <v>0.10312499999999999</v>
      </c>
    </row>
    <row r="4865" spans="1:30">
      <c r="A4865" s="99" t="s">
        <v>832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78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312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1059</v>
      </c>
      <c r="AD4865" s="48">
        <f>(ROUND(AC4865-AC4858,1)/AC4858)</f>
        <v>0.10312499999999999</v>
      </c>
    </row>
    <row r="4866" spans="1:30">
      <c r="A4866" s="99" t="s">
        <v>833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78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234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312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1059</v>
      </c>
      <c r="AD4866" s="48">
        <f>(ROUND(AC4866-AC4858,1)/AC4858)</f>
        <v>0.10312499999999999</v>
      </c>
    </row>
    <row r="4867" spans="1:30">
      <c r="A4867" s="99" t="s">
        <v>834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78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234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312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1059</v>
      </c>
      <c r="AD4867" s="48">
        <f>(ROUND(AC4867-AC4858,1)/AC4858)</f>
        <v>0.10312499999999999</v>
      </c>
    </row>
    <row r="4868" spans="1:30">
      <c r="A4868" s="99" t="s">
        <v>835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168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907.2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1075.2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1075.2</v>
      </c>
      <c r="AD4868" s="48">
        <f>(ROUND(AC4868-AC4858,1)/AC4858)</f>
        <v>0.12000000000000001</v>
      </c>
    </row>
    <row r="4869" spans="1:30">
      <c r="A4869" s="99" t="s">
        <v>836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168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907.2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1075.2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1075.2</v>
      </c>
      <c r="AD4869" s="48">
        <f>(ROUND(AC4869-AC4858,1)/AC4858)</f>
        <v>0.12000000000000001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168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907.2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1075.2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1075.2</v>
      </c>
      <c r="AD4870" s="48">
        <f>(ROUND(AC4870-AC4858,1)/AC4858)</f>
        <v>0.12000000000000001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192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658.56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850.56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850.6</v>
      </c>
      <c r="AD4871" s="48">
        <f>(ROUND(AC4871-AC4858,1)/AC4858)</f>
        <v>-0.11395833333333334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192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950.4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1142.4000000000001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1142.4000000000001</v>
      </c>
      <c r="AD4872" s="48">
        <f>(ROUND(AC4872-AC4858,1)/AC4858)</f>
        <v>0.19</v>
      </c>
    </row>
    <row r="4873" spans="1:30">
      <c r="A4873" s="107"/>
      <c r="B4873" s="149" t="s">
        <v>838</v>
      </c>
      <c r="C4873" s="150"/>
      <c r="D4873" s="150"/>
      <c r="E4873" s="150"/>
      <c r="F4873" s="150"/>
      <c r="G4873" s="150"/>
      <c r="H4873" s="150"/>
      <c r="I4873" s="150"/>
      <c r="J4873" s="150"/>
      <c r="K4873" s="150"/>
      <c r="L4873" s="150"/>
      <c r="M4873" s="150"/>
      <c r="N4873" s="150"/>
      <c r="O4873" s="150"/>
      <c r="P4873" s="150"/>
      <c r="Q4873" s="150"/>
      <c r="R4873" s="150"/>
      <c r="S4873" s="150"/>
      <c r="T4873" s="150"/>
      <c r="U4873" s="150"/>
      <c r="V4873" s="150"/>
      <c r="W4873" s="150"/>
      <c r="X4873" s="150"/>
      <c r="Y4873" s="150"/>
      <c r="Z4873" s="150"/>
      <c r="AA4873" s="150"/>
      <c r="AB4873" s="150"/>
      <c r="AC4873" s="110">
        <v>0</v>
      </c>
      <c r="AD4873" s="110"/>
    </row>
    <row r="4874" spans="1:30">
      <c r="A4874" s="106" t="s">
        <v>0</v>
      </c>
      <c r="B4874" s="87" t="s">
        <v>839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351</v>
      </c>
      <c r="T4874" s="14">
        <f>(O4874/100)*(K4874*$K$3)</f>
        <v>0</v>
      </c>
      <c r="U4874" s="14">
        <f>(P4874/100)*(K4874*$K$3)+(P4874/100)*(L4874*$L$3)</f>
        <v>156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531</v>
      </c>
      <c r="Y4874" s="14">
        <f t="shared" ref="Y4874:Y4888" si="1513">O4874+T4874</f>
        <v>0</v>
      </c>
      <c r="Z4874" s="14">
        <f t="shared" ref="Z4874:Z4888" si="1514">P4874+U4874</f>
        <v>286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817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144</v>
      </c>
      <c r="O4875" s="14">
        <f>E4875*$E$4</f>
        <v>0</v>
      </c>
      <c r="P4875" s="14">
        <f>F4875*$F$4</f>
        <v>104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579.59999999999991</v>
      </c>
      <c r="T4875" s="14">
        <f>(O4875/100)*(K4875*$K$4)</f>
        <v>0</v>
      </c>
      <c r="U4875" s="14">
        <f>(P4875/100)*(K4875*$K$4)+(P4875/100)*(L4875*$L$4)</f>
        <v>124.80000000000001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723.59999999999991</v>
      </c>
      <c r="Y4875" s="14">
        <f t="shared" si="1513"/>
        <v>0</v>
      </c>
      <c r="Z4875" s="14">
        <f t="shared" si="1514"/>
        <v>228.8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952.4</v>
      </c>
      <c r="AD4875" s="48">
        <f>(ROUND(AC4875-AC4874,1)/AC4874)</f>
        <v>0.16572827417380662</v>
      </c>
    </row>
    <row r="4876" spans="1:30">
      <c r="A4876" s="99" t="s">
        <v>804</v>
      </c>
      <c r="B4876" s="87">
        <v>0</v>
      </c>
      <c r="C4876" s="21" t="s">
        <v>837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180</v>
      </c>
      <c r="O4876" s="14">
        <f>E4876*$E$5</f>
        <v>0</v>
      </c>
      <c r="P4876" s="14">
        <f>F4876*$F$5</f>
        <v>130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327.59999999999997</v>
      </c>
      <c r="T4876" s="14">
        <f>(O4876/100)*(K4876*$K$5)</f>
        <v>0</v>
      </c>
      <c r="U4876" s="14">
        <f>(P4876/100)*(K4876*$K$5)+(P4876/100)*(L4876*$L$5)</f>
        <v>145.6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507.59999999999997</v>
      </c>
      <c r="Y4876" s="14">
        <f t="shared" si="1513"/>
        <v>0</v>
      </c>
      <c r="Z4876" s="14">
        <f t="shared" si="1514"/>
        <v>275.60000000000002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783.2</v>
      </c>
      <c r="AD4876" s="48">
        <f>(ROUND(AC4876-AC4874,1)/AC4874)</f>
        <v>-4.1370869033047729E-2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180</v>
      </c>
      <c r="O4877" s="14">
        <f>E4877*$E$6</f>
        <v>0</v>
      </c>
      <c r="P4877" s="14">
        <f>F4877*$F$6</f>
        <v>130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327.59999999999997</v>
      </c>
      <c r="T4877" s="14">
        <f>(O4877/100)*(K4877*$K$6)</f>
        <v>0</v>
      </c>
      <c r="U4877" s="14">
        <f>(P4877/100)*(K4877*$K$6)+(P4877/100)*(L4877*$L$6)</f>
        <v>145.6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507.59999999999997</v>
      </c>
      <c r="Y4877" s="14">
        <f t="shared" si="1513"/>
        <v>0</v>
      </c>
      <c r="Z4877" s="14">
        <f t="shared" si="1514"/>
        <v>275.60000000000002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783.2</v>
      </c>
      <c r="AD4877" s="48">
        <f>(ROUND(AC4877-AC4874,1)/AC4874)</f>
        <v>-4.1370869033047729E-2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180</v>
      </c>
      <c r="O4878" s="14">
        <f>E4878*$E$7</f>
        <v>0</v>
      </c>
      <c r="P4878" s="14">
        <f>F4878*$F$7</f>
        <v>130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327.59999999999997</v>
      </c>
      <c r="T4878" s="14">
        <f>(O4878/100)*(K4878*$K$7)</f>
        <v>0</v>
      </c>
      <c r="U4878" s="14">
        <f>(P4878/100)*(K4878*$K$7)+(P4878/100)*(L4878*$L$7)</f>
        <v>145.6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507.59999999999997</v>
      </c>
      <c r="Y4878" s="14">
        <f t="shared" si="1513"/>
        <v>0</v>
      </c>
      <c r="Z4878" s="14">
        <f t="shared" si="1514"/>
        <v>275.60000000000002</v>
      </c>
      <c r="AA4878" s="14">
        <f t="shared" si="1515"/>
        <v>0</v>
      </c>
      <c r="AB4878" s="14">
        <f t="shared" si="1517"/>
        <v>0</v>
      </c>
      <c r="AC4878" s="15">
        <f t="shared" si="1516"/>
        <v>783.2</v>
      </c>
      <c r="AD4878" s="48">
        <f>(ROUND(AC4878-AC4874,1)/AC4874)</f>
        <v>-4.1370869033047729E-2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180</v>
      </c>
      <c r="O4879" s="14">
        <f>E4879*$E$8</f>
        <v>0</v>
      </c>
      <c r="P4879" s="14">
        <f>F4879*$F$8</f>
        <v>130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327.59999999999997</v>
      </c>
      <c r="T4879" s="14">
        <f>(O4879/100)*(K4879*$K$8)</f>
        <v>0</v>
      </c>
      <c r="U4879" s="14">
        <f>(P4879/100)*(K4879*$K$8)+(P4879/100)*(L4879*$L$8)</f>
        <v>145.6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507.59999999999997</v>
      </c>
      <c r="Y4879" s="14">
        <f t="shared" si="1513"/>
        <v>0</v>
      </c>
      <c r="Z4879" s="14">
        <f t="shared" si="1514"/>
        <v>275.60000000000002</v>
      </c>
      <c r="AA4879" s="14">
        <f t="shared" si="1515"/>
        <v>0</v>
      </c>
      <c r="AB4879" s="14">
        <f t="shared" si="1517"/>
        <v>0</v>
      </c>
      <c r="AC4879" s="15">
        <f t="shared" si="1516"/>
        <v>783.2</v>
      </c>
      <c r="AD4879" s="48">
        <f>(ROUND(AC4879-AC4874,1)/AC4874)</f>
        <v>-4.1370869033047729E-2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58.5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114.07499999999999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172.57499999999999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963.1</v>
      </c>
      <c r="AD4880" s="48">
        <f>(ROUND(AC4880-AC4874,1)/AC4874)</f>
        <v>0.17882496940024478</v>
      </c>
    </row>
    <row r="4881" spans="1:30">
      <c r="A4881" s="99" t="s">
        <v>832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58.5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114.07499999999999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172.57499999999999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963.1</v>
      </c>
      <c r="AD4881" s="48">
        <f>(ROUND(AC4881-AC4874,1)/AC4874)</f>
        <v>0.17882496940024478</v>
      </c>
    </row>
    <row r="4882" spans="1:30">
      <c r="A4882" s="99" t="s">
        <v>833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58.5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114.07499999999999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172.57499999999999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963.1</v>
      </c>
      <c r="AD4882" s="48">
        <f>(ROUND(AC4882-AC4874,1)/AC4874)</f>
        <v>0.17882496940024478</v>
      </c>
    </row>
    <row r="4883" spans="1:30">
      <c r="A4883" s="99" t="s">
        <v>834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58.5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114.07499999999999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172.57499999999999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963.1</v>
      </c>
      <c r="AD4883" s="48">
        <f>(ROUND(AC4883-AC4874,1)/AC4874)</f>
        <v>0.17882496940024478</v>
      </c>
    </row>
    <row r="4884" spans="1:30">
      <c r="A4884" s="99" t="s">
        <v>835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125.99999999999999</v>
      </c>
      <c r="O4884" s="14">
        <f>E4884*$E$13</f>
        <v>0</v>
      </c>
      <c r="P4884" s="14">
        <f>F4884*$F$13</f>
        <v>91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464.93999999999994</v>
      </c>
      <c r="T4884" s="14">
        <f>(O4884/100)*(K4884*$K$13)+(O4884/100)*(M4884*$M$13)</f>
        <v>0</v>
      </c>
      <c r="U4884" s="14">
        <f>(P4884/100)*(K4884*$K$13)+(P4884/100)*(L4884*$L$13)+(P4884/100)*(M4884*$M$13)</f>
        <v>267.54000000000002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590.93999999999994</v>
      </c>
      <c r="Y4884" s="14">
        <f t="shared" si="1513"/>
        <v>0</v>
      </c>
      <c r="Z4884" s="14">
        <f t="shared" si="1514"/>
        <v>358.54</v>
      </c>
      <c r="AA4884" s="14">
        <f t="shared" si="1515"/>
        <v>0</v>
      </c>
      <c r="AB4884" s="14">
        <f t="shared" si="1517"/>
        <v>0</v>
      </c>
      <c r="AC4884" s="15">
        <f t="shared" si="1516"/>
        <v>949.5</v>
      </c>
      <c r="AD4884" s="48">
        <f>(ROUND(AC4884-AC4874,1)/AC4874)</f>
        <v>0.16217870257037945</v>
      </c>
    </row>
    <row r="4885" spans="1:30">
      <c r="A4885" s="99" t="s">
        <v>836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196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782.04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978.04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978</v>
      </c>
      <c r="AD4885" s="48">
        <f>(ROUND(AC4885-AC4874,1)/AC4874)</f>
        <v>0.19706242350061198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196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782.04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978.04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978</v>
      </c>
      <c r="AD4886" s="48">
        <f>(ROUND(AC4886-AC4874,1)/AC4874)</f>
        <v>0.19706242350061198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144</v>
      </c>
      <c r="O4887" s="14">
        <f>E4887*$E$16</f>
        <v>0</v>
      </c>
      <c r="P4887" s="14">
        <f>F4887*$F$16</f>
        <v>104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486</v>
      </c>
      <c r="T4887" s="14">
        <f>(O4887/100)*(K4887*$K$16)</f>
        <v>0</v>
      </c>
      <c r="U4887" s="14">
        <f>(P4887/100)*(K4887*$K$16)+(P4887/100)*(L4887*$L$16)</f>
        <v>124.80000000000001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630</v>
      </c>
      <c r="Y4887" s="14">
        <f t="shared" si="1513"/>
        <v>0</v>
      </c>
      <c r="Z4887" s="14">
        <f t="shared" si="1514"/>
        <v>228.8</v>
      </c>
      <c r="AA4887" s="14">
        <f t="shared" si="1515"/>
        <v>0</v>
      </c>
      <c r="AB4887" s="14">
        <f t="shared" si="1517"/>
        <v>0</v>
      </c>
      <c r="AC4887" s="15">
        <f t="shared" si="1516"/>
        <v>858.8</v>
      </c>
      <c r="AD4887" s="48">
        <f>(ROUND(AC4887-AC4874,1)/AC4874)</f>
        <v>5.1162790697674418E-2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144</v>
      </c>
      <c r="O4888" s="14">
        <f>E4888*$E$17</f>
        <v>0</v>
      </c>
      <c r="P4888" s="14">
        <f>F4888*$F$17</f>
        <v>104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611.99999999999989</v>
      </c>
      <c r="T4888" s="14">
        <f>(O4888/100)*(K4888*$K$17)</f>
        <v>0</v>
      </c>
      <c r="U4888" s="14">
        <f>(P4888/100)*(K4888*$K$17)+(P4888/100)*(L4888*$L$17)</f>
        <v>124.80000000000001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755.99999999999989</v>
      </c>
      <c r="Y4888" s="14">
        <f t="shared" si="1513"/>
        <v>0</v>
      </c>
      <c r="Z4888" s="14">
        <f t="shared" si="1514"/>
        <v>228.8</v>
      </c>
      <c r="AA4888" s="14">
        <f t="shared" si="1515"/>
        <v>0</v>
      </c>
      <c r="AB4888" s="14">
        <f t="shared" si="1517"/>
        <v>0</v>
      </c>
      <c r="AC4888" s="15">
        <f t="shared" si="1516"/>
        <v>984.8</v>
      </c>
      <c r="AD4888" s="48">
        <f>(ROUND(AC4888-AC4874,1)/AC4874)</f>
        <v>0.20538555691554469</v>
      </c>
    </row>
    <row r="4889" spans="1:30">
      <c r="A4889" s="106" t="s">
        <v>0</v>
      </c>
      <c r="B4889" s="116" t="s">
        <v>840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390</v>
      </c>
      <c r="T4889" s="52">
        <f>(O4889/100)*(K4889*$K$3)</f>
        <v>0</v>
      </c>
      <c r="U4889" s="52">
        <f>(P4889/100)*(K4889*$K$3)+(P4889/100)*(L4889*$L$3)</f>
        <v>156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590</v>
      </c>
      <c r="Y4889" s="52">
        <f t="shared" ref="Y4889:Y4903" si="1519">O4889+T4889</f>
        <v>0</v>
      </c>
      <c r="Z4889" s="52">
        <f t="shared" ref="Z4889:Z4903" si="1520">P4889+U4889</f>
        <v>286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876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160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644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804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1032.8</v>
      </c>
      <c r="AD4890" s="48">
        <f>(ROUND(AC4890-AC4889,1)/AC4889)</f>
        <v>0.17899543378995436</v>
      </c>
    </row>
    <row r="4891" spans="1:30">
      <c r="A4891" s="99" t="s">
        <v>804</v>
      </c>
      <c r="B4891" s="87">
        <v>15</v>
      </c>
      <c r="C4891" s="21" t="s">
        <v>837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200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364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564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839.6</v>
      </c>
      <c r="AD4891" s="48">
        <f>(ROUND(AC4891-AC4889,1)/AC4889)</f>
        <v>-4.1552511415525115E-2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200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364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564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839.6</v>
      </c>
      <c r="AD4892" s="48">
        <f>(ROUND(AC4892-AC4889,1)/AC4889)</f>
        <v>-4.1552511415525115E-2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200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364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564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839.6</v>
      </c>
      <c r="AD4893" s="48">
        <f>(ROUND(AC4893-AC4889,1)/AC4889)</f>
        <v>-4.1552511415525115E-2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200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364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564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839.6</v>
      </c>
      <c r="AD4894" s="48">
        <f>(ROUND(AC4894-AC4889,1)/AC4889)</f>
        <v>-4.1552511415525115E-2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65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126.75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191.75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1028.2</v>
      </c>
      <c r="AD4895" s="48">
        <f>(ROUND(AC4895-AC4889,1)/AC4889)</f>
        <v>0.17374429223744292</v>
      </c>
    </row>
    <row r="4896" spans="1:30">
      <c r="A4896" s="99" t="s">
        <v>832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65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126.75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191.75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1028.2</v>
      </c>
      <c r="AD4896" s="48">
        <f>(ROUND(AC4896-AC4889,1)/AC4889)</f>
        <v>0.17374429223744292</v>
      </c>
    </row>
    <row r="4897" spans="1:30">
      <c r="A4897" s="99" t="s">
        <v>833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65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126.75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191.75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1028.2</v>
      </c>
      <c r="AD4897" s="48">
        <f>(ROUND(AC4897-AC4889,1)/AC4889)</f>
        <v>0.17374429223744292</v>
      </c>
    </row>
    <row r="4898" spans="1:30">
      <c r="A4898" s="99" t="s">
        <v>834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126.75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191.75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1028.2</v>
      </c>
      <c r="AD4898" s="48">
        <f>(ROUND(AC4898-AC4889,1)/AC4889)</f>
        <v>0.17374429223744292</v>
      </c>
    </row>
    <row r="4899" spans="1:30">
      <c r="A4899" s="99" t="s">
        <v>835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140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516.6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656.6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1015.1</v>
      </c>
      <c r="AD4899" s="48">
        <f>(ROUND(AC4899-AC4889,1)/AC4889)</f>
        <v>0.15878995433789952</v>
      </c>
    </row>
    <row r="4900" spans="1:30">
      <c r="A4900" s="99" t="s">
        <v>836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0.19623287671232878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0.19623287671232878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160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540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700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928.8</v>
      </c>
      <c r="AD4902" s="48">
        <f>(ROUND(AC4902-AC4889,1)/AC4889)</f>
        <v>6.0273972602739721E-2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160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680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840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1068.8</v>
      </c>
      <c r="AD4903" s="48">
        <f>(ROUND(AC4903-AC4889,1)/AC4889)</f>
        <v>0.22009132420091326</v>
      </c>
    </row>
    <row r="4904" spans="1:30">
      <c r="A4904" s="107"/>
      <c r="B4904" s="149" t="s">
        <v>210</v>
      </c>
      <c r="C4904" s="149"/>
      <c r="D4904" s="149"/>
      <c r="E4904" s="149"/>
      <c r="F4904" s="149"/>
      <c r="G4904" s="149"/>
      <c r="H4904" s="149"/>
      <c r="I4904" s="149"/>
      <c r="J4904" s="149"/>
      <c r="K4904" s="149"/>
      <c r="L4904" s="149"/>
      <c r="M4904" s="149"/>
      <c r="N4904" s="149"/>
      <c r="O4904" s="149"/>
      <c r="P4904" s="149"/>
      <c r="Q4904" s="149"/>
      <c r="R4904" s="149"/>
      <c r="S4904" s="149"/>
      <c r="T4904" s="149"/>
      <c r="U4904" s="149"/>
      <c r="V4904" s="149"/>
      <c r="W4904" s="149"/>
      <c r="X4904" s="149"/>
      <c r="Y4904" s="149"/>
      <c r="Z4904" s="149"/>
      <c r="AA4904" s="149"/>
      <c r="AB4904" s="149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432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592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592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432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612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612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423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611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611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480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680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680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518.4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710.4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710.4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580.79999999999995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756.8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756.8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576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736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736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540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780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780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576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736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736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49" t="s">
        <v>219</v>
      </c>
      <c r="C4959" s="149"/>
      <c r="D4959" s="149"/>
      <c r="E4959" s="149"/>
      <c r="F4959" s="149"/>
      <c r="G4959" s="149"/>
      <c r="H4959" s="149"/>
      <c r="I4959" s="149"/>
      <c r="J4959" s="149"/>
      <c r="K4959" s="149"/>
      <c r="L4959" s="149"/>
      <c r="M4959" s="149"/>
      <c r="N4959" s="149"/>
      <c r="O4959" s="149"/>
      <c r="P4959" s="149"/>
      <c r="Q4959" s="149"/>
      <c r="R4959" s="149"/>
      <c r="S4959" s="149"/>
      <c r="T4959" s="149"/>
      <c r="U4959" s="149"/>
      <c r="V4959" s="149"/>
      <c r="W4959" s="149"/>
      <c r="X4959" s="149"/>
      <c r="Y4959" s="149"/>
      <c r="Z4959" s="149"/>
      <c r="AA4959" s="149"/>
      <c r="AB4959" s="149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660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880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880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660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860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860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648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888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888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49" t="s">
        <v>221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49" t="s">
        <v>352</v>
      </c>
      <c r="C5021" s="149"/>
      <c r="D5021" s="149"/>
      <c r="E5021" s="149"/>
      <c r="F5021" s="149"/>
      <c r="G5021" s="149"/>
      <c r="H5021" s="149"/>
      <c r="I5021" s="149"/>
      <c r="J5021" s="149"/>
      <c r="K5021" s="149"/>
      <c r="L5021" s="149"/>
      <c r="M5021" s="149"/>
      <c r="N5021" s="149"/>
      <c r="O5021" s="149"/>
      <c r="P5021" s="149"/>
      <c r="Q5021" s="149"/>
      <c r="R5021" s="149"/>
      <c r="S5021" s="149"/>
      <c r="T5021" s="149"/>
      <c r="U5021" s="149"/>
      <c r="V5021" s="149"/>
      <c r="W5021" s="149"/>
      <c r="X5021" s="149"/>
      <c r="Y5021" s="149"/>
      <c r="Z5021" s="149"/>
      <c r="AA5021" s="149"/>
      <c r="AB5021" s="149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49" t="s">
        <v>462</v>
      </c>
      <c r="C5023" s="149"/>
      <c r="D5023" s="149"/>
      <c r="E5023" s="149"/>
      <c r="F5023" s="149"/>
      <c r="G5023" s="149"/>
      <c r="H5023" s="149"/>
      <c r="I5023" s="149"/>
      <c r="J5023" s="149"/>
      <c r="K5023" s="149"/>
      <c r="L5023" s="149"/>
      <c r="M5023" s="149"/>
      <c r="N5023" s="149"/>
      <c r="O5023" s="149"/>
      <c r="P5023" s="149"/>
      <c r="Q5023" s="149"/>
      <c r="R5023" s="149"/>
      <c r="S5023" s="149"/>
      <c r="T5023" s="149"/>
      <c r="U5023" s="149"/>
      <c r="V5023" s="149"/>
      <c r="W5023" s="149"/>
      <c r="X5023" s="149"/>
      <c r="Y5023" s="149"/>
      <c r="Z5023" s="149"/>
      <c r="AA5023" s="149"/>
      <c r="AB5023" s="149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76.38000000000001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210.38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210.4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140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84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224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224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158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142.20000000000002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300.20000000000005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300.2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156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140.4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296.39999999999998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296.39999999999998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144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86.399999999999991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230.39999999999998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230.4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142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85.199999999999989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227.2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227.2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156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140.4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296.39999999999998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296.39999999999998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160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144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304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304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200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300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500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500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138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82.8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220.8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220.8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138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82.8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220.8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220.8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148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88.8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236.8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236.8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138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82.8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220.8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220.8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138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82.8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220.8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220.8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180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270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450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450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138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82.8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220.8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220.8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138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82.8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220.8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220.8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162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102.06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264.06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264.10000000000002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152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95.76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247.76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247.8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144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86.399999999999991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230.39999999999998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230.4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148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93.24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241.24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241.2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168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141.12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309.12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309.10000000000002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166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149.4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315.39999999999998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315.39999999999998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158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137.46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295.46000000000004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295.5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112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100.80000000000001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212.8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212.8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216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324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540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540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220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330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550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550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152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132.24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284.24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284.2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164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147.6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311.60000000000002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311.60000000000002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176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158.4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334.4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334.4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164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147.6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311.60000000000002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311.60000000000002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154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133.97999999999999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287.98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288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176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153.12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329.12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329.1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188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169.2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357.2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357.2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204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306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510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510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176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158.4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334.4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334.4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240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360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600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600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240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360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600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600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244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439.2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683.2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683.2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216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324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540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540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224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537.6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761.6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761.6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224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672.00000000000011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896.00000000000011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896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388.8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604.79999999999995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604.79999999999995</v>
      </c>
      <c r="AD5066" s="48"/>
    </row>
    <row r="5067" spans="1:30">
      <c r="A5067" s="99"/>
      <c r="B5067" s="87" t="s">
        <v>872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220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528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748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748</v>
      </c>
      <c r="AD5067" s="48"/>
    </row>
    <row r="5068" spans="1:30">
      <c r="A5068" s="99"/>
      <c r="B5068" s="87" t="s">
        <v>873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120</v>
      </c>
      <c r="O5068" s="14">
        <f t="shared" ref="O5068" si="1557">E5068*$E$3</f>
        <v>0</v>
      </c>
      <c r="P5068" s="14">
        <f t="shared" ref="P5068" si="1558">F5068*$F$3</f>
        <v>160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72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192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192</v>
      </c>
      <c r="Y5068" s="14">
        <f t="shared" ref="Y5068" si="1567">O5068+T5068</f>
        <v>0</v>
      </c>
      <c r="Z5068" s="14">
        <f t="shared" ref="Z5068" si="1568">P5068+U5068</f>
        <v>352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544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152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95.76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247.76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247.8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250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277.5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527.5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527.5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144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90.72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234.72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234.7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152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159.6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311.60000000000002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311.60000000000002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212</v>
      </c>
      <c r="O5073" s="14">
        <f t="shared" si="1573"/>
        <v>0</v>
      </c>
      <c r="P5073" s="14">
        <f t="shared" si="1574"/>
        <v>22</v>
      </c>
      <c r="Q5073" s="14">
        <f t="shared" si="1575"/>
        <v>0</v>
      </c>
      <c r="R5073" s="14">
        <f t="shared" si="1576"/>
        <v>0</v>
      </c>
      <c r="S5073" s="14">
        <f t="shared" si="1577"/>
        <v>133.56</v>
      </c>
      <c r="T5073" s="14">
        <f t="shared" si="1578"/>
        <v>0</v>
      </c>
      <c r="U5073" s="14">
        <f t="shared" si="1579"/>
        <v>14.52</v>
      </c>
      <c r="V5073" s="14">
        <f t="shared" si="1580"/>
        <v>0</v>
      </c>
      <c r="W5073" s="14">
        <f t="shared" si="1581"/>
        <v>0</v>
      </c>
      <c r="X5073" s="14">
        <f t="shared" si="1582"/>
        <v>345.56</v>
      </c>
      <c r="Y5073" s="14">
        <f t="shared" si="1583"/>
        <v>0</v>
      </c>
      <c r="Z5073" s="14">
        <f t="shared" si="1584"/>
        <v>36.519999999999996</v>
      </c>
      <c r="AA5073" s="14">
        <f t="shared" si="1585"/>
        <v>0</v>
      </c>
      <c r="AB5073" s="14">
        <f t="shared" si="1586"/>
        <v>0</v>
      </c>
      <c r="AC5073" s="15">
        <f t="shared" si="1587"/>
        <v>382.1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110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82.5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192.5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192.5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198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184.14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382.14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382.1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200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210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410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410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172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159.96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331.96000000000004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332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166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154.38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320.38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320.39999999999998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166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154.38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320.38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320.39999999999998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160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144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304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304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178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165.54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343.53999999999996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343.5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166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154.38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320.38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320.39999999999998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190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176.7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366.7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366.7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180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162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342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342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264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277.2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541.20000000000005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541.20000000000005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260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858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1118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1118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238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264.18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502.18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502.2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220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528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748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748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260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780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1040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1040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216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233.28000000000003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449.28000000000003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449.3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250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750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1000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1000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228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239.39999999999998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467.4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467.4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158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237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395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395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160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192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352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352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180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432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612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612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180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540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720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720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220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330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550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550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160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144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304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304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176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158.4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334.4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334.4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176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158.4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334.4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334.4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200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300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500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500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176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158.4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334.4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334.4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200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480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680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680</v>
      </c>
      <c r="AD5103" s="48"/>
    </row>
    <row r="5104" spans="1:30">
      <c r="A5104" s="99"/>
      <c r="B5104" s="94" t="s">
        <v>870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160</v>
      </c>
      <c r="O5104" s="14">
        <f t="shared" ref="O5104" si="1605">E5104*$E$3</f>
        <v>120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96</v>
      </c>
      <c r="T5104" s="14">
        <f t="shared" ref="T5104" si="1610">(O5104/100)*(K5104*$K$3)</f>
        <v>216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256</v>
      </c>
      <c r="Y5104" s="14">
        <f t="shared" ref="Y5104" si="1615">O5104+T5104</f>
        <v>336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592</v>
      </c>
      <c r="AD5104" s="48"/>
    </row>
    <row r="5105" spans="1:30">
      <c r="A5105" s="99"/>
      <c r="B5105" s="94" t="s">
        <v>871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180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324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504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504</v>
      </c>
      <c r="AD5105" s="48"/>
    </row>
    <row r="5106" spans="1:30">
      <c r="A5106" s="107"/>
      <c r="B5106" s="149" t="s">
        <v>922</v>
      </c>
      <c r="C5106" s="149"/>
      <c r="D5106" s="149"/>
      <c r="E5106" s="149"/>
      <c r="F5106" s="149"/>
      <c r="G5106" s="149"/>
      <c r="H5106" s="149"/>
      <c r="I5106" s="149"/>
      <c r="J5106" s="149"/>
      <c r="K5106" s="149"/>
      <c r="L5106" s="149"/>
      <c r="M5106" s="149"/>
      <c r="N5106" s="149"/>
      <c r="O5106" s="149"/>
      <c r="P5106" s="149"/>
      <c r="Q5106" s="149"/>
      <c r="R5106" s="149"/>
      <c r="S5106" s="149"/>
      <c r="T5106" s="149"/>
      <c r="U5106" s="149"/>
      <c r="V5106" s="149"/>
      <c r="W5106" s="149"/>
      <c r="X5106" s="149"/>
      <c r="Y5106" s="149"/>
      <c r="Z5106" s="149"/>
      <c r="AA5106" s="149"/>
      <c r="AB5106" s="149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841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923</v>
      </c>
    </row>
    <row r="5109" spans="1:30">
      <c r="A5109" s="99"/>
      <c r="B5109" s="116" t="s">
        <v>890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841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923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841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924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841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916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841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916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841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925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841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926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927</v>
      </c>
    </row>
    <row r="5122" spans="1:30">
      <c r="A5122" s="99"/>
      <c r="B5122" s="87"/>
      <c r="C5122" s="21" t="s">
        <v>841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928</v>
      </c>
    </row>
    <row r="5123" spans="1:30">
      <c r="A5123" s="99"/>
      <c r="B5123" s="116" t="s">
        <v>880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841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916</v>
      </c>
    </row>
    <row r="5125" spans="1:30">
      <c r="A5125" s="99"/>
      <c r="B5125" s="116" t="s">
        <v>897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841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919</v>
      </c>
    </row>
    <row r="5127" spans="1:30" ht="14.25" customHeight="1">
      <c r="A5127" s="107"/>
      <c r="B5127" s="149" t="s">
        <v>364</v>
      </c>
      <c r="C5127" s="149"/>
      <c r="D5127" s="149"/>
      <c r="E5127" s="149"/>
      <c r="F5127" s="149"/>
      <c r="G5127" s="149"/>
      <c r="H5127" s="149"/>
      <c r="I5127" s="149"/>
      <c r="J5127" s="149"/>
      <c r="K5127" s="149"/>
      <c r="L5127" s="149"/>
      <c r="M5127" s="149"/>
      <c r="N5127" s="149"/>
      <c r="O5127" s="149"/>
      <c r="P5127" s="149"/>
      <c r="Q5127" s="149"/>
      <c r="R5127" s="149"/>
      <c r="S5127" s="149"/>
      <c r="T5127" s="149"/>
      <c r="U5127" s="149"/>
      <c r="V5127" s="149"/>
      <c r="W5127" s="149"/>
      <c r="X5127" s="149"/>
      <c r="Y5127" s="149"/>
      <c r="Z5127" s="149"/>
      <c r="AA5127" s="149"/>
      <c r="AB5127" s="149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841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200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480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680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680</v>
      </c>
      <c r="AD5129" s="48" t="s">
        <v>916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911</v>
      </c>
    </row>
    <row r="5131" spans="1:30">
      <c r="A5131" s="99"/>
      <c r="B5131" s="87"/>
      <c r="C5131" s="21" t="s">
        <v>841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204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489.6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693.6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693.6</v>
      </c>
      <c r="AD5131" s="48" t="s">
        <v>917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841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210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504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714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714</v>
      </c>
      <c r="AD5133" s="48" t="s">
        <v>916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841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110</v>
      </c>
      <c r="O5135" s="14">
        <f>E5135*$E$3</f>
        <v>0</v>
      </c>
      <c r="P5135" s="14">
        <f>F5135*$F$3</f>
        <v>120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297.00000000000006</v>
      </c>
      <c r="T5135" s="14">
        <f>(O5135/100)*(K5135*$K$3)</f>
        <v>0</v>
      </c>
      <c r="U5135" s="14">
        <f>(P5135/100)*(K5135*$K$3)+(P5135/100)*(L5135*$L$3)</f>
        <v>216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407.00000000000006</v>
      </c>
      <c r="Y5135" s="14">
        <f>O5135+T5135</f>
        <v>0</v>
      </c>
      <c r="Z5135" s="14">
        <f>P5135+U5135</f>
        <v>336</v>
      </c>
      <c r="AA5135" s="14">
        <f>Q5135+V5135</f>
        <v>0</v>
      </c>
      <c r="AB5135" s="14">
        <f>R5135+W5135</f>
        <v>0</v>
      </c>
      <c r="AC5135" s="15">
        <f>ROUND(X5135+Y5135+Z5135+AA5135+AB5135,1)</f>
        <v>743</v>
      </c>
      <c r="AD5135" s="48" t="s">
        <v>912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913</v>
      </c>
    </row>
    <row r="5137" spans="1:30">
      <c r="A5137" s="99"/>
      <c r="B5137" s="87"/>
      <c r="C5137" s="21" t="s">
        <v>841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160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240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400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400</v>
      </c>
      <c r="AD5137" s="48" t="s">
        <v>914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841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232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417.59999999999997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649.59999999999991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649.6</v>
      </c>
      <c r="AD5139" s="48" t="s">
        <v>915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918</v>
      </c>
    </row>
    <row r="5141" spans="1:30">
      <c r="A5141" s="99"/>
      <c r="B5141" s="87"/>
      <c r="C5141" s="21" t="s">
        <v>841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208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499.20000000000005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707.2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707.2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920</v>
      </c>
    </row>
    <row r="5143" spans="1:30">
      <c r="A5143" s="99"/>
      <c r="B5143" s="87"/>
      <c r="C5143" s="21" t="s">
        <v>841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232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556.79999999999995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788.8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788.8</v>
      </c>
      <c r="AD5143" s="48" t="s">
        <v>921</v>
      </c>
    </row>
    <row r="5144" spans="1:30">
      <c r="A5144" s="107"/>
      <c r="B5144" s="149" t="s">
        <v>907</v>
      </c>
      <c r="C5144" s="149"/>
      <c r="D5144" s="149"/>
      <c r="E5144" s="149"/>
      <c r="F5144" s="149"/>
      <c r="G5144" s="149"/>
      <c r="H5144" s="149"/>
      <c r="I5144" s="149"/>
      <c r="J5144" s="149"/>
      <c r="K5144" s="149"/>
      <c r="L5144" s="149"/>
      <c r="M5144" s="149"/>
      <c r="N5144" s="149"/>
      <c r="O5144" s="149"/>
      <c r="P5144" s="149"/>
      <c r="Q5144" s="149"/>
      <c r="R5144" s="149"/>
      <c r="S5144" s="149"/>
      <c r="T5144" s="149"/>
      <c r="U5144" s="149"/>
      <c r="V5144" s="149"/>
      <c r="W5144" s="149"/>
      <c r="X5144" s="149"/>
      <c r="Y5144" s="149"/>
      <c r="Z5144" s="149"/>
      <c r="AA5144" s="149"/>
      <c r="AB5144" s="149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841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160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100</v>
      </c>
      <c r="S5146" s="14">
        <f>(N5146/100)*(I5146*$I$3)+(N5146/100)*(J5146*$J$3)</f>
        <v>240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150</v>
      </c>
      <c r="X5146" s="14">
        <f>N5146+S5146</f>
        <v>400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250</v>
      </c>
      <c r="AC5146" s="15">
        <f>ROUND(X5146+Y5146+Z5146+AA5146+AB5146,1)</f>
        <v>650</v>
      </c>
      <c r="AD5146" s="48" t="s">
        <v>919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950</v>
      </c>
    </row>
    <row r="5148" spans="1:30">
      <c r="A5148" s="99"/>
      <c r="B5148" s="87"/>
      <c r="C5148" s="21" t="s">
        <v>841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120</v>
      </c>
      <c r="S5148" s="14">
        <f>(N5148/100)*(I5148*$I$3)+(N5148/100)*(J5148*$J$3)</f>
        <v>180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216</v>
      </c>
      <c r="X5148" s="14">
        <f>N5148+S5148</f>
        <v>380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336</v>
      </c>
      <c r="AC5148" s="15">
        <f>ROUND(X5148+Y5148+Z5148+AA5148+AB5148,1)</f>
        <v>716</v>
      </c>
      <c r="AD5148" s="48" t="s">
        <v>919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841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180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80</v>
      </c>
      <c r="S5150" s="14">
        <f>(N5150/100)*(I5150*$I$3)+(N5150/100)*(J5150*$J$3)</f>
        <v>324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144</v>
      </c>
      <c r="X5150" s="14">
        <f>N5150+S5150</f>
        <v>504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224</v>
      </c>
      <c r="AC5150" s="15">
        <f>ROUND(X5150+Y5150+Z5150+AA5150+AB5150,1)</f>
        <v>728</v>
      </c>
      <c r="AD5150" s="48" t="s">
        <v>919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841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200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480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680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680</v>
      </c>
      <c r="AD5152" s="48" t="s">
        <v>931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841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250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600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850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850</v>
      </c>
      <c r="AD5154" s="48" t="s">
        <v>932</v>
      </c>
    </row>
    <row r="5155" spans="1:30">
      <c r="A5155" s="99"/>
      <c r="B5155" s="116" t="s">
        <v>867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841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240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432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672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672</v>
      </c>
      <c r="AD5156" s="48" t="s">
        <v>933</v>
      </c>
    </row>
    <row r="5157" spans="1:30">
      <c r="A5157" s="107"/>
      <c r="B5157" s="149" t="s">
        <v>365</v>
      </c>
      <c r="C5157" s="149"/>
      <c r="D5157" s="149"/>
      <c r="E5157" s="149"/>
      <c r="F5157" s="149"/>
      <c r="G5157" s="149"/>
      <c r="H5157" s="149"/>
      <c r="I5157" s="149"/>
      <c r="J5157" s="149"/>
      <c r="K5157" s="149"/>
      <c r="L5157" s="149"/>
      <c r="M5157" s="149"/>
      <c r="N5157" s="149"/>
      <c r="O5157" s="149"/>
      <c r="P5157" s="149"/>
      <c r="Q5157" s="149"/>
      <c r="R5157" s="149"/>
      <c r="S5157" s="149"/>
      <c r="T5157" s="149"/>
      <c r="U5157" s="149"/>
      <c r="V5157" s="149"/>
      <c r="W5157" s="149"/>
      <c r="X5157" s="149"/>
      <c r="Y5157" s="149"/>
      <c r="Z5157" s="149"/>
      <c r="AA5157" s="149"/>
      <c r="AB5157" s="149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50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250</v>
      </c>
      <c r="AD5158" s="117"/>
    </row>
    <row r="5159" spans="1:30">
      <c r="A5159" s="99"/>
      <c r="B5159" s="87"/>
      <c r="C5159" s="21" t="s">
        <v>841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50</v>
      </c>
      <c r="M5159" s="13">
        <v>0</v>
      </c>
      <c r="N5159" s="14">
        <f>D5159*$D$3</f>
        <v>196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294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490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490</v>
      </c>
      <c r="AD5159" s="48" t="s">
        <v>934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60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280</v>
      </c>
      <c r="AD5160" s="117" t="s">
        <v>640</v>
      </c>
    </row>
    <row r="5161" spans="1:30">
      <c r="A5161" s="99"/>
      <c r="B5161" s="87"/>
      <c r="C5161" s="21" t="s">
        <v>841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60</v>
      </c>
      <c r="M5161" s="13">
        <v>0</v>
      </c>
      <c r="N5161" s="14">
        <f>D5161*$D$3</f>
        <v>204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244.8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448.8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448.8</v>
      </c>
      <c r="AD5161" s="48" t="s">
        <v>934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60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280</v>
      </c>
      <c r="AD5162" s="117" t="s">
        <v>644</v>
      </c>
    </row>
    <row r="5163" spans="1:30">
      <c r="A5163" s="99"/>
      <c r="B5163" s="87"/>
      <c r="C5163" s="21" t="s">
        <v>841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60</v>
      </c>
      <c r="M5163" s="13">
        <v>0</v>
      </c>
      <c r="N5163" s="14">
        <f>D5163*$D$3</f>
        <v>208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312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520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520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60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280</v>
      </c>
      <c r="AD5164" s="117" t="s">
        <v>935</v>
      </c>
    </row>
    <row r="5165" spans="1:30">
      <c r="A5165" s="99"/>
      <c r="B5165" s="87"/>
      <c r="C5165" s="21" t="s">
        <v>841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60</v>
      </c>
      <c r="M5165" s="13">
        <v>0</v>
      </c>
      <c r="N5165" s="14">
        <f>D5165*$D$3</f>
        <v>220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396.00000000000006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616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616</v>
      </c>
      <c r="AD5165" s="48" t="s">
        <v>936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280</v>
      </c>
      <c r="AD5166" s="117"/>
    </row>
    <row r="5167" spans="1:30">
      <c r="A5167" s="99"/>
      <c r="B5167" s="87"/>
      <c r="C5167" s="21" t="s">
        <v>841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160</v>
      </c>
      <c r="O5167" s="14">
        <f>E5167*$E$3</f>
        <v>0</v>
      </c>
      <c r="P5167" s="14">
        <f>F5167*$F$3</f>
        <v>100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288</v>
      </c>
      <c r="T5167" s="14">
        <f>(O5167/100)*(K5167*$K$3)</f>
        <v>0</v>
      </c>
      <c r="U5167" s="14">
        <f>(P5167/100)*(K5167*$K$3)+(P5167/100)*(L5167*$L$3)</f>
        <v>180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448</v>
      </c>
      <c r="Y5167" s="14">
        <f>O5167+T5167</f>
        <v>0</v>
      </c>
      <c r="Z5167" s="14">
        <f>P5167+U5167</f>
        <v>280</v>
      </c>
      <c r="AA5167" s="14">
        <f>Q5167+V5167</f>
        <v>0</v>
      </c>
      <c r="AB5167" s="14">
        <f>R5167+W5167</f>
        <v>0</v>
      </c>
      <c r="AC5167" s="15">
        <f>ROUND(X5167+Y5167+Z5167+AA5167+AB5167,1)</f>
        <v>728</v>
      </c>
      <c r="AD5167" s="48" t="s">
        <v>937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60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280</v>
      </c>
      <c r="AD5168" s="117" t="s">
        <v>913</v>
      </c>
    </row>
    <row r="5169" spans="1:30">
      <c r="A5169" s="99"/>
      <c r="B5169" s="87"/>
      <c r="C5169" s="21" t="s">
        <v>841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60</v>
      </c>
      <c r="M5169" s="13">
        <v>0</v>
      </c>
      <c r="N5169" s="14">
        <f>D5169*$D$3</f>
        <v>210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315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525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525</v>
      </c>
      <c r="AD5169" s="48" t="s">
        <v>938</v>
      </c>
    </row>
    <row r="5170" spans="1:30">
      <c r="A5170" s="99"/>
      <c r="B5170" s="116" t="s">
        <v>866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60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280</v>
      </c>
      <c r="AD5170" s="117"/>
    </row>
    <row r="5171" spans="1:30">
      <c r="A5171" s="99"/>
      <c r="B5171" s="87"/>
      <c r="C5171" s="21" t="s">
        <v>841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60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300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500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500</v>
      </c>
      <c r="AD5171" s="48" t="s">
        <v>939</v>
      </c>
    </row>
    <row r="5172" spans="1:30">
      <c r="A5172" s="99"/>
      <c r="B5172" s="116" t="s">
        <v>868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60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280</v>
      </c>
      <c r="AD5172" s="117"/>
    </row>
    <row r="5173" spans="1:30">
      <c r="A5173" s="99"/>
      <c r="B5173" s="87"/>
      <c r="C5173" s="21" t="s">
        <v>841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60</v>
      </c>
      <c r="M5173" s="13">
        <v>0</v>
      </c>
      <c r="N5173" s="14">
        <f>D5173*$D$3</f>
        <v>236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283.2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519.20000000000005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519.20000000000005</v>
      </c>
      <c r="AD5173" s="48" t="s">
        <v>917</v>
      </c>
    </row>
    <row r="5174" spans="1:30">
      <c r="A5174" s="99"/>
      <c r="B5174" s="116" t="s">
        <v>869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60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280</v>
      </c>
      <c r="AD5174" s="117" t="s">
        <v>652</v>
      </c>
    </row>
    <row r="5175" spans="1:30">
      <c r="A5175" s="99"/>
      <c r="B5175" s="87"/>
      <c r="C5175" s="21" t="s">
        <v>841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60</v>
      </c>
      <c r="M5175" s="13">
        <v>0</v>
      </c>
      <c r="N5175" s="14">
        <f>D5175*$D$3</f>
        <v>108</v>
      </c>
      <c r="O5175" s="14">
        <f>E5175*$E$3</f>
        <v>0</v>
      </c>
      <c r="P5175" s="14">
        <f>F5175*$F$3</f>
        <v>176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162.00000000000003</v>
      </c>
      <c r="T5175" s="14">
        <f>(O5175/100)*(K5175*$K$3)</f>
        <v>0</v>
      </c>
      <c r="U5175" s="14">
        <f>(P5175/100)*(K5175*$K$3)+(P5175/100)*(L5175*$L$3)</f>
        <v>316.8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270</v>
      </c>
      <c r="Y5175" s="14">
        <f>O5175+T5175</f>
        <v>0</v>
      </c>
      <c r="Z5175" s="14">
        <f>P5175+U5175</f>
        <v>492.8</v>
      </c>
      <c r="AA5175" s="14">
        <f>Q5175+V5175</f>
        <v>0</v>
      </c>
      <c r="AB5175" s="14">
        <f>R5175+W5175</f>
        <v>0</v>
      </c>
      <c r="AC5175" s="15">
        <f>ROUND(X5175+Y5175+Z5175+AA5175+AB5175,1)</f>
        <v>762.8</v>
      </c>
      <c r="AD5175" s="48" t="s">
        <v>940</v>
      </c>
    </row>
    <row r="5176" spans="1:30">
      <c r="A5176" s="107"/>
      <c r="B5176" s="149" t="s">
        <v>908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929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841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198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356.4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554.4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554.4</v>
      </c>
      <c r="AD5178" s="48" t="s">
        <v>934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841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224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537.6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761.6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761.6</v>
      </c>
      <c r="AD5180" s="48" t="s">
        <v>941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841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220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330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550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550</v>
      </c>
      <c r="AD5182" s="48" t="s">
        <v>942</v>
      </c>
    </row>
    <row r="5183" spans="1:30">
      <c r="A5183" s="107"/>
      <c r="B5183" s="149" t="s">
        <v>372</v>
      </c>
      <c r="C5183" s="149"/>
      <c r="D5183" s="149"/>
      <c r="E5183" s="149"/>
      <c r="F5183" s="149"/>
      <c r="G5183" s="149"/>
      <c r="H5183" s="149"/>
      <c r="I5183" s="149"/>
      <c r="J5183" s="149"/>
      <c r="K5183" s="149"/>
      <c r="L5183" s="149"/>
      <c r="M5183" s="149"/>
      <c r="N5183" s="149"/>
      <c r="O5183" s="149"/>
      <c r="P5183" s="149"/>
      <c r="Q5183" s="149"/>
      <c r="R5183" s="149"/>
      <c r="S5183" s="149"/>
      <c r="T5183" s="149"/>
      <c r="U5183" s="149"/>
      <c r="V5183" s="149"/>
      <c r="W5183" s="149"/>
      <c r="X5183" s="149"/>
      <c r="Y5183" s="149"/>
      <c r="Z5183" s="149"/>
      <c r="AA5183" s="149"/>
      <c r="AB5183" s="149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50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250</v>
      </c>
      <c r="AD5184" s="117"/>
    </row>
    <row r="5185" spans="1:30">
      <c r="A5185" s="99"/>
      <c r="B5185" s="87"/>
      <c r="C5185" s="21" t="s">
        <v>841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50</v>
      </c>
      <c r="M5185" s="13">
        <v>0</v>
      </c>
      <c r="N5185" s="14">
        <f>D5185*$D$3</f>
        <v>200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360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560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560</v>
      </c>
      <c r="AD5185" s="48" t="s">
        <v>943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60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280</v>
      </c>
      <c r="AD5186" s="117" t="s">
        <v>918</v>
      </c>
    </row>
    <row r="5187" spans="1:30">
      <c r="A5187" s="99"/>
      <c r="B5187" s="87"/>
      <c r="C5187" s="21" t="s">
        <v>841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60</v>
      </c>
      <c r="M5187" s="13">
        <v>0</v>
      </c>
      <c r="N5187" s="14">
        <f>D5187*$D$3</f>
        <v>196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470.4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666.4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666.4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30</v>
      </c>
      <c r="L5188" s="51">
        <v>30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280</v>
      </c>
      <c r="AD5188" s="117"/>
    </row>
    <row r="5189" spans="1:30">
      <c r="A5189" s="99"/>
      <c r="B5189" s="87"/>
      <c r="C5189" s="21" t="s">
        <v>841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30</v>
      </c>
      <c r="L5189" s="13">
        <v>30</v>
      </c>
      <c r="M5189" s="13">
        <v>0</v>
      </c>
      <c r="N5189" s="14">
        <f>D5189*$D$3</f>
        <v>0</v>
      </c>
      <c r="O5189" s="14">
        <f>E5189*$E$3</f>
        <v>250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225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475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475</v>
      </c>
      <c r="AD5189" s="48" t="s">
        <v>915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60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280</v>
      </c>
      <c r="AD5190" s="117" t="s">
        <v>636</v>
      </c>
    </row>
    <row r="5191" spans="1:30">
      <c r="A5191" s="99"/>
      <c r="B5191" s="87"/>
      <c r="C5191" s="21" t="s">
        <v>841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60</v>
      </c>
      <c r="M5191" s="13">
        <v>0</v>
      </c>
      <c r="N5191" s="14">
        <f>D5191*$D$3</f>
        <v>224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403.20000000000005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627.20000000000005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627.20000000000005</v>
      </c>
      <c r="AD5191" s="48" t="s">
        <v>943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60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280</v>
      </c>
      <c r="AD5192" s="117" t="s">
        <v>944</v>
      </c>
    </row>
    <row r="5193" spans="1:30">
      <c r="A5193" s="99"/>
      <c r="B5193" s="87"/>
      <c r="C5193" s="21" t="s">
        <v>841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60</v>
      </c>
      <c r="M5193" s="13">
        <v>0</v>
      </c>
      <c r="N5193" s="14">
        <f>D5193*$D$3</f>
        <v>216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388.8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604.79999999999995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604.79999999999995</v>
      </c>
      <c r="AD5193" s="48" t="s">
        <v>945</v>
      </c>
    </row>
    <row r="5194" spans="1:30">
      <c r="A5194" s="107"/>
      <c r="B5194" s="149" t="s">
        <v>909</v>
      </c>
      <c r="C5194" s="149"/>
      <c r="D5194" s="149"/>
      <c r="E5194" s="149"/>
      <c r="F5194" s="149"/>
      <c r="G5194" s="149"/>
      <c r="H5194" s="149"/>
      <c r="I5194" s="149"/>
      <c r="J5194" s="149"/>
      <c r="K5194" s="149"/>
      <c r="L5194" s="149"/>
      <c r="M5194" s="149"/>
      <c r="N5194" s="149"/>
      <c r="O5194" s="149"/>
      <c r="P5194" s="149"/>
      <c r="Q5194" s="149"/>
      <c r="R5194" s="149"/>
      <c r="S5194" s="149"/>
      <c r="T5194" s="149"/>
      <c r="U5194" s="149"/>
      <c r="V5194" s="149"/>
      <c r="W5194" s="149"/>
      <c r="X5194" s="149"/>
      <c r="Y5194" s="149"/>
      <c r="Z5194" s="149"/>
      <c r="AA5194" s="149"/>
      <c r="AB5194" s="149"/>
      <c r="AC5194" s="18"/>
      <c r="AD5194" s="18"/>
    </row>
    <row r="5195" spans="1:30">
      <c r="A5195" s="99"/>
      <c r="B5195" s="116" t="s">
        <v>930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841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204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428.40000000000003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632.40000000000009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632.4</v>
      </c>
      <c r="AD5196" s="48" t="s">
        <v>943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841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160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100</v>
      </c>
      <c r="S5198" s="14">
        <f>(N5198/100)*(I5198*$I$3)+(N5198/100)*(J5198*$J$3)</f>
        <v>240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180</v>
      </c>
      <c r="X5198" s="14">
        <f>N5198+S5198</f>
        <v>400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280</v>
      </c>
      <c r="AC5198" s="15">
        <f>ROUND(X5198+Y5198+Z5198+AA5198+AB5198,1)</f>
        <v>680</v>
      </c>
      <c r="AD5198" s="48" t="s">
        <v>946</v>
      </c>
    </row>
    <row r="5199" spans="1:30">
      <c r="A5199" s="107"/>
      <c r="B5199" s="149" t="s">
        <v>379</v>
      </c>
      <c r="C5199" s="149"/>
      <c r="D5199" s="149"/>
      <c r="E5199" s="149"/>
      <c r="F5199" s="149"/>
      <c r="G5199" s="149"/>
      <c r="H5199" s="149"/>
      <c r="I5199" s="149"/>
      <c r="J5199" s="149"/>
      <c r="K5199" s="149"/>
      <c r="L5199" s="149"/>
      <c r="M5199" s="149"/>
      <c r="N5199" s="149"/>
      <c r="O5199" s="149"/>
      <c r="P5199" s="149"/>
      <c r="Q5199" s="149"/>
      <c r="R5199" s="149"/>
      <c r="S5199" s="149"/>
      <c r="T5199" s="149"/>
      <c r="U5199" s="149"/>
      <c r="V5199" s="149"/>
      <c r="W5199" s="149"/>
      <c r="X5199" s="149"/>
      <c r="Y5199" s="149"/>
      <c r="Z5199" s="149"/>
      <c r="AA5199" s="149"/>
      <c r="AB5199" s="149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25</v>
      </c>
      <c r="L5200" s="51">
        <v>25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250</v>
      </c>
      <c r="AD5200" s="117"/>
    </row>
    <row r="5201" spans="1:30">
      <c r="A5201" s="99"/>
      <c r="B5201" s="87"/>
      <c r="C5201" s="21" t="s">
        <v>841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25</v>
      </c>
      <c r="L5201" s="13">
        <v>25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200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300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500</v>
      </c>
      <c r="AA5201" s="14">
        <f>Q5201+V5201</f>
        <v>0</v>
      </c>
      <c r="AB5201" s="14">
        <f>R5201+W5201</f>
        <v>0</v>
      </c>
      <c r="AC5201" s="15">
        <f>ROUND(X5201+Y5201+Z5201+AA5201+AB5201,1)</f>
        <v>500</v>
      </c>
      <c r="AD5201" s="48" t="s">
        <v>937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30</v>
      </c>
      <c r="L5202" s="51">
        <v>30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280</v>
      </c>
      <c r="AD5202" s="117"/>
    </row>
    <row r="5203" spans="1:30">
      <c r="A5203" s="99"/>
      <c r="B5203" s="87"/>
      <c r="C5203" s="21" t="s">
        <v>841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30</v>
      </c>
      <c r="L5203" s="13">
        <v>30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250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450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700</v>
      </c>
      <c r="AA5203" s="14">
        <f>Q5203+V5203</f>
        <v>0</v>
      </c>
      <c r="AB5203" s="14">
        <f>R5203+W5203</f>
        <v>0</v>
      </c>
      <c r="AC5203" s="15">
        <f>ROUND(X5203+Y5203+Z5203+AA5203+AB5203,1)</f>
        <v>700</v>
      </c>
      <c r="AD5203" s="48" t="s">
        <v>949</v>
      </c>
    </row>
    <row r="5204" spans="1:30">
      <c r="A5204" s="99"/>
      <c r="B5204" s="116" t="s">
        <v>952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30</v>
      </c>
      <c r="L5204" s="51">
        <v>30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280</v>
      </c>
      <c r="AD5204" s="117" t="s">
        <v>640</v>
      </c>
    </row>
    <row r="5205" spans="1:30">
      <c r="A5205" s="99"/>
      <c r="B5205" s="87"/>
      <c r="C5205" s="21" t="s">
        <v>841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30</v>
      </c>
      <c r="L5205" s="13">
        <v>30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250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450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700</v>
      </c>
      <c r="AA5205" s="14">
        <f>Q5205+V5205</f>
        <v>0</v>
      </c>
      <c r="AB5205" s="14">
        <f>R5205+W5205</f>
        <v>0</v>
      </c>
      <c r="AC5205" s="15">
        <f>ROUND(X5205+Y5205+Z5205+AA5205+AB5205,1)</f>
        <v>700</v>
      </c>
      <c r="AD5205" s="48" t="s">
        <v>955</v>
      </c>
    </row>
    <row r="5206" spans="1:30">
      <c r="A5206" s="99"/>
      <c r="B5206" s="116" t="s">
        <v>953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30</v>
      </c>
      <c r="L5206" s="51">
        <v>30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280</v>
      </c>
      <c r="AD5206" s="117" t="s">
        <v>644</v>
      </c>
    </row>
    <row r="5207" spans="1:30">
      <c r="A5207" s="99"/>
      <c r="B5207" s="87"/>
      <c r="C5207" s="21" t="s">
        <v>841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30</v>
      </c>
      <c r="L5207" s="13">
        <v>30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250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450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700</v>
      </c>
      <c r="AA5207" s="14">
        <f>Q5207+V5207</f>
        <v>0</v>
      </c>
      <c r="AB5207" s="14">
        <f>R5207+W5207</f>
        <v>0</v>
      </c>
      <c r="AC5207" s="15">
        <f>ROUND(X5207+Y5207+Z5207+AA5207+AB5207,1)</f>
        <v>700</v>
      </c>
      <c r="AD5207" s="48" t="s">
        <v>956</v>
      </c>
    </row>
    <row r="5208" spans="1:30">
      <c r="A5208" s="99"/>
      <c r="B5208" s="116" t="s">
        <v>954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30</v>
      </c>
      <c r="L5208" s="51">
        <v>30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280</v>
      </c>
      <c r="AD5208" s="117" t="s">
        <v>913</v>
      </c>
    </row>
    <row r="5209" spans="1:30">
      <c r="A5209" s="99"/>
      <c r="B5209" s="87"/>
      <c r="C5209" s="21" t="s">
        <v>841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30</v>
      </c>
      <c r="L5209" s="13">
        <v>30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250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450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700</v>
      </c>
      <c r="AA5209" s="14">
        <f>Q5209+V5209</f>
        <v>0</v>
      </c>
      <c r="AB5209" s="14">
        <f>R5209+W5209</f>
        <v>0</v>
      </c>
      <c r="AC5209" s="15">
        <f>ROUND(X5209+Y5209+Z5209+AA5209+AB5209,1)</f>
        <v>700</v>
      </c>
      <c r="AD5209" s="48" t="s">
        <v>938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30</v>
      </c>
      <c r="L5210" s="51">
        <v>30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280</v>
      </c>
      <c r="AD5210" s="117" t="s">
        <v>951</v>
      </c>
    </row>
    <row r="5211" spans="1:30">
      <c r="A5211" s="99"/>
      <c r="B5211" s="87"/>
      <c r="C5211" s="21" t="s">
        <v>841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30</v>
      </c>
      <c r="L5211" s="13">
        <v>30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220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396.00000000000006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616</v>
      </c>
      <c r="AA5211" s="14">
        <f>Q5211+V5211</f>
        <v>0</v>
      </c>
      <c r="AB5211" s="14">
        <f>R5211+W5211</f>
        <v>0</v>
      </c>
      <c r="AC5211" s="15">
        <f>ROUND(X5211+Y5211+Z5211+AA5211+AB5211,1)</f>
        <v>616</v>
      </c>
      <c r="AD5211" s="48" t="s">
        <v>948</v>
      </c>
    </row>
    <row r="5212" spans="1:30">
      <c r="A5212" s="107"/>
      <c r="B5212" s="149" t="s">
        <v>910</v>
      </c>
      <c r="C5212" s="149"/>
      <c r="D5212" s="149"/>
      <c r="E5212" s="149"/>
      <c r="F5212" s="149"/>
      <c r="G5212" s="149"/>
      <c r="H5212" s="149"/>
      <c r="I5212" s="149"/>
      <c r="J5212" s="149"/>
      <c r="K5212" s="149"/>
      <c r="L5212" s="149"/>
      <c r="M5212" s="149"/>
      <c r="N5212" s="149"/>
      <c r="O5212" s="149"/>
      <c r="P5212" s="149"/>
      <c r="Q5212" s="149"/>
      <c r="R5212" s="149"/>
      <c r="S5212" s="149"/>
      <c r="T5212" s="149"/>
      <c r="U5212" s="149"/>
      <c r="V5212" s="149"/>
      <c r="W5212" s="149"/>
      <c r="X5212" s="149"/>
      <c r="Y5212" s="149"/>
      <c r="Z5212" s="149"/>
      <c r="AA5212" s="149"/>
      <c r="AB5212" s="149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841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200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300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500</v>
      </c>
      <c r="AC5214" s="15">
        <f>ROUND(X5214+Y5214+Z5214+AA5214+AB5214,1)</f>
        <v>500</v>
      </c>
      <c r="AD5214" s="48" t="s">
        <v>947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841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220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396.00000000000006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616</v>
      </c>
      <c r="AC5216" s="15">
        <f>ROUND(X5216+Y5216+Z5216+AA5216+AB5216,1)</f>
        <v>616</v>
      </c>
      <c r="AD5216" s="48" t="s">
        <v>947</v>
      </c>
    </row>
    <row r="5217" spans="1:30">
      <c r="A5217" s="107"/>
      <c r="B5217" s="149" t="s">
        <v>385</v>
      </c>
      <c r="C5217" s="149"/>
      <c r="D5217" s="149"/>
      <c r="E5217" s="149"/>
      <c r="F5217" s="149"/>
      <c r="G5217" s="149"/>
      <c r="H5217" s="149"/>
      <c r="I5217" s="149"/>
      <c r="J5217" s="149"/>
      <c r="K5217" s="149"/>
      <c r="L5217" s="149"/>
      <c r="M5217" s="149"/>
      <c r="N5217" s="149"/>
      <c r="O5217" s="149"/>
      <c r="P5217" s="149"/>
      <c r="Q5217" s="149"/>
      <c r="R5217" s="149"/>
      <c r="S5217" s="149"/>
      <c r="T5217" s="149"/>
      <c r="U5217" s="149"/>
      <c r="V5217" s="149"/>
      <c r="W5217" s="149"/>
      <c r="X5217" s="149"/>
      <c r="Y5217" s="149"/>
      <c r="Z5217" s="149"/>
      <c r="AA5217" s="149"/>
      <c r="AB5217" s="149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49" t="s">
        <v>397</v>
      </c>
      <c r="C5230" s="149"/>
      <c r="D5230" s="149"/>
      <c r="E5230" s="149"/>
      <c r="F5230" s="149"/>
      <c r="G5230" s="149"/>
      <c r="H5230" s="149"/>
      <c r="I5230" s="149"/>
      <c r="J5230" s="149"/>
      <c r="K5230" s="149"/>
      <c r="L5230" s="149"/>
      <c r="M5230" s="149"/>
      <c r="N5230" s="149"/>
      <c r="O5230" s="149"/>
      <c r="P5230" s="149"/>
      <c r="Q5230" s="149"/>
      <c r="R5230" s="149"/>
      <c r="S5230" s="149"/>
      <c r="T5230" s="149"/>
      <c r="U5230" s="149"/>
      <c r="V5230" s="149"/>
      <c r="W5230" s="149"/>
      <c r="X5230" s="149"/>
      <c r="Y5230" s="149"/>
      <c r="Z5230" s="149"/>
      <c r="AA5230" s="149"/>
      <c r="AB5230" s="149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49" t="s">
        <v>407</v>
      </c>
      <c r="C5240" s="149"/>
      <c r="D5240" s="149"/>
      <c r="E5240" s="149"/>
      <c r="F5240" s="149"/>
      <c r="G5240" s="149"/>
      <c r="H5240" s="149"/>
      <c r="I5240" s="149"/>
      <c r="J5240" s="149"/>
      <c r="K5240" s="149"/>
      <c r="L5240" s="149"/>
      <c r="M5240" s="149"/>
      <c r="N5240" s="149"/>
      <c r="O5240" s="149"/>
      <c r="P5240" s="149"/>
      <c r="Q5240" s="149"/>
      <c r="R5240" s="149"/>
      <c r="S5240" s="149"/>
      <c r="T5240" s="149"/>
      <c r="U5240" s="149"/>
      <c r="V5240" s="149"/>
      <c r="W5240" s="149"/>
      <c r="X5240" s="149"/>
      <c r="Y5240" s="149"/>
      <c r="Z5240" s="149"/>
      <c r="AA5240" s="149"/>
      <c r="AB5240" s="149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3"/>
    </row>
    <row r="2" spans="1:14" s="22" customFormat="1">
      <c r="A2" s="155" t="s">
        <v>667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4" t="s">
        <v>797</v>
      </c>
      <c r="B4" s="142">
        <v>58</v>
      </c>
      <c r="C4" s="142"/>
      <c r="D4" s="142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1">
        <f>B4*0.15</f>
        <v>8.6999999999999993</v>
      </c>
      <c r="C5" s="141">
        <f>(100-D5)/100</f>
        <v>0.85299999999999998</v>
      </c>
      <c r="D5" s="141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1">
        <f>B4*0.4</f>
        <v>23.200000000000003</v>
      </c>
      <c r="C6" s="141">
        <f>(100-D6)/100</f>
        <v>0.60799999999999998</v>
      </c>
      <c r="D6" s="141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1">
        <f>B4*0.15</f>
        <v>8.6999999999999993</v>
      </c>
      <c r="C7" s="141">
        <f>(100-D7)/100</f>
        <v>0.85299999999999998</v>
      </c>
      <c r="D7" s="141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1">
        <f>B4*0.3</f>
        <v>17.399999999999999</v>
      </c>
      <c r="C8" s="141">
        <f>(100-D8)/100</f>
        <v>0.70599999999999996</v>
      </c>
      <c r="D8" s="141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2">
        <v>56</v>
      </c>
      <c r="C9" s="142"/>
      <c r="D9" s="142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1">
        <f>B9*0.15</f>
        <v>8.4</v>
      </c>
      <c r="C10" s="141">
        <f>(100-D10)/100</f>
        <v>0.85599999999999998</v>
      </c>
      <c r="D10" s="141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1">
        <f>B9*0.4</f>
        <v>22.400000000000002</v>
      </c>
      <c r="C11" s="141">
        <f>(100-D11)/100</f>
        <v>0.61599999999999999</v>
      </c>
      <c r="D11" s="141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1">
        <f>B9*0.15</f>
        <v>8.4</v>
      </c>
      <c r="C12" s="141">
        <f>(100-D12)/100</f>
        <v>0.85599999999999998</v>
      </c>
      <c r="D12" s="141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1">
        <f>B9*0.3</f>
        <v>16.8</v>
      </c>
      <c r="C13" s="141">
        <f>(100-D13)/100</f>
        <v>0.71200000000000008</v>
      </c>
      <c r="D13" s="141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4" t="s">
        <v>678</v>
      </c>
      <c r="B14" s="142">
        <v>55</v>
      </c>
      <c r="C14" s="142"/>
      <c r="D14" s="142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1">
        <f>B14*0.15</f>
        <v>8.25</v>
      </c>
      <c r="C15" s="141">
        <f>(100-D15)/100</f>
        <v>0.85750000000000004</v>
      </c>
      <c r="D15" s="141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1">
        <f>B14*0.4</f>
        <v>22</v>
      </c>
      <c r="C16" s="141">
        <f>(100-D16)/100</f>
        <v>0.62</v>
      </c>
      <c r="D16" s="141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1">
        <f>B14*0.15</f>
        <v>8.25</v>
      </c>
      <c r="C17" s="141">
        <f>(100-D17)/100</f>
        <v>0.85750000000000004</v>
      </c>
      <c r="D17" s="141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1">
        <f>B14*0.3</f>
        <v>16.5</v>
      </c>
      <c r="C18" s="141">
        <f>(100-D18)/100</f>
        <v>0.71499999999999997</v>
      </c>
      <c r="D18" s="141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2">
        <v>54</v>
      </c>
      <c r="C19" s="142"/>
      <c r="D19" s="142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1">
        <f>B19*0.15</f>
        <v>8.1</v>
      </c>
      <c r="C20" s="141">
        <f>(100-D20)/100</f>
        <v>0.8590000000000001</v>
      </c>
      <c r="D20" s="141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1">
        <f>B19*0.4</f>
        <v>21.6</v>
      </c>
      <c r="C21" s="141">
        <f>(100-D21)/100</f>
        <v>0.624</v>
      </c>
      <c r="D21" s="141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1">
        <f>B19*0.15</f>
        <v>8.1</v>
      </c>
      <c r="C22" s="141">
        <f>(100-D22)/100</f>
        <v>0.8590000000000001</v>
      </c>
      <c r="D22" s="141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1">
        <f>B19*0.3</f>
        <v>16.2</v>
      </c>
      <c r="C23" s="141">
        <f>(100-D23)/100</f>
        <v>0.71799999999999997</v>
      </c>
      <c r="D23" s="141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4" t="s">
        <v>680</v>
      </c>
      <c r="B24" s="142">
        <v>53</v>
      </c>
      <c r="C24" s="142"/>
      <c r="D24" s="142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1">
        <f>B24*0.15</f>
        <v>7.9499999999999993</v>
      </c>
      <c r="C25" s="141">
        <f>(100-D25)/100</f>
        <v>0.86049999999999993</v>
      </c>
      <c r="D25" s="141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1">
        <f>B24*0.4</f>
        <v>21.200000000000003</v>
      </c>
      <c r="C26" s="141">
        <f>(100-D26)/100</f>
        <v>0.628</v>
      </c>
      <c r="D26" s="141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1">
        <f>B24*0.15</f>
        <v>7.9499999999999993</v>
      </c>
      <c r="C27" s="141">
        <f>(100-D27)/100</f>
        <v>0.86049999999999993</v>
      </c>
      <c r="D27" s="141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1">
        <f>B24*0.3</f>
        <v>15.899999999999999</v>
      </c>
      <c r="C28" s="141">
        <f>(100-D28)/100</f>
        <v>0.72099999999999997</v>
      </c>
      <c r="D28" s="141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851</v>
      </c>
      <c r="B29" s="142">
        <v>53</v>
      </c>
      <c r="C29" s="142"/>
      <c r="D29" s="142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1">
        <f>B29*0.15</f>
        <v>7.9499999999999993</v>
      </c>
      <c r="C30" s="141">
        <f>(100-D30)/100</f>
        <v>0.86049999999999993</v>
      </c>
      <c r="D30" s="141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1">
        <f>B29*0.4</f>
        <v>21.200000000000003</v>
      </c>
      <c r="C31" s="141">
        <f>(100-D31)/100</f>
        <v>0.628</v>
      </c>
      <c r="D31" s="141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1">
        <f>B29*0.15</f>
        <v>7.9499999999999993</v>
      </c>
      <c r="C32" s="141">
        <f>(100-D32)/100</f>
        <v>0.86049999999999993</v>
      </c>
      <c r="D32" s="141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1">
        <f>B29*0.3</f>
        <v>15.899999999999999</v>
      </c>
      <c r="C33" s="141">
        <f>(100-D33)/100</f>
        <v>0.72099999999999997</v>
      </c>
      <c r="D33" s="141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4" t="s">
        <v>681</v>
      </c>
      <c r="B34" s="142">
        <v>53</v>
      </c>
      <c r="C34" s="142"/>
      <c r="D34" s="142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1">
        <f>B34*0.15</f>
        <v>7.9499999999999993</v>
      </c>
      <c r="C35" s="141">
        <f>(100-D35)/100</f>
        <v>0.86049999999999993</v>
      </c>
      <c r="D35" s="141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1">
        <f>B34*0.4</f>
        <v>21.200000000000003</v>
      </c>
      <c r="C36" s="141">
        <f>(100-D36)/100</f>
        <v>0.628</v>
      </c>
      <c r="D36" s="141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1">
        <f>B34*0.15</f>
        <v>7.9499999999999993</v>
      </c>
      <c r="C37" s="141">
        <f>(100-D37)/100</f>
        <v>0.86049999999999993</v>
      </c>
      <c r="D37" s="141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1">
        <f>B34*0.3</f>
        <v>15.899999999999999</v>
      </c>
      <c r="C38" s="141">
        <f>(100-D38)/100</f>
        <v>0.72099999999999997</v>
      </c>
      <c r="D38" s="141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2">
        <v>53</v>
      </c>
      <c r="C39" s="142"/>
      <c r="D39" s="142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1">
        <f>B39*0.15</f>
        <v>7.9499999999999993</v>
      </c>
      <c r="C40" s="141">
        <f>(100-D40)/100</f>
        <v>0.86049999999999993</v>
      </c>
      <c r="D40" s="141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1">
        <f>B39*0.4</f>
        <v>21.200000000000003</v>
      </c>
      <c r="C41" s="141">
        <f>(100-D41)/100</f>
        <v>0.628</v>
      </c>
      <c r="D41" s="141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1">
        <f>B39*0.15</f>
        <v>7.9499999999999993</v>
      </c>
      <c r="C42" s="141">
        <f>(100-D42)/100</f>
        <v>0.86049999999999993</v>
      </c>
      <c r="D42" s="141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1">
        <f>B39*0.3</f>
        <v>15.899999999999999</v>
      </c>
      <c r="C43" s="141">
        <f>(100-D43)/100</f>
        <v>0.72099999999999997</v>
      </c>
      <c r="D43" s="141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44" t="s">
        <v>848</v>
      </c>
      <c r="B44" s="142">
        <v>53</v>
      </c>
      <c r="C44" s="142"/>
      <c r="D44" s="142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657</v>
      </c>
      <c r="B45" s="141">
        <f>B44*0.15</f>
        <v>7.9499999999999993</v>
      </c>
      <c r="C45" s="141">
        <f>(100-D45)/100</f>
        <v>0.86049999999999993</v>
      </c>
      <c r="D45" s="141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658</v>
      </c>
      <c r="B46" s="141">
        <f>B44*0.4</f>
        <v>21.200000000000003</v>
      </c>
      <c r="C46" s="141">
        <f>(100-D46)/100</f>
        <v>0.628</v>
      </c>
      <c r="D46" s="141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798</v>
      </c>
      <c r="B47" s="141">
        <f>B44*0.15</f>
        <v>7.9499999999999993</v>
      </c>
      <c r="C47" s="141">
        <f>(100-D47)/100</f>
        <v>0.86049999999999993</v>
      </c>
      <c r="D47" s="141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660</v>
      </c>
      <c r="B48" s="141">
        <f>B44*0.3</f>
        <v>15.899999999999999</v>
      </c>
      <c r="C48" s="141">
        <f>(100-D48)/100</f>
        <v>0.72099999999999997</v>
      </c>
      <c r="D48" s="141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683</v>
      </c>
      <c r="B49" s="142">
        <v>52</v>
      </c>
      <c r="C49" s="142"/>
      <c r="D49" s="142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657</v>
      </c>
      <c r="B50" s="141">
        <f>B49*0.15</f>
        <v>7.8</v>
      </c>
      <c r="C50" s="141">
        <f>(100-D50)/100</f>
        <v>0.86199999999999999</v>
      </c>
      <c r="D50" s="141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658</v>
      </c>
      <c r="B51" s="141">
        <f>B49*0.4</f>
        <v>20.8</v>
      </c>
      <c r="C51" s="141">
        <f>(100-D51)/100</f>
        <v>0.63200000000000001</v>
      </c>
      <c r="D51" s="141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798</v>
      </c>
      <c r="B52" s="141">
        <f>B49*0.15</f>
        <v>7.8</v>
      </c>
      <c r="C52" s="141">
        <f>(100-D52)/100</f>
        <v>0.86199999999999999</v>
      </c>
      <c r="D52" s="141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660</v>
      </c>
      <c r="B53" s="141">
        <f>B49*0.3</f>
        <v>15.6</v>
      </c>
      <c r="C53" s="141">
        <f>(100-D53)/100</f>
        <v>0.72400000000000009</v>
      </c>
      <c r="D53" s="141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44" t="s">
        <v>684</v>
      </c>
      <c r="B54" s="142">
        <v>52</v>
      </c>
      <c r="C54" s="142"/>
      <c r="D54" s="142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657</v>
      </c>
      <c r="B55" s="141">
        <f>B54*0.15</f>
        <v>7.8</v>
      </c>
      <c r="C55" s="141">
        <f>(100-D55)/100</f>
        <v>0.86199999999999999</v>
      </c>
      <c r="D55" s="141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658</v>
      </c>
      <c r="B56" s="141">
        <f>B54*0.4</f>
        <v>20.8</v>
      </c>
      <c r="C56" s="141">
        <f>(100-D56)/100</f>
        <v>0.63200000000000001</v>
      </c>
      <c r="D56" s="141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798</v>
      </c>
      <c r="B57" s="141">
        <f>B54*0.15</f>
        <v>7.8</v>
      </c>
      <c r="C57" s="141">
        <f>(100-D57)/100</f>
        <v>0.86199999999999999</v>
      </c>
      <c r="D57" s="141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660</v>
      </c>
      <c r="B58" s="141">
        <f>B54*0.3</f>
        <v>15.6</v>
      </c>
      <c r="C58" s="141">
        <f>(100-D58)/100</f>
        <v>0.72400000000000009</v>
      </c>
      <c r="D58" s="141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685</v>
      </c>
      <c r="B59" s="142">
        <v>52</v>
      </c>
      <c r="C59" s="142"/>
      <c r="D59" s="142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657</v>
      </c>
      <c r="B60" s="141">
        <f>B59*0.15</f>
        <v>7.8</v>
      </c>
      <c r="C60" s="141">
        <f>(100-D60)/100</f>
        <v>0.86199999999999999</v>
      </c>
      <c r="D60" s="141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658</v>
      </c>
      <c r="B61" s="141">
        <f>B59*0.4</f>
        <v>20.8</v>
      </c>
      <c r="C61" s="141">
        <f>(100-D61)/100</f>
        <v>0.63200000000000001</v>
      </c>
      <c r="D61" s="141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798</v>
      </c>
      <c r="B62" s="141">
        <f>B59*0.15</f>
        <v>7.8</v>
      </c>
      <c r="C62" s="141">
        <f>(100-D62)/100</f>
        <v>0.86199999999999999</v>
      </c>
      <c r="D62" s="141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660</v>
      </c>
      <c r="B63" s="141">
        <f>B59*0.3</f>
        <v>15.6</v>
      </c>
      <c r="C63" s="141">
        <f>(100-D63)/100</f>
        <v>0.72400000000000009</v>
      </c>
      <c r="D63" s="141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44" t="s">
        <v>686</v>
      </c>
      <c r="B64" s="142">
        <v>51</v>
      </c>
      <c r="C64" s="142"/>
      <c r="D64" s="142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657</v>
      </c>
      <c r="B65" s="141">
        <f>B64*0.15</f>
        <v>7.6499999999999995</v>
      </c>
      <c r="C65" s="141">
        <f>(100-D65)/100</f>
        <v>0.86349999999999993</v>
      </c>
      <c r="D65" s="141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658</v>
      </c>
      <c r="B66" s="141">
        <f>B64*0.4</f>
        <v>20.400000000000002</v>
      </c>
      <c r="C66" s="141">
        <f>(100-D66)/100</f>
        <v>0.63600000000000001</v>
      </c>
      <c r="D66" s="141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798</v>
      </c>
      <c r="B67" s="141">
        <f>B64*0.15</f>
        <v>7.6499999999999995</v>
      </c>
      <c r="C67" s="141">
        <f>(100-D67)/100</f>
        <v>0.86349999999999993</v>
      </c>
      <c r="D67" s="141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660</v>
      </c>
      <c r="B68" s="141">
        <f>B64*0.3</f>
        <v>15.299999999999999</v>
      </c>
      <c r="C68" s="141">
        <f>(100-D68)/100</f>
        <v>0.72699999999999998</v>
      </c>
      <c r="D68" s="141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687</v>
      </c>
      <c r="B69" s="142">
        <v>51</v>
      </c>
      <c r="C69" s="142"/>
      <c r="D69" s="142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657</v>
      </c>
      <c r="B70" s="141">
        <f>B69*0.15</f>
        <v>7.6499999999999995</v>
      </c>
      <c r="C70" s="141">
        <f>(100-D70)/100</f>
        <v>0.86349999999999993</v>
      </c>
      <c r="D70" s="141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658</v>
      </c>
      <c r="B71" s="141">
        <f>B69*0.4</f>
        <v>20.400000000000002</v>
      </c>
      <c r="C71" s="141">
        <f>(100-D71)/100</f>
        <v>0.63600000000000001</v>
      </c>
      <c r="D71" s="141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798</v>
      </c>
      <c r="B72" s="141">
        <f>B69*0.15</f>
        <v>7.6499999999999995</v>
      </c>
      <c r="C72" s="141">
        <f>(100-D72)/100</f>
        <v>0.86349999999999993</v>
      </c>
      <c r="D72" s="141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660</v>
      </c>
      <c r="B73" s="141">
        <f>B69*0.3</f>
        <v>15.299999999999999</v>
      </c>
      <c r="C73" s="141">
        <f>(100-D73)/100</f>
        <v>0.72699999999999998</v>
      </c>
      <c r="D73" s="141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44" t="s">
        <v>854</v>
      </c>
      <c r="B74" s="142">
        <v>51</v>
      </c>
      <c r="C74" s="142"/>
      <c r="D74" s="142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657</v>
      </c>
      <c r="B75" s="141">
        <f>B74*0.15</f>
        <v>7.6499999999999995</v>
      </c>
      <c r="C75" s="141">
        <f>(100-D75)/100</f>
        <v>0.86349999999999993</v>
      </c>
      <c r="D75" s="141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658</v>
      </c>
      <c r="B76" s="141">
        <f>B74*0.4</f>
        <v>20.400000000000002</v>
      </c>
      <c r="C76" s="141">
        <f>(100-D76)/100</f>
        <v>0.63600000000000001</v>
      </c>
      <c r="D76" s="141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798</v>
      </c>
      <c r="B77" s="141">
        <f>B74*0.15</f>
        <v>7.6499999999999995</v>
      </c>
      <c r="C77" s="141">
        <f>(100-D77)/100</f>
        <v>0.86349999999999993</v>
      </c>
      <c r="D77" s="141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660</v>
      </c>
      <c r="B78" s="141">
        <f>B74*0.3</f>
        <v>15.299999999999999</v>
      </c>
      <c r="C78" s="141">
        <f>(100-D78)/100</f>
        <v>0.72699999999999998</v>
      </c>
      <c r="D78" s="141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688</v>
      </c>
      <c r="B79" s="142">
        <v>50</v>
      </c>
      <c r="C79" s="142"/>
      <c r="D79" s="142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657</v>
      </c>
      <c r="B80" s="141">
        <f>B79*0.15</f>
        <v>7.5</v>
      </c>
      <c r="C80" s="141">
        <f>(100-D80)/100</f>
        <v>0.86499999999999999</v>
      </c>
      <c r="D80" s="141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658</v>
      </c>
      <c r="B81" s="141">
        <f>B79*0.4</f>
        <v>20</v>
      </c>
      <c r="C81" s="141">
        <f>(100-D81)/100</f>
        <v>0.64</v>
      </c>
      <c r="D81" s="141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798</v>
      </c>
      <c r="B82" s="141">
        <f>B79*0.15</f>
        <v>7.5</v>
      </c>
      <c r="C82" s="141">
        <f>(100-D82)/100</f>
        <v>0.86499999999999999</v>
      </c>
      <c r="D82" s="141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660</v>
      </c>
      <c r="B83" s="141">
        <f>B79*0.3</f>
        <v>15</v>
      </c>
      <c r="C83" s="141">
        <f>(100-D83)/100</f>
        <v>0.73</v>
      </c>
      <c r="D83" s="141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44" t="s">
        <v>822</v>
      </c>
      <c r="B84" s="142">
        <v>50</v>
      </c>
      <c r="C84" s="142"/>
      <c r="D84" s="142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657</v>
      </c>
      <c r="B85" s="141">
        <f>B84*0.15</f>
        <v>7.5</v>
      </c>
      <c r="C85" s="141">
        <f>(100-D85)/100</f>
        <v>0.86499999999999999</v>
      </c>
      <c r="D85" s="141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658</v>
      </c>
      <c r="B86" s="141">
        <f>B84*0.4</f>
        <v>20</v>
      </c>
      <c r="C86" s="141">
        <f>(100-D86)/100</f>
        <v>0.64</v>
      </c>
      <c r="D86" s="141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798</v>
      </c>
      <c r="B87" s="141">
        <f>B84*0.15</f>
        <v>7.5</v>
      </c>
      <c r="C87" s="141">
        <f>(100-D87)/100</f>
        <v>0.86499999999999999</v>
      </c>
      <c r="D87" s="141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660</v>
      </c>
      <c r="B88" s="141">
        <f>B84*0.3</f>
        <v>15</v>
      </c>
      <c r="C88" s="141">
        <f>(100-D88)/100</f>
        <v>0.73</v>
      </c>
      <c r="D88" s="141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855</v>
      </c>
      <c r="B89" s="142">
        <v>50</v>
      </c>
      <c r="C89" s="142"/>
      <c r="D89" s="142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657</v>
      </c>
      <c r="B90" s="141">
        <f>B89*0.15</f>
        <v>7.5</v>
      </c>
      <c r="C90" s="141">
        <f>(100-D90)/100</f>
        <v>0.86499999999999999</v>
      </c>
      <c r="D90" s="141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1">
        <f>B89*0.4</f>
        <v>20</v>
      </c>
      <c r="C91" s="141">
        <f>(100-D91)/100</f>
        <v>0.64</v>
      </c>
      <c r="D91" s="141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1">
        <f>B89*0.15</f>
        <v>7.5</v>
      </c>
      <c r="C92" s="141">
        <f>(100-D92)/100</f>
        <v>0.86499999999999999</v>
      </c>
      <c r="D92" s="141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1">
        <f>B89*0.3</f>
        <v>15</v>
      </c>
      <c r="C93" s="141">
        <f>(100-D93)/100</f>
        <v>0.73</v>
      </c>
      <c r="D93" s="141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44" t="s">
        <v>689</v>
      </c>
      <c r="B94" s="142">
        <v>49</v>
      </c>
      <c r="C94" s="142"/>
      <c r="D94" s="142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657</v>
      </c>
      <c r="B95" s="141">
        <f>B94*0.15</f>
        <v>7.35</v>
      </c>
      <c r="C95" s="141">
        <f>(100-D95)/100</f>
        <v>0.86650000000000005</v>
      </c>
      <c r="D95" s="141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658</v>
      </c>
      <c r="B96" s="141">
        <f>B94*0.4</f>
        <v>19.600000000000001</v>
      </c>
      <c r="C96" s="141">
        <f>(100-D96)/100</f>
        <v>0.64400000000000002</v>
      </c>
      <c r="D96" s="141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798</v>
      </c>
      <c r="B97" s="141">
        <f>B94*0.15</f>
        <v>7.35</v>
      </c>
      <c r="C97" s="141">
        <f>(100-D97)/100</f>
        <v>0.86650000000000005</v>
      </c>
      <c r="D97" s="141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660</v>
      </c>
      <c r="B98" s="141">
        <f>B94*0.3</f>
        <v>14.7</v>
      </c>
      <c r="C98" s="141">
        <f>(100-D98)/100</f>
        <v>0.73299999999999998</v>
      </c>
      <c r="D98" s="141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690</v>
      </c>
      <c r="B99" s="142">
        <v>48</v>
      </c>
      <c r="C99" s="142"/>
      <c r="D99" s="142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657</v>
      </c>
      <c r="B100" s="141">
        <f>B99*0.15</f>
        <v>7.1999999999999993</v>
      </c>
      <c r="C100" s="141">
        <f>(100-D100)/100</f>
        <v>0.86799999999999999</v>
      </c>
      <c r="D100" s="141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658</v>
      </c>
      <c r="B101" s="141">
        <f>B99*0.4</f>
        <v>19.200000000000003</v>
      </c>
      <c r="C101" s="141">
        <f>(100-D101)/100</f>
        <v>0.64800000000000002</v>
      </c>
      <c r="D101" s="141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798</v>
      </c>
      <c r="B102" s="141">
        <f>B99*0.15</f>
        <v>7.1999999999999993</v>
      </c>
      <c r="C102" s="141">
        <f>(100-D102)/100</f>
        <v>0.86799999999999999</v>
      </c>
      <c r="D102" s="141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660</v>
      </c>
      <c r="B103" s="141">
        <f>B99*0.3</f>
        <v>14.399999999999999</v>
      </c>
      <c r="C103" s="141">
        <f>(100-D103)/100</f>
        <v>0.73599999999999999</v>
      </c>
      <c r="D103" s="141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691</v>
      </c>
      <c r="B104" s="142">
        <v>48</v>
      </c>
      <c r="C104" s="142"/>
      <c r="D104" s="142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657</v>
      </c>
      <c r="B105" s="141">
        <f>B104*0.15</f>
        <v>7.1999999999999993</v>
      </c>
      <c r="C105" s="141">
        <f>(100-D105)/100</f>
        <v>0.86799999999999999</v>
      </c>
      <c r="D105" s="141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658</v>
      </c>
      <c r="B106" s="141">
        <f>B104*0.4</f>
        <v>19.200000000000003</v>
      </c>
      <c r="C106" s="141">
        <f>(100-D106)/100</f>
        <v>0.64800000000000002</v>
      </c>
      <c r="D106" s="141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798</v>
      </c>
      <c r="B107" s="141">
        <f>B104*0.15</f>
        <v>7.1999999999999993</v>
      </c>
      <c r="C107" s="141">
        <f>(100-D107)/100</f>
        <v>0.86799999999999999</v>
      </c>
      <c r="D107" s="141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660</v>
      </c>
      <c r="B108" s="141">
        <f>B104*0.3</f>
        <v>14.399999999999999</v>
      </c>
      <c r="C108" s="141">
        <f>(100-D108)/100</f>
        <v>0.73599999999999999</v>
      </c>
      <c r="D108" s="141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779</v>
      </c>
      <c r="B109" s="142">
        <v>48</v>
      </c>
      <c r="C109" s="142"/>
      <c r="D109" s="142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657</v>
      </c>
      <c r="B110" s="141">
        <f>B109*0.15</f>
        <v>7.1999999999999993</v>
      </c>
      <c r="C110" s="141">
        <f>(100-D110)/100</f>
        <v>0.86799999999999999</v>
      </c>
      <c r="D110" s="141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857</v>
      </c>
      <c r="B111" s="142">
        <v>48</v>
      </c>
      <c r="C111" s="142"/>
      <c r="D111" s="142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657</v>
      </c>
      <c r="B112" s="141">
        <f>B111*0.15</f>
        <v>7.1999999999999993</v>
      </c>
      <c r="C112" s="141">
        <f>(100-D112)/100</f>
        <v>0.86799999999999999</v>
      </c>
      <c r="D112" s="141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55" t="s">
        <v>668</v>
      </c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"/>
    </row>
    <row r="114" spans="1:14">
      <c r="A114" s="22" t="s">
        <v>662</v>
      </c>
      <c r="B114" s="22" t="s">
        <v>656</v>
      </c>
      <c r="C114" s="22"/>
      <c r="D114" s="22" t="s">
        <v>661</v>
      </c>
      <c r="E114" s="22" t="s">
        <v>663</v>
      </c>
      <c r="F114" s="22" t="s">
        <v>664</v>
      </c>
      <c r="G114" s="22" t="s">
        <v>665</v>
      </c>
      <c r="H114" s="22" t="s">
        <v>666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44" t="s">
        <v>692</v>
      </c>
      <c r="B115" s="142">
        <v>47</v>
      </c>
      <c r="C115" s="142"/>
      <c r="D115" s="142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657</v>
      </c>
      <c r="B116" s="141">
        <f>B115*0.15</f>
        <v>7.05</v>
      </c>
      <c r="C116" s="141">
        <f>(100-D116)/100</f>
        <v>0.86950000000000005</v>
      </c>
      <c r="D116" s="141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658</v>
      </c>
      <c r="B117" s="141">
        <f>B115*0.4</f>
        <v>18.8</v>
      </c>
      <c r="C117" s="141">
        <f>(100-D117)/100</f>
        <v>0.65199999999999991</v>
      </c>
      <c r="D117" s="141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798</v>
      </c>
      <c r="B118" s="141">
        <f>B115*0.15</f>
        <v>7.05</v>
      </c>
      <c r="C118" s="141">
        <f>(100-D118)/100</f>
        <v>0.86950000000000005</v>
      </c>
      <c r="D118" s="141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660</v>
      </c>
      <c r="B119" s="141">
        <f>B115*0.3</f>
        <v>14.1</v>
      </c>
      <c r="C119" s="141">
        <f>(100-D119)/100</f>
        <v>0.7390000000000001</v>
      </c>
      <c r="D119" s="141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693</v>
      </c>
      <c r="B120" s="142">
        <v>45</v>
      </c>
      <c r="C120" s="142"/>
      <c r="D120" s="142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657</v>
      </c>
      <c r="B121" s="141">
        <f>B120*0.15</f>
        <v>6.75</v>
      </c>
      <c r="C121" s="141">
        <f>(100-D121)/100</f>
        <v>0.87250000000000005</v>
      </c>
      <c r="D121" s="141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658</v>
      </c>
      <c r="B122" s="141">
        <f>B120*0.4</f>
        <v>18</v>
      </c>
      <c r="C122" s="141">
        <f>(100-D122)/100</f>
        <v>0.66</v>
      </c>
      <c r="D122" s="141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798</v>
      </c>
      <c r="B123" s="141">
        <f>B120*0.15</f>
        <v>6.75</v>
      </c>
      <c r="C123" s="141">
        <f>(100-D123)/100</f>
        <v>0.87250000000000005</v>
      </c>
      <c r="D123" s="141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660</v>
      </c>
      <c r="B124" s="141">
        <f>B120*0.3</f>
        <v>13.5</v>
      </c>
      <c r="C124" s="141">
        <f>(100-D124)/100</f>
        <v>0.745</v>
      </c>
      <c r="D124" s="141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44" t="s">
        <v>694</v>
      </c>
      <c r="B125" s="142">
        <v>44</v>
      </c>
      <c r="C125" s="142"/>
      <c r="D125" s="142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657</v>
      </c>
      <c r="B126" s="141">
        <f>B125*0.15</f>
        <v>6.6</v>
      </c>
      <c r="C126" s="141">
        <f>(100-D126)/100</f>
        <v>0.87400000000000011</v>
      </c>
      <c r="D126" s="141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658</v>
      </c>
      <c r="B127" s="141">
        <f>B125*0.4</f>
        <v>17.600000000000001</v>
      </c>
      <c r="C127" s="141">
        <f>(100-D127)/100</f>
        <v>0.66400000000000003</v>
      </c>
      <c r="D127" s="141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798</v>
      </c>
      <c r="B128" s="141">
        <f>B125*0.15</f>
        <v>6.6</v>
      </c>
      <c r="C128" s="141">
        <f>(100-D128)/100</f>
        <v>0.87400000000000011</v>
      </c>
      <c r="D128" s="141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660</v>
      </c>
      <c r="B129" s="141">
        <f>B125*0.3</f>
        <v>13.2</v>
      </c>
      <c r="C129" s="141">
        <f>(100-D129)/100</f>
        <v>0.748</v>
      </c>
      <c r="D129" s="141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695</v>
      </c>
      <c r="B130" s="142">
        <v>44</v>
      </c>
      <c r="C130" s="142"/>
      <c r="D130" s="142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657</v>
      </c>
      <c r="B131" s="141">
        <f>B130*0.15</f>
        <v>6.6</v>
      </c>
      <c r="C131" s="141">
        <f>(100-D131)/100</f>
        <v>0.87400000000000011</v>
      </c>
      <c r="D131" s="141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658</v>
      </c>
      <c r="B132" s="141">
        <f>B130*0.4</f>
        <v>17.600000000000001</v>
      </c>
      <c r="C132" s="141">
        <f>(100-D132)/100</f>
        <v>0.66400000000000003</v>
      </c>
      <c r="D132" s="141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798</v>
      </c>
      <c r="B133" s="141">
        <f>B130*0.15</f>
        <v>6.6</v>
      </c>
      <c r="C133" s="141">
        <f>(100-D133)/100</f>
        <v>0.87400000000000011</v>
      </c>
      <c r="D133" s="141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660</v>
      </c>
      <c r="B134" s="141">
        <f>B130*0.3</f>
        <v>13.2</v>
      </c>
      <c r="C134" s="141">
        <f>(100-D134)/100</f>
        <v>0.748</v>
      </c>
      <c r="D134" s="141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853</v>
      </c>
      <c r="B135" s="142">
        <v>44</v>
      </c>
      <c r="C135" s="142"/>
      <c r="D135" s="142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657</v>
      </c>
      <c r="B136" s="141">
        <f>B135*0.15</f>
        <v>6.6</v>
      </c>
      <c r="C136" s="141">
        <f>(100-D136)/100</f>
        <v>0.87400000000000011</v>
      </c>
      <c r="D136" s="141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658</v>
      </c>
      <c r="B137" s="141">
        <f>B135*0.4</f>
        <v>17.600000000000001</v>
      </c>
      <c r="C137" s="141">
        <f>(100-D137)/100</f>
        <v>0.66400000000000003</v>
      </c>
      <c r="D137" s="141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798</v>
      </c>
      <c r="B138" s="141">
        <f>B135*0.15</f>
        <v>6.6</v>
      </c>
      <c r="C138" s="141">
        <f>(100-D138)/100</f>
        <v>0.87400000000000011</v>
      </c>
      <c r="D138" s="141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660</v>
      </c>
      <c r="B139" s="141">
        <f>B135*0.3</f>
        <v>13.2</v>
      </c>
      <c r="C139" s="141">
        <f>(100-D139)/100</f>
        <v>0.748</v>
      </c>
      <c r="D139" s="141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44" t="s">
        <v>696</v>
      </c>
      <c r="B140" s="142">
        <v>42</v>
      </c>
      <c r="C140" s="142"/>
      <c r="D140" s="142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657</v>
      </c>
      <c r="B141" s="141">
        <f>B140*0.15</f>
        <v>6.3</v>
      </c>
      <c r="C141" s="141">
        <f>(100-D141)/100</f>
        <v>0.877</v>
      </c>
      <c r="D141" s="141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658</v>
      </c>
      <c r="B142" s="141">
        <f>B140*0.4</f>
        <v>16.8</v>
      </c>
      <c r="C142" s="141">
        <f>(100-D142)/100</f>
        <v>0.67199999999999993</v>
      </c>
      <c r="D142" s="141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798</v>
      </c>
      <c r="B143" s="141">
        <f>B140*0.15</f>
        <v>6.3</v>
      </c>
      <c r="C143" s="141">
        <f>(100-D143)/100</f>
        <v>0.877</v>
      </c>
      <c r="D143" s="141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660</v>
      </c>
      <c r="B144" s="141">
        <f>B140*0.3</f>
        <v>12.6</v>
      </c>
      <c r="C144" s="141">
        <f>(100-D144)/100</f>
        <v>0.754</v>
      </c>
      <c r="D144" s="141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44" t="s">
        <v>777</v>
      </c>
      <c r="B145" s="142">
        <v>42</v>
      </c>
      <c r="C145" s="142"/>
      <c r="D145" s="142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657</v>
      </c>
      <c r="B146" s="141">
        <f>B145*0.15</f>
        <v>6.3</v>
      </c>
      <c r="C146" s="141">
        <f>(100-D146)/100</f>
        <v>0.877</v>
      </c>
      <c r="D146" s="141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44" t="s">
        <v>860</v>
      </c>
      <c r="B147" s="142">
        <v>42</v>
      </c>
      <c r="C147" s="142"/>
      <c r="D147" s="142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657</v>
      </c>
      <c r="B148" s="141">
        <f>B147*0.15</f>
        <v>6.3</v>
      </c>
      <c r="C148" s="141">
        <f>(100-D148)/100</f>
        <v>0.877</v>
      </c>
      <c r="D148" s="141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44" t="s">
        <v>862</v>
      </c>
      <c r="B149" s="142">
        <v>42</v>
      </c>
      <c r="C149" s="142"/>
      <c r="D149" s="142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657</v>
      </c>
      <c r="B150" s="141">
        <f>B149*0.15</f>
        <v>6.3</v>
      </c>
      <c r="C150" s="141">
        <f>(100-D150)/100</f>
        <v>0.877</v>
      </c>
      <c r="D150" s="141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697</v>
      </c>
      <c r="B151" s="142">
        <v>40</v>
      </c>
      <c r="C151" s="142"/>
      <c r="D151" s="142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657</v>
      </c>
      <c r="B152" s="141">
        <f>B151*0.15</f>
        <v>6</v>
      </c>
      <c r="C152" s="141">
        <f>(100-D152)/100</f>
        <v>0.88</v>
      </c>
      <c r="D152" s="141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658</v>
      </c>
      <c r="B153" s="141">
        <f>B151*0.4</f>
        <v>16</v>
      </c>
      <c r="C153" s="141">
        <f>(100-D153)/100</f>
        <v>0.68</v>
      </c>
      <c r="D153" s="141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798</v>
      </c>
      <c r="B154" s="141">
        <f>B151*0.15</f>
        <v>6</v>
      </c>
      <c r="C154" s="141">
        <f>(100-D154)/100</f>
        <v>0.88</v>
      </c>
      <c r="D154" s="141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660</v>
      </c>
      <c r="B155" s="141">
        <f>B151*0.3</f>
        <v>12</v>
      </c>
      <c r="C155" s="141">
        <f>(100-D155)/100</f>
        <v>0.76</v>
      </c>
      <c r="D155" s="141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845</v>
      </c>
      <c r="B156" s="142">
        <v>40</v>
      </c>
      <c r="C156" s="142"/>
      <c r="D156" s="142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657</v>
      </c>
      <c r="B157" s="141">
        <f>B156*0.15</f>
        <v>6</v>
      </c>
      <c r="C157" s="141">
        <f>(100-D157)/100</f>
        <v>0.88</v>
      </c>
      <c r="D157" s="141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658</v>
      </c>
      <c r="B158" s="141">
        <f>B156*0.4</f>
        <v>16</v>
      </c>
      <c r="C158" s="141">
        <f>(100-D158)/100</f>
        <v>0.68</v>
      </c>
      <c r="D158" s="141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798</v>
      </c>
      <c r="B159" s="141">
        <f>B156*0.15</f>
        <v>6</v>
      </c>
      <c r="C159" s="141">
        <f>(100-D159)/100</f>
        <v>0.88</v>
      </c>
      <c r="D159" s="141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660</v>
      </c>
      <c r="B160" s="141">
        <f>B156*0.3</f>
        <v>12</v>
      </c>
      <c r="C160" s="141">
        <f>(100-D160)/100</f>
        <v>0.76</v>
      </c>
      <c r="D160" s="141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865</v>
      </c>
      <c r="B161" s="142">
        <v>40</v>
      </c>
      <c r="C161" s="142"/>
      <c r="D161" s="142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657</v>
      </c>
      <c r="B162" s="141">
        <f>B161*0.15</f>
        <v>6</v>
      </c>
      <c r="C162" s="141">
        <f>(100-D162)/100</f>
        <v>0.88</v>
      </c>
      <c r="D162" s="141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791</v>
      </c>
      <c r="B163" s="142">
        <v>40</v>
      </c>
      <c r="C163" s="142"/>
      <c r="D163" s="142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657</v>
      </c>
      <c r="B164" s="141">
        <f>B163*0.15</f>
        <v>6</v>
      </c>
      <c r="C164" s="141">
        <f>(100-D164)/100</f>
        <v>0.88</v>
      </c>
      <c r="D164" s="141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859</v>
      </c>
      <c r="B165" s="142">
        <v>40</v>
      </c>
      <c r="C165" s="142"/>
      <c r="D165" s="142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657</v>
      </c>
      <c r="B166" s="141">
        <f>B165*0.15</f>
        <v>6</v>
      </c>
      <c r="C166" s="141">
        <f>(100-D166)/100</f>
        <v>0.88</v>
      </c>
      <c r="D166" s="141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55" t="s">
        <v>669</v>
      </c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"/>
    </row>
    <row r="168" spans="1:14">
      <c r="A168" s="22" t="s">
        <v>662</v>
      </c>
      <c r="B168" s="22" t="s">
        <v>656</v>
      </c>
      <c r="C168" s="22"/>
      <c r="D168" s="22" t="s">
        <v>661</v>
      </c>
      <c r="E168" s="22" t="s">
        <v>663</v>
      </c>
      <c r="F168" s="22" t="s">
        <v>664</v>
      </c>
      <c r="G168" s="22" t="s">
        <v>665</v>
      </c>
      <c r="H168" s="22" t="s">
        <v>666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698</v>
      </c>
      <c r="B169" s="142">
        <v>38</v>
      </c>
      <c r="C169" s="142"/>
      <c r="D169" s="142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657</v>
      </c>
      <c r="B170" s="141">
        <f>B169*0.15</f>
        <v>5.7</v>
      </c>
      <c r="C170" s="141">
        <f>(100-D170)/100</f>
        <v>0.88300000000000001</v>
      </c>
      <c r="D170" s="141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658</v>
      </c>
      <c r="B171" s="141">
        <f>B169*0.4</f>
        <v>15.200000000000001</v>
      </c>
      <c r="C171" s="141">
        <f>(100-D171)/100</f>
        <v>0.68799999999999994</v>
      </c>
      <c r="D171" s="141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798</v>
      </c>
      <c r="B172" s="141">
        <f>B169*0.15</f>
        <v>5.7</v>
      </c>
      <c r="C172" s="141">
        <f>(100-D172)/100</f>
        <v>0.88300000000000001</v>
      </c>
      <c r="D172" s="141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660</v>
      </c>
      <c r="B173" s="141">
        <f>B169*0.3</f>
        <v>11.4</v>
      </c>
      <c r="C173" s="141">
        <f>(100-D173)/100</f>
        <v>0.7659999999999999</v>
      </c>
      <c r="D173" s="141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44" t="s">
        <v>844</v>
      </c>
      <c r="B174" s="142">
        <v>36</v>
      </c>
      <c r="C174" s="142"/>
      <c r="D174" s="142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657</v>
      </c>
      <c r="B175" s="141">
        <f>B174*0.15</f>
        <v>5.3999999999999995</v>
      </c>
      <c r="C175" s="141">
        <f>(100-D175)/100</f>
        <v>0.8859999999999999</v>
      </c>
      <c r="D175" s="141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658</v>
      </c>
      <c r="B176" s="141">
        <f>B174*0.4</f>
        <v>14.4</v>
      </c>
      <c r="C176" s="141">
        <f>(100-D176)/100</f>
        <v>0.69599999999999995</v>
      </c>
      <c r="D176" s="141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798</v>
      </c>
      <c r="B177" s="141">
        <f>B174*0.15</f>
        <v>5.3999999999999995</v>
      </c>
      <c r="C177" s="141">
        <f>(100-D177)/100</f>
        <v>0.8859999999999999</v>
      </c>
      <c r="D177" s="141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660</v>
      </c>
      <c r="B178" s="141">
        <f>B174*0.3</f>
        <v>10.799999999999999</v>
      </c>
      <c r="C178" s="141">
        <f>(100-D178)/100</f>
        <v>0.77200000000000002</v>
      </c>
      <c r="D178" s="141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699</v>
      </c>
      <c r="B179" s="142">
        <v>36</v>
      </c>
      <c r="C179" s="142"/>
      <c r="D179" s="142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657</v>
      </c>
      <c r="B180" s="141">
        <f>B179*0.15</f>
        <v>5.3999999999999995</v>
      </c>
      <c r="C180" s="141">
        <f>(100-D180)/100</f>
        <v>0.8859999999999999</v>
      </c>
      <c r="D180" s="141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658</v>
      </c>
      <c r="B181" s="141">
        <f>B179*0.4</f>
        <v>14.4</v>
      </c>
      <c r="C181" s="141">
        <f>(100-D181)/100</f>
        <v>0.69599999999999995</v>
      </c>
      <c r="D181" s="141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798</v>
      </c>
      <c r="B182" s="141">
        <f>B179*0.15</f>
        <v>5.3999999999999995</v>
      </c>
      <c r="C182" s="141">
        <f>(100-D182)/100</f>
        <v>0.8859999999999999</v>
      </c>
      <c r="D182" s="141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660</v>
      </c>
      <c r="B183" s="141">
        <f>B179*0.3</f>
        <v>10.799999999999999</v>
      </c>
      <c r="C183" s="141">
        <f>(100-D183)/100</f>
        <v>0.77200000000000002</v>
      </c>
      <c r="D183" s="141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700</v>
      </c>
      <c r="B184" s="142">
        <v>36</v>
      </c>
      <c r="C184" s="142"/>
      <c r="D184" s="142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657</v>
      </c>
      <c r="B185" s="141">
        <f>B184*0.15</f>
        <v>5.3999999999999995</v>
      </c>
      <c r="C185" s="141">
        <f>(100-D185)/100</f>
        <v>0.8859999999999999</v>
      </c>
      <c r="D185" s="141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658</v>
      </c>
      <c r="B186" s="141">
        <f>B184*0.4</f>
        <v>14.4</v>
      </c>
      <c r="C186" s="141">
        <f>(100-D186)/100</f>
        <v>0.69599999999999995</v>
      </c>
      <c r="D186" s="141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798</v>
      </c>
      <c r="B187" s="141">
        <f>B184*0.15</f>
        <v>5.3999999999999995</v>
      </c>
      <c r="C187" s="141">
        <f>(100-D187)/100</f>
        <v>0.8859999999999999</v>
      </c>
      <c r="D187" s="141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660</v>
      </c>
      <c r="B188" s="141">
        <f>B184*0.3</f>
        <v>10.799999999999999</v>
      </c>
      <c r="C188" s="141">
        <f>(100-D188)/100</f>
        <v>0.77200000000000002</v>
      </c>
      <c r="D188" s="141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44" t="s">
        <v>701</v>
      </c>
      <c r="B189" s="142">
        <v>35</v>
      </c>
      <c r="C189" s="142"/>
      <c r="D189" s="142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657</v>
      </c>
      <c r="B190" s="141">
        <f>B189*0.15</f>
        <v>5.25</v>
      </c>
      <c r="C190" s="141">
        <f>(100-D190)/100</f>
        <v>0.88749999999999996</v>
      </c>
      <c r="D190" s="141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658</v>
      </c>
      <c r="B191" s="141">
        <f>B189*0.4</f>
        <v>14</v>
      </c>
      <c r="C191" s="141">
        <f>(100-D191)/100</f>
        <v>0.7</v>
      </c>
      <c r="D191" s="141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798</v>
      </c>
      <c r="B192" s="141">
        <f>B189*0.15</f>
        <v>5.25</v>
      </c>
      <c r="C192" s="141">
        <f>(100-D192)/100</f>
        <v>0.88749999999999996</v>
      </c>
      <c r="D192" s="141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660</v>
      </c>
      <c r="B193" s="141">
        <f>B189*0.3</f>
        <v>10.5</v>
      </c>
      <c r="C193" s="141">
        <f>(100-D193)/100</f>
        <v>0.77500000000000002</v>
      </c>
      <c r="D193" s="141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44" t="s">
        <v>778</v>
      </c>
      <c r="B194" s="142">
        <v>35</v>
      </c>
      <c r="C194" s="142"/>
      <c r="D194" s="142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657</v>
      </c>
      <c r="B195" s="141">
        <f>B194*0.15</f>
        <v>5.25</v>
      </c>
      <c r="C195" s="141">
        <f>(100-D195)/100</f>
        <v>0.88749999999999996</v>
      </c>
      <c r="D195" s="141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44" t="s">
        <v>780</v>
      </c>
      <c r="B196" s="142">
        <v>35</v>
      </c>
      <c r="C196" s="142"/>
      <c r="D196" s="142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657</v>
      </c>
      <c r="B197" s="141">
        <f>B196*0.15</f>
        <v>5.25</v>
      </c>
      <c r="C197" s="141">
        <f>(100-D197)/100</f>
        <v>0.88749999999999996</v>
      </c>
      <c r="D197" s="141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44" t="s">
        <v>863</v>
      </c>
      <c r="B198" s="142">
        <v>35</v>
      </c>
      <c r="C198" s="142"/>
      <c r="D198" s="142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657</v>
      </c>
      <c r="B199" s="141">
        <f>B198*0.15</f>
        <v>5.25</v>
      </c>
      <c r="C199" s="141">
        <f>(100-D199)/100</f>
        <v>0.88749999999999996</v>
      </c>
      <c r="D199" s="141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702</v>
      </c>
      <c r="B200" s="142">
        <v>35</v>
      </c>
      <c r="C200" s="142"/>
      <c r="D200" s="142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657</v>
      </c>
      <c r="B201" s="141">
        <f>B200*0.15</f>
        <v>5.25</v>
      </c>
      <c r="C201" s="141">
        <f>(100-D201)/100</f>
        <v>0.88749999999999996</v>
      </c>
      <c r="D201" s="141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658</v>
      </c>
      <c r="B202" s="141">
        <f>B200*0.4</f>
        <v>14</v>
      </c>
      <c r="C202" s="141">
        <f>(100-D202)/100</f>
        <v>0.7</v>
      </c>
      <c r="D202" s="141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798</v>
      </c>
      <c r="B203" s="141">
        <f>B200*0.15</f>
        <v>5.25</v>
      </c>
      <c r="C203" s="141">
        <f>(100-D203)/100</f>
        <v>0.88749999999999996</v>
      </c>
      <c r="D203" s="141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660</v>
      </c>
      <c r="B204" s="141">
        <f>B200*0.3</f>
        <v>10.5</v>
      </c>
      <c r="C204" s="141">
        <f>(100-D204)/100</f>
        <v>0.77500000000000002</v>
      </c>
      <c r="D204" s="141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703</v>
      </c>
      <c r="B205" s="142">
        <v>34</v>
      </c>
      <c r="C205" s="142"/>
      <c r="D205" s="142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657</v>
      </c>
      <c r="B206" s="141">
        <f>B205*0.15</f>
        <v>5.0999999999999996</v>
      </c>
      <c r="C206" s="141">
        <f>(100-D206)/100</f>
        <v>0.88900000000000001</v>
      </c>
      <c r="D206" s="141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658</v>
      </c>
      <c r="B207" s="141">
        <f>B205*0.4</f>
        <v>13.600000000000001</v>
      </c>
      <c r="C207" s="141">
        <f>(100-D207)/100</f>
        <v>0.70400000000000007</v>
      </c>
      <c r="D207" s="141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798</v>
      </c>
      <c r="B208" s="141">
        <f>B205*0.15</f>
        <v>5.0999999999999996</v>
      </c>
      <c r="C208" s="141">
        <f>(100-D208)/100</f>
        <v>0.88900000000000001</v>
      </c>
      <c r="D208" s="141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660</v>
      </c>
      <c r="B209" s="141">
        <f>B205*0.3</f>
        <v>10.199999999999999</v>
      </c>
      <c r="C209" s="141">
        <f>(100-D209)/100</f>
        <v>0.77800000000000002</v>
      </c>
      <c r="D209" s="141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44" t="s">
        <v>704</v>
      </c>
      <c r="B210" s="142">
        <v>32</v>
      </c>
      <c r="C210" s="142"/>
      <c r="D210" s="142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657</v>
      </c>
      <c r="B211" s="141">
        <f>B210*0.15</f>
        <v>4.8</v>
      </c>
      <c r="C211" s="141">
        <f>(100-D211)/100</f>
        <v>0.89200000000000002</v>
      </c>
      <c r="D211" s="141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658</v>
      </c>
      <c r="B212" s="141">
        <f>B210*0.4</f>
        <v>12.8</v>
      </c>
      <c r="C212" s="141">
        <f>(100-D212)/100</f>
        <v>0.71200000000000008</v>
      </c>
      <c r="D212" s="141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798</v>
      </c>
      <c r="B213" s="141">
        <f>B210*0.15</f>
        <v>4.8</v>
      </c>
      <c r="C213" s="141">
        <f>(100-D213)/100</f>
        <v>0.89200000000000002</v>
      </c>
      <c r="D213" s="141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660</v>
      </c>
      <c r="B214" s="141">
        <f>B210*0.3</f>
        <v>9.6</v>
      </c>
      <c r="C214" s="141">
        <f>(100-D214)/100</f>
        <v>0.78400000000000003</v>
      </c>
      <c r="D214" s="141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847</v>
      </c>
      <c r="B215" s="142">
        <v>32</v>
      </c>
      <c r="C215" s="142"/>
      <c r="D215" s="142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657</v>
      </c>
      <c r="B216" s="141">
        <f>B215*0.15</f>
        <v>4.8</v>
      </c>
      <c r="C216" s="141">
        <f>(100-D216)/100</f>
        <v>0.89200000000000002</v>
      </c>
      <c r="D216" s="141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658</v>
      </c>
      <c r="B217" s="141">
        <f>B215*0.4</f>
        <v>12.8</v>
      </c>
      <c r="C217" s="141">
        <f>(100-D217)/100</f>
        <v>0.71200000000000008</v>
      </c>
      <c r="D217" s="141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798</v>
      </c>
      <c r="B218" s="141">
        <f>B215*0.15</f>
        <v>4.8</v>
      </c>
      <c r="C218" s="141">
        <f>(100-D218)/100</f>
        <v>0.89200000000000002</v>
      </c>
      <c r="D218" s="141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660</v>
      </c>
      <c r="B219" s="141">
        <f>B215*0.3</f>
        <v>9.6</v>
      </c>
      <c r="C219" s="141">
        <f>(100-D219)/100</f>
        <v>0.78400000000000003</v>
      </c>
      <c r="D219" s="141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705</v>
      </c>
      <c r="B220" s="142">
        <v>30</v>
      </c>
      <c r="C220" s="142"/>
      <c r="D220" s="142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657</v>
      </c>
      <c r="B221" s="141">
        <f>B220*0.15</f>
        <v>4.5</v>
      </c>
      <c r="C221" s="141">
        <f>(100-D221)/100</f>
        <v>0.89500000000000002</v>
      </c>
      <c r="D221" s="141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658</v>
      </c>
      <c r="B222" s="141">
        <f>B220*0.4</f>
        <v>12</v>
      </c>
      <c r="C222" s="141">
        <f>(100-D222)/100</f>
        <v>0.72</v>
      </c>
      <c r="D222" s="141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798</v>
      </c>
      <c r="B223" s="141">
        <f>B220*0.15</f>
        <v>4.5</v>
      </c>
      <c r="C223" s="141">
        <f>(100-D223)/100</f>
        <v>0.89500000000000002</v>
      </c>
      <c r="D223" s="141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660</v>
      </c>
      <c r="B224" s="141">
        <f>B220*0.3</f>
        <v>9</v>
      </c>
      <c r="C224" s="141">
        <f>(100-D224)/100</f>
        <v>0.79</v>
      </c>
      <c r="D224" s="141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782</v>
      </c>
      <c r="B225" s="142">
        <v>30</v>
      </c>
      <c r="C225" s="142"/>
      <c r="D225" s="142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798</v>
      </c>
      <c r="B226" s="141">
        <f>B225*0.15</f>
        <v>4.5</v>
      </c>
      <c r="C226" s="141">
        <f>(100-D226)/100</f>
        <v>0.89500000000000002</v>
      </c>
      <c r="D226" s="141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44" t="s">
        <v>706</v>
      </c>
      <c r="B227" s="142">
        <v>30</v>
      </c>
      <c r="C227" s="142"/>
      <c r="D227" s="142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657</v>
      </c>
      <c r="B228" s="141">
        <f>B227*0.15</f>
        <v>4.5</v>
      </c>
      <c r="C228" s="141">
        <f>(100-D228)/100</f>
        <v>0.89500000000000002</v>
      </c>
      <c r="D228" s="141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658</v>
      </c>
      <c r="B229" s="141">
        <f>B227*0.4</f>
        <v>12</v>
      </c>
      <c r="C229" s="141">
        <f>(100-D229)/100</f>
        <v>0.72</v>
      </c>
      <c r="D229" s="141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798</v>
      </c>
      <c r="B230" s="141">
        <f>B227*0.15</f>
        <v>4.5</v>
      </c>
      <c r="C230" s="141">
        <f>(100-D230)/100</f>
        <v>0.89500000000000002</v>
      </c>
      <c r="D230" s="141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660</v>
      </c>
      <c r="B231" s="141">
        <f>B227*0.3</f>
        <v>9</v>
      </c>
      <c r="C231" s="141">
        <f>(100-D231)/100</f>
        <v>0.79</v>
      </c>
      <c r="D231" s="141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849</v>
      </c>
      <c r="B232" s="142">
        <v>30</v>
      </c>
      <c r="C232" s="142"/>
      <c r="D232" s="142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657</v>
      </c>
      <c r="B233" s="141">
        <f>B232*0.15</f>
        <v>4.5</v>
      </c>
      <c r="C233" s="141">
        <f>(100-D233)/100</f>
        <v>0.89500000000000002</v>
      </c>
      <c r="D233" s="141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658</v>
      </c>
      <c r="B234" s="141">
        <f>B232*0.4</f>
        <v>12</v>
      </c>
      <c r="C234" s="141">
        <f>(100-D234)/100</f>
        <v>0.72</v>
      </c>
      <c r="D234" s="141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798</v>
      </c>
      <c r="B235" s="141">
        <f>B232*0.15</f>
        <v>4.5</v>
      </c>
      <c r="C235" s="141">
        <f>(100-D235)/100</f>
        <v>0.89500000000000002</v>
      </c>
      <c r="D235" s="141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660</v>
      </c>
      <c r="B236" s="141">
        <f>B232*0.3</f>
        <v>9</v>
      </c>
      <c r="C236" s="141">
        <f>(100-D236)/100</f>
        <v>0.79</v>
      </c>
      <c r="D236" s="141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55" t="s">
        <v>670</v>
      </c>
      <c r="B237" s="155"/>
      <c r="C237" s="155"/>
      <c r="D237" s="155"/>
      <c r="E237" s="155"/>
      <c r="F237" s="155"/>
      <c r="G237" s="155"/>
      <c r="H237" s="155"/>
      <c r="I237" s="155"/>
      <c r="J237" s="155"/>
      <c r="K237" s="155"/>
      <c r="L237" s="155"/>
    </row>
    <row r="238" spans="1:14">
      <c r="A238" s="22" t="s">
        <v>662</v>
      </c>
      <c r="B238" s="22" t="s">
        <v>656</v>
      </c>
      <c r="C238" s="22"/>
      <c r="D238" s="22" t="s">
        <v>661</v>
      </c>
      <c r="E238" s="22" t="s">
        <v>663</v>
      </c>
      <c r="F238" s="22" t="s">
        <v>664</v>
      </c>
      <c r="G238" s="22" t="s">
        <v>665</v>
      </c>
      <c r="H238" s="22" t="s">
        <v>666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707</v>
      </c>
      <c r="B239" s="142">
        <v>28</v>
      </c>
      <c r="C239" s="142"/>
      <c r="D239" s="142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657</v>
      </c>
      <c r="B240" s="141">
        <f>B239*0.15</f>
        <v>4.2</v>
      </c>
      <c r="C240" s="141">
        <f>(100-D240)/100</f>
        <v>0.89800000000000002</v>
      </c>
      <c r="D240" s="141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658</v>
      </c>
      <c r="B241" s="141">
        <f>B239*0.4</f>
        <v>11.200000000000001</v>
      </c>
      <c r="C241" s="141">
        <f>(100-D241)/100</f>
        <v>0.72799999999999998</v>
      </c>
      <c r="D241" s="141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798</v>
      </c>
      <c r="B242" s="141">
        <f>B239*0.15</f>
        <v>4.2</v>
      </c>
      <c r="C242" s="141">
        <f>(100-D242)/100</f>
        <v>0.89800000000000002</v>
      </c>
      <c r="D242" s="141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660</v>
      </c>
      <c r="B243" s="141">
        <f>B239*0.3</f>
        <v>8.4</v>
      </c>
      <c r="C243" s="141">
        <f>(100-D243)/100</f>
        <v>0.79599999999999993</v>
      </c>
      <c r="D243" s="141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44" t="s">
        <v>708</v>
      </c>
      <c r="B244" s="142">
        <v>28</v>
      </c>
      <c r="C244" s="142"/>
      <c r="D244" s="142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657</v>
      </c>
      <c r="B245" s="141">
        <f>B244*0.15</f>
        <v>4.2</v>
      </c>
      <c r="C245" s="141">
        <f>(100-D245)/100</f>
        <v>0.89800000000000002</v>
      </c>
      <c r="D245" s="141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658</v>
      </c>
      <c r="B246" s="141">
        <f>B244*0.4</f>
        <v>11.200000000000001</v>
      </c>
      <c r="C246" s="141">
        <f>(100-D246)/100</f>
        <v>0.72799999999999998</v>
      </c>
      <c r="D246" s="141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798</v>
      </c>
      <c r="B247" s="141">
        <f>B244*0.15</f>
        <v>4.2</v>
      </c>
      <c r="C247" s="141">
        <f>(100-D247)/100</f>
        <v>0.89800000000000002</v>
      </c>
      <c r="D247" s="141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660</v>
      </c>
      <c r="B248" s="141">
        <f>B244*0.3</f>
        <v>8.4</v>
      </c>
      <c r="C248" s="141">
        <f>(100-D248)/100</f>
        <v>0.79599999999999993</v>
      </c>
      <c r="D248" s="141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710</v>
      </c>
      <c r="B249" s="142">
        <v>28</v>
      </c>
      <c r="C249" s="142"/>
      <c r="D249" s="142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657</v>
      </c>
      <c r="B250" s="141">
        <f>B249*0.15</f>
        <v>4.2</v>
      </c>
      <c r="C250" s="141">
        <f>(100-D250)/100</f>
        <v>0.89800000000000002</v>
      </c>
      <c r="D250" s="141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658</v>
      </c>
      <c r="B251" s="141">
        <f>B249*0.4</f>
        <v>11.200000000000001</v>
      </c>
      <c r="C251" s="141">
        <f>(100-D251)/100</f>
        <v>0.72799999999999998</v>
      </c>
      <c r="D251" s="141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658</v>
      </c>
      <c r="B252" s="141">
        <f>B249*0.15</f>
        <v>4.2</v>
      </c>
      <c r="C252" s="141">
        <f>(100-D252)/100</f>
        <v>0.89800000000000002</v>
      </c>
      <c r="D252" s="141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660</v>
      </c>
      <c r="B253" s="141">
        <f>B249*0.3</f>
        <v>8.4</v>
      </c>
      <c r="C253" s="141">
        <f>(100-D253)/100</f>
        <v>0.79599999999999993</v>
      </c>
      <c r="D253" s="141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711</v>
      </c>
      <c r="B254" s="142">
        <v>28</v>
      </c>
      <c r="C254" s="142"/>
      <c r="D254" s="142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657</v>
      </c>
      <c r="B255" s="141">
        <f>B254*0.15</f>
        <v>4.2</v>
      </c>
      <c r="C255" s="141">
        <f>(100-D255)/100</f>
        <v>0.89800000000000002</v>
      </c>
      <c r="D255" s="141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658</v>
      </c>
      <c r="B256" s="141">
        <f>B254*0.4</f>
        <v>11.200000000000001</v>
      </c>
      <c r="C256" s="141">
        <f>(100-D256)/100</f>
        <v>0.72799999999999998</v>
      </c>
      <c r="D256" s="141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798</v>
      </c>
      <c r="B257" s="141">
        <f>B254*0.15</f>
        <v>4.2</v>
      </c>
      <c r="C257" s="141">
        <f>(100-D257)/100</f>
        <v>0.89800000000000002</v>
      </c>
      <c r="D257" s="141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660</v>
      </c>
      <c r="B258" s="141">
        <f>B254*0.3</f>
        <v>8.4</v>
      </c>
      <c r="C258" s="141">
        <f>(100-D258)/100</f>
        <v>0.79599999999999993</v>
      </c>
      <c r="D258" s="141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44" t="s">
        <v>712</v>
      </c>
      <c r="B259" s="142">
        <v>28</v>
      </c>
      <c r="C259" s="142"/>
      <c r="D259" s="142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657</v>
      </c>
      <c r="B260" s="141">
        <f>B259*0.15</f>
        <v>4.2</v>
      </c>
      <c r="C260" s="141">
        <f>(100-D260)/100</f>
        <v>0.89800000000000002</v>
      </c>
      <c r="D260" s="141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658</v>
      </c>
      <c r="B261" s="141">
        <f>B259*0.4</f>
        <v>11.200000000000001</v>
      </c>
      <c r="C261" s="141">
        <f>(100-D261)/100</f>
        <v>0.72799999999999998</v>
      </c>
      <c r="D261" s="141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798</v>
      </c>
      <c r="B262" s="141">
        <f>B259*0.15</f>
        <v>4.2</v>
      </c>
      <c r="C262" s="141">
        <f>(100-D262)/100</f>
        <v>0.89800000000000002</v>
      </c>
      <c r="D262" s="141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660</v>
      </c>
      <c r="B263" s="141">
        <f>B259*0.3</f>
        <v>8.4</v>
      </c>
      <c r="C263" s="141">
        <f>(100-D263)/100</f>
        <v>0.79599999999999993</v>
      </c>
      <c r="D263" s="141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44" t="s">
        <v>794</v>
      </c>
      <c r="B264" s="142">
        <v>28</v>
      </c>
      <c r="C264" s="142"/>
      <c r="D264" s="142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657</v>
      </c>
      <c r="B265" s="141">
        <f>B264*0.15</f>
        <v>4.2</v>
      </c>
      <c r="C265" s="141">
        <f>(100-D265)/100</f>
        <v>0.89800000000000002</v>
      </c>
      <c r="D265" s="141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44" t="s">
        <v>795</v>
      </c>
      <c r="B266" s="142">
        <v>28</v>
      </c>
      <c r="C266" s="142"/>
      <c r="D266" s="142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657</v>
      </c>
      <c r="B267" s="141">
        <f>B266*0.15</f>
        <v>4.2</v>
      </c>
      <c r="C267" s="141">
        <f>(100-D267)/100</f>
        <v>0.89800000000000002</v>
      </c>
      <c r="D267" s="141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44" t="s">
        <v>796</v>
      </c>
      <c r="B268" s="142">
        <v>28</v>
      </c>
      <c r="C268" s="142"/>
      <c r="D268" s="142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657</v>
      </c>
      <c r="B269" s="141">
        <f>B268*0.15</f>
        <v>4.2</v>
      </c>
      <c r="C269" s="141">
        <f>(100-D269)/100</f>
        <v>0.89800000000000002</v>
      </c>
      <c r="D269" s="141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44" t="s">
        <v>861</v>
      </c>
      <c r="B270" s="142">
        <v>28</v>
      </c>
      <c r="C270" s="142"/>
      <c r="D270" s="142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657</v>
      </c>
      <c r="B271" s="141">
        <f>B270*0.15</f>
        <v>4.2</v>
      </c>
      <c r="C271" s="141">
        <f>(100-D271)/100</f>
        <v>0.89800000000000002</v>
      </c>
      <c r="D271" s="141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709</v>
      </c>
      <c r="B272" s="142">
        <v>27</v>
      </c>
      <c r="C272" s="142"/>
      <c r="D272" s="142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657</v>
      </c>
      <c r="B273" s="141">
        <f>B272*0.15</f>
        <v>4.05</v>
      </c>
      <c r="C273" s="141">
        <f>(100-D273)/100</f>
        <v>0.89950000000000008</v>
      </c>
      <c r="D273" s="141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658</v>
      </c>
      <c r="B274" s="141">
        <f>B272*0.4</f>
        <v>10.8</v>
      </c>
      <c r="C274" s="141">
        <f>(100-D274)/100</f>
        <v>0.73199999999999998</v>
      </c>
      <c r="D274" s="141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798</v>
      </c>
      <c r="B275" s="141">
        <f>B272*0.15</f>
        <v>4.05</v>
      </c>
      <c r="C275" s="141">
        <f>(100-D275)/100</f>
        <v>0.89950000000000008</v>
      </c>
      <c r="D275" s="141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660</v>
      </c>
      <c r="B276" s="141">
        <f>B272*0.3</f>
        <v>8.1</v>
      </c>
      <c r="C276" s="141">
        <f>(100-D276)/100</f>
        <v>0.79900000000000004</v>
      </c>
      <c r="D276" s="141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714</v>
      </c>
      <c r="B277" s="142">
        <v>28</v>
      </c>
      <c r="C277" s="142"/>
      <c r="D277" s="142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657</v>
      </c>
      <c r="B278" s="141">
        <f>B277*0.15</f>
        <v>4.2</v>
      </c>
      <c r="C278" s="141">
        <f>(100-D278)/100</f>
        <v>0.89800000000000002</v>
      </c>
      <c r="D278" s="141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658</v>
      </c>
      <c r="B279" s="141">
        <f>B277*0.4</f>
        <v>11.200000000000001</v>
      </c>
      <c r="C279" s="141">
        <f>(100-D279)/100</f>
        <v>0.72799999999999998</v>
      </c>
      <c r="D279" s="141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798</v>
      </c>
      <c r="B280" s="141">
        <f>B277*0.15</f>
        <v>4.2</v>
      </c>
      <c r="C280" s="141">
        <f>(100-D280)/100</f>
        <v>0.89800000000000002</v>
      </c>
      <c r="D280" s="141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660</v>
      </c>
      <c r="B281" s="141">
        <f>B277*0.3</f>
        <v>8.4</v>
      </c>
      <c r="C281" s="141">
        <f>(100-D281)/100</f>
        <v>0.79599999999999993</v>
      </c>
      <c r="D281" s="141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44" t="s">
        <v>713</v>
      </c>
      <c r="B282" s="142">
        <v>26</v>
      </c>
      <c r="C282" s="142"/>
      <c r="D282" s="142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657</v>
      </c>
      <c r="B283" s="141">
        <f>B282*0.15</f>
        <v>3.9</v>
      </c>
      <c r="C283" s="141">
        <f>(100-D283)/100</f>
        <v>0.90099999999999991</v>
      </c>
      <c r="D283" s="141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658</v>
      </c>
      <c r="B284" s="141">
        <f>B282*0.4</f>
        <v>10.4</v>
      </c>
      <c r="C284" s="141">
        <f>(100-D284)/100</f>
        <v>0.73599999999999999</v>
      </c>
      <c r="D284" s="141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798</v>
      </c>
      <c r="B285" s="141">
        <f>B282*0.15</f>
        <v>3.9</v>
      </c>
      <c r="C285" s="141">
        <f>(100-D285)/100</f>
        <v>0.90099999999999991</v>
      </c>
      <c r="D285" s="141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660</v>
      </c>
      <c r="B286" s="141">
        <f>B282*0.3</f>
        <v>7.8</v>
      </c>
      <c r="C286" s="141">
        <f>(100-D286)/100</f>
        <v>0.80200000000000005</v>
      </c>
      <c r="D286" s="141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715</v>
      </c>
      <c r="B287" s="142">
        <v>26</v>
      </c>
      <c r="C287" s="142"/>
      <c r="D287" s="142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657</v>
      </c>
      <c r="B288" s="141">
        <f>B287*0.15</f>
        <v>3.9</v>
      </c>
      <c r="C288" s="141">
        <f>(100-D288)/100</f>
        <v>0.90099999999999991</v>
      </c>
      <c r="D288" s="141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658</v>
      </c>
      <c r="B289" s="141">
        <f>B287*0.4</f>
        <v>10.4</v>
      </c>
      <c r="C289" s="141">
        <f>(100-D289)/100</f>
        <v>0.73599999999999999</v>
      </c>
      <c r="D289" s="141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798</v>
      </c>
      <c r="B290" s="141">
        <f>B287*0.15</f>
        <v>3.9</v>
      </c>
      <c r="C290" s="141">
        <f>(100-D290)/100</f>
        <v>0.90099999999999991</v>
      </c>
      <c r="D290" s="141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660</v>
      </c>
      <c r="B291" s="141">
        <f>B287*0.3</f>
        <v>7.8</v>
      </c>
      <c r="C291" s="141">
        <f>(100-D291)/100</f>
        <v>0.80200000000000005</v>
      </c>
      <c r="D291" s="141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2">
        <v>25</v>
      </c>
      <c r="C292" s="142"/>
      <c r="D292" s="142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657</v>
      </c>
      <c r="B293" s="141">
        <f>B292*0.15</f>
        <v>3.75</v>
      </c>
      <c r="C293" s="141">
        <f>(100-D293)/100</f>
        <v>0.90249999999999997</v>
      </c>
      <c r="D293" s="141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658</v>
      </c>
      <c r="B294" s="141">
        <f>B292*0.4</f>
        <v>10</v>
      </c>
      <c r="C294" s="141">
        <f>(100-D294)/100</f>
        <v>0.74</v>
      </c>
      <c r="D294" s="141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798</v>
      </c>
      <c r="B295" s="141">
        <f>B292*0.15</f>
        <v>3.75</v>
      </c>
      <c r="C295" s="141">
        <f>(100-D295)/100</f>
        <v>0.90249999999999997</v>
      </c>
      <c r="D295" s="141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660</v>
      </c>
      <c r="B296" s="141">
        <f>B292*0.3</f>
        <v>7.5</v>
      </c>
      <c r="C296" s="141">
        <f>(100-D296)/100</f>
        <v>0.80500000000000005</v>
      </c>
      <c r="D296" s="141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792</v>
      </c>
      <c r="B297" s="142">
        <v>25</v>
      </c>
      <c r="C297" s="142"/>
      <c r="D297" s="142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657</v>
      </c>
      <c r="B298" s="141">
        <f>B297*0.15</f>
        <v>3.75</v>
      </c>
      <c r="C298" s="141">
        <f>(100-D298)/100</f>
        <v>0.90249999999999997</v>
      </c>
      <c r="D298" s="141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44" t="s">
        <v>716</v>
      </c>
      <c r="B299" s="142">
        <v>25</v>
      </c>
      <c r="C299" s="142"/>
      <c r="D299" s="142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657</v>
      </c>
      <c r="B300" s="141">
        <f>B299*0.15</f>
        <v>3.75</v>
      </c>
      <c r="C300" s="141">
        <f>(100-D300)/100</f>
        <v>0.90249999999999997</v>
      </c>
      <c r="D300" s="141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658</v>
      </c>
      <c r="B301" s="141">
        <f>B299*0.4</f>
        <v>10</v>
      </c>
      <c r="C301" s="141">
        <f>(100-D301)/100</f>
        <v>0.74</v>
      </c>
      <c r="D301" s="141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798</v>
      </c>
      <c r="B302" s="141">
        <f>B299*0.15</f>
        <v>3.75</v>
      </c>
      <c r="C302" s="141">
        <f>(100-D302)/100</f>
        <v>0.90249999999999997</v>
      </c>
      <c r="D302" s="141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660</v>
      </c>
      <c r="B303" s="141">
        <f>B299*0.3</f>
        <v>7.5</v>
      </c>
      <c r="C303" s="141">
        <f>(100-D303)/100</f>
        <v>0.80500000000000005</v>
      </c>
      <c r="D303" s="141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717</v>
      </c>
      <c r="B304" s="142">
        <v>24</v>
      </c>
      <c r="C304" s="142"/>
      <c r="D304" s="142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657</v>
      </c>
      <c r="B305" s="141">
        <f>B304*0.15</f>
        <v>3.5999999999999996</v>
      </c>
      <c r="C305" s="141">
        <f>(100-D305)/100</f>
        <v>0.90400000000000003</v>
      </c>
      <c r="D305" s="141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658</v>
      </c>
      <c r="B306" s="141">
        <f>B304*0.4</f>
        <v>9.6000000000000014</v>
      </c>
      <c r="C306" s="141">
        <f>(100-D306)/100</f>
        <v>0.74400000000000011</v>
      </c>
      <c r="D306" s="141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798</v>
      </c>
      <c r="B307" s="141">
        <f>B304*0.15</f>
        <v>3.5999999999999996</v>
      </c>
      <c r="C307" s="141">
        <f>(100-D307)/100</f>
        <v>0.90400000000000003</v>
      </c>
      <c r="D307" s="141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660</v>
      </c>
      <c r="B308" s="141">
        <f>B304*0.3</f>
        <v>7.1999999999999993</v>
      </c>
      <c r="C308" s="141">
        <f>(100-D308)/100</f>
        <v>0.80799999999999994</v>
      </c>
      <c r="D308" s="141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718</v>
      </c>
      <c r="B309" s="142">
        <v>24</v>
      </c>
      <c r="C309" s="142"/>
      <c r="D309" s="142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657</v>
      </c>
      <c r="B310" s="141">
        <f>B309*0.15</f>
        <v>3.5999999999999996</v>
      </c>
      <c r="C310" s="141">
        <f>(100-D310)/100</f>
        <v>0.90400000000000003</v>
      </c>
      <c r="D310" s="141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658</v>
      </c>
      <c r="B311" s="141">
        <f>B309*0.4</f>
        <v>9.6000000000000014</v>
      </c>
      <c r="C311" s="141">
        <f>(100-D311)/100</f>
        <v>0.74400000000000011</v>
      </c>
      <c r="D311" s="141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798</v>
      </c>
      <c r="B312" s="141">
        <f>B309*0.15</f>
        <v>3.5999999999999996</v>
      </c>
      <c r="C312" s="141">
        <f>(100-D312)/100</f>
        <v>0.90400000000000003</v>
      </c>
      <c r="D312" s="141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660</v>
      </c>
      <c r="B313" s="141">
        <f>B309*0.3</f>
        <v>7.1999999999999993</v>
      </c>
      <c r="C313" s="141">
        <f>(100-D313)/100</f>
        <v>0.80799999999999994</v>
      </c>
      <c r="D313" s="141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44" t="s">
        <v>719</v>
      </c>
      <c r="B314" s="142">
        <v>24</v>
      </c>
      <c r="C314" s="142"/>
      <c r="D314" s="142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657</v>
      </c>
      <c r="B315" s="141">
        <f>B314*0.15</f>
        <v>3.5999999999999996</v>
      </c>
      <c r="C315" s="141">
        <f>(100-D315)/100</f>
        <v>0.90400000000000003</v>
      </c>
      <c r="D315" s="141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658</v>
      </c>
      <c r="B316" s="141">
        <f>B314*0.4</f>
        <v>9.6000000000000014</v>
      </c>
      <c r="C316" s="141">
        <f>(100-D316)/100</f>
        <v>0.74400000000000011</v>
      </c>
      <c r="D316" s="141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798</v>
      </c>
      <c r="B317" s="141">
        <f>B314*0.15</f>
        <v>3.5999999999999996</v>
      </c>
      <c r="C317" s="141">
        <f>(100-D317)/100</f>
        <v>0.90400000000000003</v>
      </c>
      <c r="D317" s="141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660</v>
      </c>
      <c r="B318" s="141">
        <f>B314*0.3</f>
        <v>7.1999999999999993</v>
      </c>
      <c r="C318" s="141">
        <f>(100-D318)/100</f>
        <v>0.80799999999999994</v>
      </c>
      <c r="D318" s="141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720</v>
      </c>
      <c r="B319" s="142">
        <v>24</v>
      </c>
      <c r="C319" s="142"/>
      <c r="D319" s="142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657</v>
      </c>
      <c r="B320" s="141">
        <f>B319*0.15</f>
        <v>3.5999999999999996</v>
      </c>
      <c r="C320" s="141">
        <f>(100-D320)/100</f>
        <v>0.90400000000000003</v>
      </c>
      <c r="D320" s="141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658</v>
      </c>
      <c r="B321" s="141">
        <f>B319*0.4</f>
        <v>9.6000000000000014</v>
      </c>
      <c r="C321" s="141">
        <f>(100-D321)/100</f>
        <v>0.74400000000000011</v>
      </c>
      <c r="D321" s="141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798</v>
      </c>
      <c r="B322" s="141">
        <f>B319*0.15</f>
        <v>3.5999999999999996</v>
      </c>
      <c r="C322" s="141">
        <f>(100-D322)/100</f>
        <v>0.90400000000000003</v>
      </c>
      <c r="D322" s="141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660</v>
      </c>
      <c r="B323" s="141">
        <f>B319*0.3</f>
        <v>7.1999999999999993</v>
      </c>
      <c r="C323" s="141">
        <f>(100-D323)/100</f>
        <v>0.80799999999999994</v>
      </c>
      <c r="D323" s="141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721</v>
      </c>
      <c r="B324" s="142">
        <v>23</v>
      </c>
      <c r="C324" s="142"/>
      <c r="D324" s="142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657</v>
      </c>
      <c r="B325" s="141">
        <f>B324*0.15</f>
        <v>3.4499999999999997</v>
      </c>
      <c r="C325" s="141">
        <f>(100-D325)/100</f>
        <v>0.90549999999999997</v>
      </c>
      <c r="D325" s="141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658</v>
      </c>
      <c r="B326" s="141">
        <f>B324*0.4</f>
        <v>9.2000000000000011</v>
      </c>
      <c r="C326" s="141">
        <f>(100-D326)/100</f>
        <v>0.748</v>
      </c>
      <c r="D326" s="141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798</v>
      </c>
      <c r="B327" s="141">
        <f>B324*0.15</f>
        <v>3.4499999999999997</v>
      </c>
      <c r="C327" s="141">
        <f>(100-D327)/100</f>
        <v>0.90549999999999997</v>
      </c>
      <c r="D327" s="141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660</v>
      </c>
      <c r="B328" s="141">
        <f>B324*0.3</f>
        <v>6.8999999999999995</v>
      </c>
      <c r="C328" s="141">
        <f>(100-D328)/100</f>
        <v>0.81099999999999994</v>
      </c>
      <c r="D328" s="141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44" t="s">
        <v>722</v>
      </c>
      <c r="B329" s="142">
        <v>23</v>
      </c>
      <c r="C329" s="142"/>
      <c r="D329" s="142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657</v>
      </c>
      <c r="B330" s="141">
        <f>B329*0.15</f>
        <v>3.4499999999999997</v>
      </c>
      <c r="C330" s="141">
        <f>(100-D330)/100</f>
        <v>0.90549999999999997</v>
      </c>
      <c r="D330" s="141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658</v>
      </c>
      <c r="B331" s="141">
        <f>B329*0.4</f>
        <v>9.2000000000000011</v>
      </c>
      <c r="C331" s="141">
        <f>(100-D331)/100</f>
        <v>0.748</v>
      </c>
      <c r="D331" s="141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798</v>
      </c>
      <c r="B332" s="141">
        <f>B329*0.15</f>
        <v>3.4499999999999997</v>
      </c>
      <c r="C332" s="141">
        <f>(100-D332)/100</f>
        <v>0.90549999999999997</v>
      </c>
      <c r="D332" s="141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660</v>
      </c>
      <c r="B333" s="141">
        <f>B329*0.3</f>
        <v>6.8999999999999995</v>
      </c>
      <c r="C333" s="141">
        <f>(100-D333)/100</f>
        <v>0.81099999999999994</v>
      </c>
      <c r="D333" s="141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723</v>
      </c>
      <c r="B334" s="142">
        <v>22</v>
      </c>
      <c r="C334" s="142"/>
      <c r="D334" s="142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657</v>
      </c>
      <c r="B335" s="141">
        <f>B334*0.15</f>
        <v>3.3</v>
      </c>
      <c r="C335" s="141">
        <f>(100-D335)/100</f>
        <v>0.90700000000000003</v>
      </c>
      <c r="D335" s="141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658</v>
      </c>
      <c r="B336" s="141">
        <f>B334*0.4</f>
        <v>8.8000000000000007</v>
      </c>
      <c r="C336" s="141">
        <f>(100-D336)/100</f>
        <v>0.752</v>
      </c>
      <c r="D336" s="141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798</v>
      </c>
      <c r="B337" s="141">
        <f>B334*0.15</f>
        <v>3.3</v>
      </c>
      <c r="C337" s="141">
        <f>(100-D337)/100</f>
        <v>0.90700000000000003</v>
      </c>
      <c r="D337" s="141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660</v>
      </c>
      <c r="B338" s="141">
        <f>B334*0.3</f>
        <v>6.6</v>
      </c>
      <c r="C338" s="141">
        <f>(100-D338)/100</f>
        <v>0.81400000000000006</v>
      </c>
      <c r="D338" s="141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724</v>
      </c>
      <c r="B339" s="142">
        <v>22</v>
      </c>
      <c r="C339" s="142"/>
      <c r="D339" s="142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657</v>
      </c>
      <c r="B340" s="141">
        <f>B339*0.15</f>
        <v>3.3</v>
      </c>
      <c r="C340" s="141">
        <f>(100-D340)/100</f>
        <v>0.90700000000000003</v>
      </c>
      <c r="D340" s="141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658</v>
      </c>
      <c r="B341" s="141">
        <f>B339*0.4</f>
        <v>8.8000000000000007</v>
      </c>
      <c r="C341" s="141">
        <f>(100-D341)/100</f>
        <v>0.752</v>
      </c>
      <c r="D341" s="141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798</v>
      </c>
      <c r="B342" s="141">
        <f>B339*0.15</f>
        <v>3.3</v>
      </c>
      <c r="C342" s="141">
        <f>(100-D342)/100</f>
        <v>0.90700000000000003</v>
      </c>
      <c r="D342" s="141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660</v>
      </c>
      <c r="B343" s="141">
        <f>B339*0.3</f>
        <v>6.6</v>
      </c>
      <c r="C343" s="141">
        <f>(100-D343)/100</f>
        <v>0.81400000000000006</v>
      </c>
      <c r="D343" s="141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790</v>
      </c>
      <c r="B344" s="142">
        <v>22</v>
      </c>
      <c r="C344" s="142"/>
      <c r="D344" s="142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657</v>
      </c>
      <c r="B345" s="141">
        <f>B344*0.15</f>
        <v>3.3</v>
      </c>
      <c r="C345" s="141">
        <f>(100-D345)/100</f>
        <v>0.90700000000000003</v>
      </c>
      <c r="D345" s="141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44" t="s">
        <v>725</v>
      </c>
      <c r="B346" s="142">
        <v>22</v>
      </c>
      <c r="C346" s="142"/>
      <c r="D346" s="142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657</v>
      </c>
      <c r="B347" s="141">
        <f>B346*0.15</f>
        <v>3.3</v>
      </c>
      <c r="C347" s="141">
        <f>(100-D347)/100</f>
        <v>0.90700000000000003</v>
      </c>
      <c r="D347" s="141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658</v>
      </c>
      <c r="B348" s="141">
        <f>B346*0.4</f>
        <v>8.8000000000000007</v>
      </c>
      <c r="C348" s="141">
        <f>(100-D348)/100</f>
        <v>0.752</v>
      </c>
      <c r="D348" s="141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798</v>
      </c>
      <c r="B349" s="141">
        <f>B346*0.15</f>
        <v>3.3</v>
      </c>
      <c r="C349" s="141">
        <f>(100-D349)/100</f>
        <v>0.90700000000000003</v>
      </c>
      <c r="D349" s="141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660</v>
      </c>
      <c r="B350" s="141">
        <f>B346*0.3</f>
        <v>6.6</v>
      </c>
      <c r="C350" s="141">
        <f>(100-D350)/100</f>
        <v>0.81400000000000006</v>
      </c>
      <c r="D350" s="141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726</v>
      </c>
      <c r="B351" s="142">
        <v>21</v>
      </c>
      <c r="C351" s="142"/>
      <c r="D351" s="142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657</v>
      </c>
      <c r="B352" s="141">
        <f>B351*0.15</f>
        <v>3.15</v>
      </c>
      <c r="C352" s="141">
        <f>(100-D352)/100</f>
        <v>0.90849999999999997</v>
      </c>
      <c r="D352" s="141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658</v>
      </c>
      <c r="B353" s="141">
        <f>B351*0.4</f>
        <v>8.4</v>
      </c>
      <c r="C353" s="141">
        <f>(100-D353)/100</f>
        <v>0.75599999999999989</v>
      </c>
      <c r="D353" s="141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798</v>
      </c>
      <c r="B354" s="141">
        <f>B351*0.15</f>
        <v>3.15</v>
      </c>
      <c r="C354" s="141">
        <f>(100-D354)/100</f>
        <v>0.90849999999999997</v>
      </c>
      <c r="D354" s="141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660</v>
      </c>
      <c r="B355" s="141">
        <f>B351*0.3</f>
        <v>6.3</v>
      </c>
      <c r="C355" s="141">
        <f>(100-D355)/100</f>
        <v>0.81700000000000006</v>
      </c>
      <c r="D355" s="141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55" t="s">
        <v>671</v>
      </c>
      <c r="B356" s="155"/>
      <c r="C356" s="155"/>
      <c r="D356" s="155"/>
      <c r="E356" s="155"/>
      <c r="F356" s="155"/>
      <c r="G356" s="155"/>
      <c r="H356" s="155"/>
      <c r="I356" s="155"/>
      <c r="J356" s="155"/>
      <c r="K356" s="155"/>
      <c r="L356" s="155"/>
    </row>
    <row r="357" spans="1:14">
      <c r="A357" s="22" t="s">
        <v>662</v>
      </c>
      <c r="B357" s="22" t="s">
        <v>656</v>
      </c>
      <c r="C357" s="22"/>
      <c r="D357" s="22" t="s">
        <v>661</v>
      </c>
      <c r="E357" s="22" t="s">
        <v>663</v>
      </c>
      <c r="F357" s="22" t="s">
        <v>664</v>
      </c>
      <c r="G357" s="22" t="s">
        <v>665</v>
      </c>
      <c r="H357" s="22" t="s">
        <v>666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727</v>
      </c>
      <c r="B358" s="142">
        <v>20</v>
      </c>
      <c r="C358" s="142"/>
      <c r="D358" s="142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657</v>
      </c>
      <c r="B359" s="141">
        <f>B358*0.15</f>
        <v>3</v>
      </c>
      <c r="C359" s="141">
        <f>(100-D359)/100</f>
        <v>0.94</v>
      </c>
      <c r="D359" s="141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658</v>
      </c>
      <c r="B360" s="141">
        <f>B358*0.4</f>
        <v>8</v>
      </c>
      <c r="C360" s="141">
        <f>(100-D360)/100</f>
        <v>0.84</v>
      </c>
      <c r="D360" s="141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798</v>
      </c>
      <c r="B361" s="141">
        <f>B358*0.15</f>
        <v>3</v>
      </c>
      <c r="C361" s="141">
        <f>(100-D361)/100</f>
        <v>0.94</v>
      </c>
      <c r="D361" s="141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660</v>
      </c>
      <c r="B362" s="141">
        <f>B358*0.3</f>
        <v>6</v>
      </c>
      <c r="C362" s="141">
        <f>(100-D362)/100</f>
        <v>0.88</v>
      </c>
      <c r="D362" s="141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44" t="s">
        <v>728</v>
      </c>
      <c r="B363" s="142">
        <v>20</v>
      </c>
      <c r="C363" s="142"/>
      <c r="D363" s="142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657</v>
      </c>
      <c r="B364" s="141">
        <f>B363*0.15</f>
        <v>3</v>
      </c>
      <c r="C364" s="141">
        <f>(100-D364)/100</f>
        <v>0.94</v>
      </c>
      <c r="D364" s="141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658</v>
      </c>
      <c r="B365" s="141">
        <f>B363*0.4</f>
        <v>8</v>
      </c>
      <c r="C365" s="141">
        <f>(100-D365)/100</f>
        <v>0.84</v>
      </c>
      <c r="D365" s="141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798</v>
      </c>
      <c r="B366" s="141">
        <f>B363*0.15</f>
        <v>3</v>
      </c>
      <c r="C366" s="141">
        <f>(100-D366)/100</f>
        <v>0.94</v>
      </c>
      <c r="D366" s="141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660</v>
      </c>
      <c r="B367" s="141">
        <f>B363*0.3</f>
        <v>6</v>
      </c>
      <c r="C367" s="141">
        <f>(100-D367)/100</f>
        <v>0.88</v>
      </c>
      <c r="D367" s="141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729</v>
      </c>
      <c r="B368" s="142">
        <v>19</v>
      </c>
      <c r="C368" s="142"/>
      <c r="D368" s="142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657</v>
      </c>
      <c r="B369" s="141">
        <f>B368*0.15</f>
        <v>2.85</v>
      </c>
      <c r="C369" s="141">
        <f>(100-D369)/100</f>
        <v>0.94</v>
      </c>
      <c r="D369" s="141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658</v>
      </c>
      <c r="B370" s="141">
        <f>B368*0.4</f>
        <v>7.6000000000000005</v>
      </c>
      <c r="C370" s="141">
        <f>(100-D370)/100</f>
        <v>0.84</v>
      </c>
      <c r="D370" s="141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798</v>
      </c>
      <c r="B371" s="141">
        <f>B368*0.15</f>
        <v>2.85</v>
      </c>
      <c r="C371" s="141">
        <f>(100-D371)/100</f>
        <v>0.94</v>
      </c>
      <c r="D371" s="141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660</v>
      </c>
      <c r="B372" s="141">
        <f>B368*0.3</f>
        <v>5.7</v>
      </c>
      <c r="C372" s="141">
        <f>(100-D372)/100</f>
        <v>0.88</v>
      </c>
      <c r="D372" s="141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856</v>
      </c>
      <c r="B373" s="142">
        <v>19</v>
      </c>
      <c r="C373" s="142"/>
      <c r="D373" s="142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657</v>
      </c>
      <c r="B374" s="141">
        <f>B373*0.15</f>
        <v>2.85</v>
      </c>
      <c r="C374" s="141">
        <f>(100-D374)/100</f>
        <v>0.94750000000000001</v>
      </c>
      <c r="D374" s="141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798</v>
      </c>
      <c r="B375" s="141">
        <f>B373*0.15</f>
        <v>2.85</v>
      </c>
      <c r="C375" s="141">
        <v>0.94</v>
      </c>
      <c r="D375" s="141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730</v>
      </c>
      <c r="B376" s="142">
        <v>18</v>
      </c>
      <c r="C376" s="142"/>
      <c r="D376" s="142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657</v>
      </c>
      <c r="B377" s="141">
        <f>B376*0.15</f>
        <v>2.6999999999999997</v>
      </c>
      <c r="C377" s="141">
        <f>(100-D377)/100</f>
        <v>0.94750000000000001</v>
      </c>
      <c r="D377" s="141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658</v>
      </c>
      <c r="B378" s="141">
        <f>B376*0.4</f>
        <v>7.2</v>
      </c>
      <c r="C378" s="141">
        <f>(100-D378)/100</f>
        <v>0.86</v>
      </c>
      <c r="D378" s="141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798</v>
      </c>
      <c r="B379" s="141">
        <f>B376*0.15</f>
        <v>2.6999999999999997</v>
      </c>
      <c r="C379" s="141">
        <f>(100-D379)/100</f>
        <v>0.94750000000000001</v>
      </c>
      <c r="D379" s="141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660</v>
      </c>
      <c r="B380" s="141">
        <f>B376*0.3</f>
        <v>5.3999999999999995</v>
      </c>
      <c r="C380" s="141">
        <f>(100-D380)/100</f>
        <v>0.89500000000000002</v>
      </c>
      <c r="D380" s="141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783</v>
      </c>
      <c r="B381" s="142">
        <v>18</v>
      </c>
      <c r="C381" s="142"/>
      <c r="D381" s="142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657</v>
      </c>
      <c r="B382" s="141">
        <f>B381*0.15</f>
        <v>2.6999999999999997</v>
      </c>
      <c r="C382" s="141">
        <f>(100-D382)/100</f>
        <v>0.94750000000000001</v>
      </c>
      <c r="D382" s="141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44" t="s">
        <v>731</v>
      </c>
      <c r="B383" s="142">
        <v>18</v>
      </c>
      <c r="C383" s="142"/>
      <c r="D383" s="142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657</v>
      </c>
      <c r="B384" s="141">
        <f>B383*0.15</f>
        <v>2.6999999999999997</v>
      </c>
      <c r="C384" s="141">
        <f>(100-D384)/100</f>
        <v>0.94750000000000001</v>
      </c>
      <c r="D384" s="141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658</v>
      </c>
      <c r="B385" s="141">
        <f>B383*0.4</f>
        <v>7.2</v>
      </c>
      <c r="C385" s="141">
        <f>(100-D385)/100</f>
        <v>0.86</v>
      </c>
      <c r="D385" s="141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798</v>
      </c>
      <c r="B386" s="141">
        <f>B383*0.15</f>
        <v>2.6999999999999997</v>
      </c>
      <c r="C386" s="141">
        <f>(100-D386)/100</f>
        <v>0.94750000000000001</v>
      </c>
      <c r="D386" s="141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660</v>
      </c>
      <c r="B387" s="141">
        <f>B383*0.3</f>
        <v>5.3999999999999995</v>
      </c>
      <c r="C387" s="141">
        <f>(100-D387)/100</f>
        <v>0.89500000000000002</v>
      </c>
      <c r="D387" s="141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732</v>
      </c>
      <c r="B388" s="142">
        <v>16</v>
      </c>
      <c r="C388" s="142"/>
      <c r="D388" s="142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657</v>
      </c>
      <c r="B389" s="141">
        <f>B388*0.15</f>
        <v>2.4</v>
      </c>
      <c r="C389" s="141">
        <f>(100-D389)/100</f>
        <v>0.95050000000000001</v>
      </c>
      <c r="D389" s="141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658</v>
      </c>
      <c r="B390" s="141">
        <f>B388*0.4</f>
        <v>6.4</v>
      </c>
      <c r="C390" s="141">
        <f>(100-D390)/100</f>
        <v>0.86799999999999999</v>
      </c>
      <c r="D390" s="141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798</v>
      </c>
      <c r="B391" s="141">
        <f>B388*0.15</f>
        <v>2.4</v>
      </c>
      <c r="C391" s="141">
        <f>(100-D391)/100</f>
        <v>0.95050000000000001</v>
      </c>
      <c r="D391" s="141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660</v>
      </c>
      <c r="B392" s="141">
        <f>B388*0.3</f>
        <v>4.8</v>
      </c>
      <c r="C392" s="141">
        <f>(100-D392)/100</f>
        <v>0.90099999999999991</v>
      </c>
      <c r="D392" s="141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733</v>
      </c>
      <c r="B393" s="142">
        <v>16</v>
      </c>
      <c r="C393" s="142"/>
      <c r="D393" s="142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657</v>
      </c>
      <c r="B394" s="141">
        <f>B393*0.15</f>
        <v>2.4</v>
      </c>
      <c r="C394" s="141">
        <f>(100-D394)/100</f>
        <v>0.95050000000000001</v>
      </c>
      <c r="D394" s="141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658</v>
      </c>
      <c r="B395" s="141">
        <f>B393*0.4</f>
        <v>6.4</v>
      </c>
      <c r="C395" s="141">
        <f>(100-D395)/100</f>
        <v>0.86799999999999999</v>
      </c>
      <c r="D395" s="141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798</v>
      </c>
      <c r="B396" s="141">
        <f>B393*0.15</f>
        <v>2.4</v>
      </c>
      <c r="C396" s="141">
        <f>(100-D396)/100</f>
        <v>0.95050000000000001</v>
      </c>
      <c r="D396" s="141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660</v>
      </c>
      <c r="B397" s="141">
        <f>B393*0.3</f>
        <v>4.8</v>
      </c>
      <c r="C397" s="141">
        <f>(100-D397)/100</f>
        <v>0.90099999999999991</v>
      </c>
      <c r="D397" s="141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44" t="s">
        <v>734</v>
      </c>
      <c r="B398" s="142">
        <v>16</v>
      </c>
      <c r="C398" s="142"/>
      <c r="D398" s="142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657</v>
      </c>
      <c r="B399" s="141">
        <f>B398*0.15</f>
        <v>2.4</v>
      </c>
      <c r="C399" s="141">
        <f>(100-D399)/100</f>
        <v>0.95200000000000007</v>
      </c>
      <c r="D399" s="141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658</v>
      </c>
      <c r="B400" s="141">
        <f>B398*0.4</f>
        <v>6.4</v>
      </c>
      <c r="C400" s="141">
        <f>(100-D400)/100</f>
        <v>0.872</v>
      </c>
      <c r="D400" s="141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798</v>
      </c>
      <c r="B401" s="141">
        <f>B398*0.15</f>
        <v>2.4</v>
      </c>
      <c r="C401" s="141">
        <f>(100-D401)/100</f>
        <v>0.95200000000000007</v>
      </c>
      <c r="D401" s="141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660</v>
      </c>
      <c r="B402" s="141">
        <f>B398*0.3</f>
        <v>4.8</v>
      </c>
      <c r="C402" s="141">
        <f>(100-D402)/100</f>
        <v>0.90400000000000003</v>
      </c>
      <c r="D402" s="141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735</v>
      </c>
      <c r="B403" s="142">
        <v>16</v>
      </c>
      <c r="C403" s="142"/>
      <c r="D403" s="142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657</v>
      </c>
      <c r="B404" s="141">
        <f>B403*0.15</f>
        <v>2.4</v>
      </c>
      <c r="C404" s="141">
        <f>(100-D404)/100</f>
        <v>0.95499999999999996</v>
      </c>
      <c r="D404" s="141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658</v>
      </c>
      <c r="B405" s="141">
        <f>B403*0.4</f>
        <v>6.4</v>
      </c>
      <c r="C405" s="141">
        <f>(100-D405)/100</f>
        <v>0.88</v>
      </c>
      <c r="D405" s="141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798</v>
      </c>
      <c r="B406" s="141">
        <f>B403*0.15</f>
        <v>2.4</v>
      </c>
      <c r="C406" s="141">
        <f>(100-D406)/100</f>
        <v>0.95499999999999996</v>
      </c>
      <c r="D406" s="141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660</v>
      </c>
      <c r="B407" s="141">
        <f>B403*0.3</f>
        <v>4.8</v>
      </c>
      <c r="C407" s="141">
        <f>(100-D407)/100</f>
        <v>0.91</v>
      </c>
      <c r="D407" s="141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736</v>
      </c>
      <c r="B408" s="142">
        <v>16</v>
      </c>
      <c r="C408" s="142"/>
      <c r="D408" s="142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657</v>
      </c>
      <c r="B409" s="141">
        <f>B408*0.15</f>
        <v>2.4</v>
      </c>
      <c r="C409" s="141">
        <f>(100-D409)/100</f>
        <v>0.95499999999999996</v>
      </c>
      <c r="D409" s="141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658</v>
      </c>
      <c r="B410" s="141">
        <f>B408*0.4</f>
        <v>6.4</v>
      </c>
      <c r="C410" s="141">
        <f>(100-D410)/100</f>
        <v>0.88</v>
      </c>
      <c r="D410" s="141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798</v>
      </c>
      <c r="B411" s="141">
        <f>B408*0.15</f>
        <v>2.4</v>
      </c>
      <c r="C411" s="141">
        <f>(100-D411)/100</f>
        <v>0.95499999999999996</v>
      </c>
      <c r="D411" s="141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660</v>
      </c>
      <c r="B412" s="141">
        <f>B408*0.3</f>
        <v>4.8</v>
      </c>
      <c r="C412" s="141">
        <f>(100-D412)/100</f>
        <v>0.91</v>
      </c>
      <c r="D412" s="141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44" t="s">
        <v>737</v>
      </c>
      <c r="B413" s="142">
        <v>16</v>
      </c>
      <c r="C413" s="142"/>
      <c r="D413" s="142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657</v>
      </c>
      <c r="B414" s="141">
        <f>B413*0.15</f>
        <v>2.4</v>
      </c>
      <c r="C414" s="141">
        <f>(100-D414)/100</f>
        <v>0.95499999999999996</v>
      </c>
      <c r="D414" s="141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658</v>
      </c>
      <c r="B415" s="141">
        <f>B413*0.4</f>
        <v>6.4</v>
      </c>
      <c r="C415" s="141">
        <f>(100-D415)/100</f>
        <v>0.88</v>
      </c>
      <c r="D415" s="141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798</v>
      </c>
      <c r="B416" s="141">
        <f>B413*0.15</f>
        <v>2.4</v>
      </c>
      <c r="C416" s="141">
        <f>(100-D416)/100</f>
        <v>0.95499999999999996</v>
      </c>
      <c r="D416" s="141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660</v>
      </c>
      <c r="B417" s="141">
        <f>B413*0.3</f>
        <v>4.8</v>
      </c>
      <c r="C417" s="141">
        <f>(100-D417)/100</f>
        <v>0.91</v>
      </c>
      <c r="D417" s="141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738</v>
      </c>
      <c r="B418" s="142">
        <v>15</v>
      </c>
      <c r="C418" s="142"/>
      <c r="D418" s="142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657</v>
      </c>
      <c r="B419" s="141">
        <f>B418*0.15</f>
        <v>2.25</v>
      </c>
      <c r="C419" s="141">
        <f>(100-D419)/100</f>
        <v>0.95499999999999996</v>
      </c>
      <c r="D419" s="141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658</v>
      </c>
      <c r="B420" s="141">
        <f>B418*0.4</f>
        <v>6</v>
      </c>
      <c r="C420" s="141">
        <f>(100-D420)/100</f>
        <v>0.88</v>
      </c>
      <c r="D420" s="141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798</v>
      </c>
      <c r="B421" s="141">
        <f>B418*0.15</f>
        <v>2.25</v>
      </c>
      <c r="C421" s="141">
        <f>(100-D421)/100</f>
        <v>0.95499999999999996</v>
      </c>
      <c r="D421" s="141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660</v>
      </c>
      <c r="B422" s="141">
        <f>B418*0.3</f>
        <v>4.5</v>
      </c>
      <c r="C422" s="141">
        <f>(100-D422)/100</f>
        <v>0.91</v>
      </c>
      <c r="D422" s="141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739</v>
      </c>
      <c r="B423" s="142">
        <v>15</v>
      </c>
      <c r="C423" s="142"/>
      <c r="D423" s="142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657</v>
      </c>
      <c r="B424" s="141">
        <f>B423*0.15</f>
        <v>2.25</v>
      </c>
      <c r="C424" s="141">
        <f>(100-D424)/100</f>
        <v>0.95499999999999996</v>
      </c>
      <c r="D424" s="141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658</v>
      </c>
      <c r="B425" s="141">
        <f>B423*0.4</f>
        <v>6</v>
      </c>
      <c r="C425" s="141">
        <f>(100-D425)/100</f>
        <v>0.88</v>
      </c>
      <c r="D425" s="141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798</v>
      </c>
      <c r="B426" s="141">
        <f>B423*0.15</f>
        <v>2.25</v>
      </c>
      <c r="C426" s="141">
        <f>(100-D426)/100</f>
        <v>0.95499999999999996</v>
      </c>
      <c r="D426" s="141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660</v>
      </c>
      <c r="B427" s="141">
        <f>B423*0.3</f>
        <v>4.5</v>
      </c>
      <c r="C427" s="141">
        <f>(100-D427)/100</f>
        <v>0.91</v>
      </c>
      <c r="D427" s="141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44" t="s">
        <v>740</v>
      </c>
      <c r="B428" s="142">
        <v>15</v>
      </c>
      <c r="C428" s="142"/>
      <c r="D428" s="142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657</v>
      </c>
      <c r="B429" s="141">
        <f>B428*0.15</f>
        <v>2.25</v>
      </c>
      <c r="C429" s="141">
        <f>(100-D429)/100</f>
        <v>0.95499999999999996</v>
      </c>
      <c r="D429" s="141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658</v>
      </c>
      <c r="B430" s="141">
        <f>B428*0.4</f>
        <v>6</v>
      </c>
      <c r="C430" s="141">
        <f>(100-D430)/100</f>
        <v>0.88</v>
      </c>
      <c r="D430" s="141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798</v>
      </c>
      <c r="B431" s="141">
        <f>B428*0.15</f>
        <v>2.25</v>
      </c>
      <c r="C431" s="141">
        <f>(100-D431)/100</f>
        <v>0.95499999999999996</v>
      </c>
      <c r="D431" s="141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660</v>
      </c>
      <c r="B432" s="141">
        <f>B428*0.3</f>
        <v>4.5</v>
      </c>
      <c r="C432" s="141">
        <f>(100-D432)/100</f>
        <v>0.91</v>
      </c>
      <c r="D432" s="141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44" t="s">
        <v>789</v>
      </c>
      <c r="B433" s="142">
        <v>15</v>
      </c>
      <c r="C433" s="142"/>
      <c r="D433" s="142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657</v>
      </c>
      <c r="B434" s="141">
        <f>B433*0.15</f>
        <v>2.25</v>
      </c>
      <c r="C434" s="141">
        <f>(100-D434)/100</f>
        <v>0.95499999999999996</v>
      </c>
      <c r="D434" s="141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741</v>
      </c>
      <c r="B435" s="142">
        <v>15</v>
      </c>
      <c r="C435" s="142"/>
      <c r="D435" s="142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657</v>
      </c>
      <c r="B436" s="141">
        <f>B435*0.15</f>
        <v>2.25</v>
      </c>
      <c r="C436" s="141">
        <f>(100-D436)/100</f>
        <v>0.95499999999999996</v>
      </c>
      <c r="D436" s="141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658</v>
      </c>
      <c r="B437" s="141">
        <f>B435*0.4</f>
        <v>6</v>
      </c>
      <c r="C437" s="141">
        <f>(100-D437)/100</f>
        <v>0.88</v>
      </c>
      <c r="D437" s="141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660</v>
      </c>
      <c r="B438" s="141">
        <f>B435*0.3</f>
        <v>4.5</v>
      </c>
      <c r="C438" s="141">
        <f>(100-D438)/100</f>
        <v>0.95499999999999996</v>
      </c>
      <c r="D438" s="141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781</v>
      </c>
      <c r="B439" s="142">
        <v>15</v>
      </c>
      <c r="C439" s="142"/>
      <c r="D439" s="142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657</v>
      </c>
      <c r="B440" s="141">
        <f>B439*0.15</f>
        <v>2.25</v>
      </c>
      <c r="C440" s="141">
        <f>(100-D440)/100</f>
        <v>0.95499999999999996</v>
      </c>
      <c r="D440" s="141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742</v>
      </c>
      <c r="B441" s="142">
        <v>15</v>
      </c>
      <c r="C441" s="142"/>
      <c r="D441" s="142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657</v>
      </c>
      <c r="B442" s="141">
        <f>B441*0.15</f>
        <v>2.25</v>
      </c>
      <c r="C442" s="141">
        <f>(100-D442)/100</f>
        <v>0.95499999999999996</v>
      </c>
      <c r="D442" s="141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658</v>
      </c>
      <c r="B443" s="141">
        <f>B441*0.4</f>
        <v>6</v>
      </c>
      <c r="C443" s="141">
        <f>(100-D443)/100</f>
        <v>0.88</v>
      </c>
      <c r="D443" s="141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798</v>
      </c>
      <c r="B444" s="141">
        <f>B441*0.15</f>
        <v>2.25</v>
      </c>
      <c r="C444" s="141">
        <f>(100-D444)/100</f>
        <v>0.95499999999999996</v>
      </c>
      <c r="D444" s="141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660</v>
      </c>
      <c r="B445" s="141">
        <f>B441*0.3</f>
        <v>4.5</v>
      </c>
      <c r="C445" s="141">
        <f>(100-D445)/100</f>
        <v>0.91</v>
      </c>
      <c r="D445" s="141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44" t="s">
        <v>743</v>
      </c>
      <c r="B446" s="142">
        <v>14</v>
      </c>
      <c r="C446" s="142"/>
      <c r="D446" s="142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657</v>
      </c>
      <c r="B447" s="141">
        <f>B446*0.15</f>
        <v>2.1</v>
      </c>
      <c r="C447" s="141">
        <f>(100-D447)/100</f>
        <v>0.95799999999999996</v>
      </c>
      <c r="D447" s="141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658</v>
      </c>
      <c r="B448" s="141">
        <f>B446*0.4</f>
        <v>5.6000000000000005</v>
      </c>
      <c r="C448" s="141">
        <f>(100-D448)/100</f>
        <v>0.88800000000000001</v>
      </c>
      <c r="D448" s="141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798</v>
      </c>
      <c r="B449" s="141">
        <f>B446*0.15</f>
        <v>2.1</v>
      </c>
      <c r="C449" s="141">
        <f>(100-D449)/100</f>
        <v>0.95799999999999996</v>
      </c>
      <c r="D449" s="141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660</v>
      </c>
      <c r="B450" s="141">
        <f>B446*0.3</f>
        <v>4.2</v>
      </c>
      <c r="C450" s="141">
        <f>(100-D450)/100</f>
        <v>0.91599999999999993</v>
      </c>
      <c r="D450" s="141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744</v>
      </c>
      <c r="B451" s="142">
        <v>13</v>
      </c>
      <c r="C451" s="142"/>
      <c r="D451" s="142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657</v>
      </c>
      <c r="B452" s="141">
        <f>B451*0.15</f>
        <v>1.95</v>
      </c>
      <c r="C452" s="141">
        <f>(100-D452)/100</f>
        <v>0.95799999999999996</v>
      </c>
      <c r="D452" s="141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658</v>
      </c>
      <c r="B453" s="141">
        <f>B451*0.4</f>
        <v>5.2</v>
      </c>
      <c r="C453" s="141">
        <f>(100-D453)/100</f>
        <v>0.88800000000000001</v>
      </c>
      <c r="D453" s="141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798</v>
      </c>
      <c r="B454" s="141">
        <f>B451*0.15</f>
        <v>1.95</v>
      </c>
      <c r="C454" s="141">
        <f>(100-D454)/100</f>
        <v>0.95799999999999996</v>
      </c>
      <c r="D454" s="141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660</v>
      </c>
      <c r="B455" s="141">
        <f>B451*0.3</f>
        <v>3.9</v>
      </c>
      <c r="C455" s="141">
        <f>(100-D455)/100</f>
        <v>0.91599999999999993</v>
      </c>
      <c r="D455" s="141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745</v>
      </c>
      <c r="B456" s="142">
        <v>13</v>
      </c>
      <c r="C456" s="142"/>
      <c r="D456" s="142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657</v>
      </c>
      <c r="B457" s="141">
        <f>B456*0.15</f>
        <v>1.95</v>
      </c>
      <c r="C457" s="141">
        <f>(100-D457)/100</f>
        <v>0.95799999999999996</v>
      </c>
      <c r="D457" s="141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658</v>
      </c>
      <c r="B458" s="141">
        <f>B456*0.4</f>
        <v>5.2</v>
      </c>
      <c r="C458" s="141">
        <f>(100-D458)/100</f>
        <v>0.88800000000000001</v>
      </c>
      <c r="D458" s="141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798</v>
      </c>
      <c r="B459" s="141">
        <f>B456*0.15</f>
        <v>1.95</v>
      </c>
      <c r="C459" s="141">
        <f>(100-D459)/100</f>
        <v>0.95799999999999996</v>
      </c>
      <c r="D459" s="141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660</v>
      </c>
      <c r="B460" s="141">
        <f>B456*0.3</f>
        <v>3.9</v>
      </c>
      <c r="C460" s="141">
        <f>(100-D460)/100</f>
        <v>0.91599999999999993</v>
      </c>
      <c r="D460" s="141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44" t="s">
        <v>746</v>
      </c>
      <c r="B461" s="142">
        <v>12</v>
      </c>
      <c r="C461" s="142"/>
      <c r="D461" s="142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657</v>
      </c>
      <c r="B462" s="141">
        <f>B461*0.15</f>
        <v>1.7999999999999998</v>
      </c>
      <c r="C462" s="141">
        <f>(100-D462)/100</f>
        <v>0.96250000000000002</v>
      </c>
      <c r="D462" s="141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658</v>
      </c>
      <c r="B463" s="141">
        <f>B461*0.4</f>
        <v>4.8000000000000007</v>
      </c>
      <c r="C463" s="141">
        <f>(100-D463)/100</f>
        <v>0.9</v>
      </c>
      <c r="D463" s="141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747</v>
      </c>
      <c r="B464" s="142">
        <v>12</v>
      </c>
      <c r="C464" s="142"/>
      <c r="D464" s="142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657</v>
      </c>
      <c r="B465" s="141">
        <f>B464*0.15</f>
        <v>1.7999999999999998</v>
      </c>
      <c r="C465" s="141">
        <f>(100-D465)/100</f>
        <v>0.96250000000000002</v>
      </c>
      <c r="D465" s="141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658</v>
      </c>
      <c r="B466" s="141">
        <f>B464*0.4</f>
        <v>4.8000000000000007</v>
      </c>
      <c r="C466" s="141">
        <f>(100-D466)/100</f>
        <v>0.9</v>
      </c>
      <c r="D466" s="141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798</v>
      </c>
      <c r="B467" s="141">
        <f>B464*0.15</f>
        <v>1.7999999999999998</v>
      </c>
      <c r="C467" s="141">
        <f>(100-D467)/100</f>
        <v>0.96250000000000002</v>
      </c>
      <c r="D467" s="141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660</v>
      </c>
      <c r="B468" s="141">
        <f>B464*0.3</f>
        <v>3.5999999999999996</v>
      </c>
      <c r="C468" s="141">
        <f>(100-D468)/100</f>
        <v>0.92500000000000004</v>
      </c>
      <c r="D468" s="141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748</v>
      </c>
      <c r="B469" s="142">
        <v>11</v>
      </c>
      <c r="C469" s="142"/>
      <c r="D469" s="142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657</v>
      </c>
      <c r="B470" s="141">
        <f>B469*0.15</f>
        <v>1.65</v>
      </c>
      <c r="C470" s="141">
        <f>(100-D470)/100</f>
        <v>0.96250000000000002</v>
      </c>
      <c r="D470" s="141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658</v>
      </c>
      <c r="B471" s="141">
        <f>B469*0.4</f>
        <v>4.4000000000000004</v>
      </c>
      <c r="C471" s="141">
        <f>(100-D471)/100</f>
        <v>0.9</v>
      </c>
      <c r="D471" s="141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798</v>
      </c>
      <c r="B472" s="141">
        <f>B469*0.15</f>
        <v>1.65</v>
      </c>
      <c r="C472" s="141">
        <f>(100-D472)/100</f>
        <v>0.96250000000000002</v>
      </c>
      <c r="D472" s="141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660</v>
      </c>
      <c r="B473" s="141">
        <f>B469*0.3</f>
        <v>3.3</v>
      </c>
      <c r="C473" s="141">
        <f>(100-D473)/100</f>
        <v>0.92500000000000004</v>
      </c>
      <c r="D473" s="141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44" t="s">
        <v>749</v>
      </c>
      <c r="B474" s="142">
        <v>11</v>
      </c>
      <c r="C474" s="142"/>
      <c r="D474" s="142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657</v>
      </c>
      <c r="B475" s="141">
        <f>B474*0.15</f>
        <v>1.65</v>
      </c>
      <c r="C475" s="141">
        <f>(100-D475)/100</f>
        <v>0.96250000000000002</v>
      </c>
      <c r="D475" s="141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658</v>
      </c>
      <c r="B476" s="141">
        <f>B474*0.4</f>
        <v>4.4000000000000004</v>
      </c>
      <c r="C476" s="141">
        <f>(100-D476)/100</f>
        <v>0.9</v>
      </c>
      <c r="D476" s="141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798</v>
      </c>
      <c r="B477" s="141">
        <f>B474*0.15</f>
        <v>1.65</v>
      </c>
      <c r="C477" s="141">
        <f>(100-D477)/100</f>
        <v>0.96250000000000002</v>
      </c>
      <c r="D477" s="141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660</v>
      </c>
      <c r="B478" s="141">
        <f>B474*0.3</f>
        <v>3.3</v>
      </c>
      <c r="C478" s="141">
        <f>(100-D478)/100</f>
        <v>0.92500000000000004</v>
      </c>
      <c r="D478" s="141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864</v>
      </c>
      <c r="B479" s="142">
        <v>11</v>
      </c>
      <c r="C479" s="142"/>
      <c r="D479" s="142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657</v>
      </c>
      <c r="B480" s="141">
        <f>B479*0.15</f>
        <v>1.65</v>
      </c>
      <c r="C480" s="141">
        <f>(100-D480)/100</f>
        <v>0.96250000000000002</v>
      </c>
      <c r="D480" s="141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658</v>
      </c>
      <c r="B481" s="141">
        <f>B479*0.4</f>
        <v>4.4000000000000004</v>
      </c>
      <c r="C481" s="141">
        <f>(100-D481)/100</f>
        <v>0.9</v>
      </c>
      <c r="D481" s="141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798</v>
      </c>
      <c r="B482" s="141">
        <f>B479*0.15</f>
        <v>1.65</v>
      </c>
      <c r="C482" s="141">
        <f>(100-D482)/100</f>
        <v>0.96250000000000002</v>
      </c>
      <c r="D482" s="141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660</v>
      </c>
      <c r="B483" s="141">
        <f>B479*0.3</f>
        <v>3.3</v>
      </c>
      <c r="C483" s="141">
        <f>(100-D483)/100</f>
        <v>0.92500000000000004</v>
      </c>
      <c r="D483" s="141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750</v>
      </c>
      <c r="B484" s="142">
        <v>11</v>
      </c>
      <c r="C484" s="142"/>
      <c r="D484" s="142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657</v>
      </c>
      <c r="B485" s="141">
        <f>B484*0.15</f>
        <v>1.65</v>
      </c>
      <c r="C485" s="141">
        <f>(100-D485)/100</f>
        <v>0.96250000000000002</v>
      </c>
      <c r="D485" s="141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658</v>
      </c>
      <c r="B486" s="141">
        <f>B484*0.4</f>
        <v>4.4000000000000004</v>
      </c>
      <c r="C486" s="141">
        <f>(100-D486)/100</f>
        <v>0.9</v>
      </c>
      <c r="D486" s="141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798</v>
      </c>
      <c r="B487" s="141">
        <f>B484*0.15</f>
        <v>1.65</v>
      </c>
      <c r="C487" s="141">
        <f>(100-D487)/100</f>
        <v>0.96250000000000002</v>
      </c>
      <c r="D487" s="141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660</v>
      </c>
      <c r="B488" s="141">
        <f>B484*0.3</f>
        <v>3.3</v>
      </c>
      <c r="C488" s="141">
        <f>(100-D488)/100</f>
        <v>0.92500000000000004</v>
      </c>
      <c r="D488" s="141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788</v>
      </c>
      <c r="B489" s="142">
        <v>11</v>
      </c>
      <c r="C489" s="142"/>
      <c r="D489" s="142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657</v>
      </c>
      <c r="B490" s="141">
        <f>B489*0.15</f>
        <v>1.65</v>
      </c>
      <c r="C490" s="141">
        <f>(100-D490)/100</f>
        <v>0.96250000000000002</v>
      </c>
      <c r="D490" s="141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44" t="s">
        <v>850</v>
      </c>
      <c r="B491" s="142">
        <v>11</v>
      </c>
      <c r="C491" s="142"/>
      <c r="D491" s="142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657</v>
      </c>
      <c r="B492" s="141">
        <f>B491*0.15</f>
        <v>1.65</v>
      </c>
      <c r="C492" s="141">
        <f>(100-D492)/100</f>
        <v>0.96250000000000002</v>
      </c>
      <c r="D492" s="141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658</v>
      </c>
      <c r="B493" s="141">
        <f>B491*0.4</f>
        <v>4.4000000000000004</v>
      </c>
      <c r="C493" s="141">
        <f>(100-D493)/100</f>
        <v>0.9</v>
      </c>
      <c r="D493" s="141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798</v>
      </c>
      <c r="B494" s="141">
        <f>B491*0.15</f>
        <v>1.65</v>
      </c>
      <c r="C494" s="141">
        <f>(100-D494)/100</f>
        <v>0.96250000000000002</v>
      </c>
      <c r="D494" s="141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660</v>
      </c>
      <c r="B495" s="141">
        <f>B491*0.3</f>
        <v>3.3</v>
      </c>
      <c r="C495" s="141">
        <f>(100-D495)/100</f>
        <v>0.92500000000000004</v>
      </c>
      <c r="D495" s="141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751</v>
      </c>
      <c r="B496" s="142">
        <v>10</v>
      </c>
      <c r="C496" s="142"/>
      <c r="D496" s="142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657</v>
      </c>
      <c r="B497" s="141">
        <f>B496*0.15</f>
        <v>1.5</v>
      </c>
      <c r="C497" s="141">
        <f>(100-D497)/100</f>
        <v>0.97</v>
      </c>
      <c r="D497" s="141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658</v>
      </c>
      <c r="B498" s="141">
        <f>B496*0.4</f>
        <v>4</v>
      </c>
      <c r="C498" s="141">
        <f>(100-D498)/100</f>
        <v>0.92</v>
      </c>
      <c r="D498" s="141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798</v>
      </c>
      <c r="B499" s="141">
        <f>B496*0.15</f>
        <v>1.5</v>
      </c>
      <c r="C499" s="141">
        <f>(100-D499)/100</f>
        <v>0.97</v>
      </c>
      <c r="D499" s="141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660</v>
      </c>
      <c r="B500" s="141">
        <f>B496*0.3</f>
        <v>3</v>
      </c>
      <c r="C500" s="141">
        <f>(100-D500)/100</f>
        <v>0.94</v>
      </c>
      <c r="D500" s="141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752</v>
      </c>
      <c r="B501" s="142">
        <v>10</v>
      </c>
      <c r="C501" s="142"/>
      <c r="D501" s="142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657</v>
      </c>
      <c r="B502" s="141">
        <f>B501*0.15</f>
        <v>1.5</v>
      </c>
      <c r="C502" s="141">
        <f>(100-D502)/100</f>
        <v>0.97</v>
      </c>
      <c r="D502" s="141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658</v>
      </c>
      <c r="B503" s="141">
        <f>B501*0.4</f>
        <v>4</v>
      </c>
      <c r="C503" s="141">
        <f>(100-D503)/100</f>
        <v>0.92</v>
      </c>
      <c r="D503" s="141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798</v>
      </c>
      <c r="B504" s="141">
        <f>B501*0.15</f>
        <v>1.5</v>
      </c>
      <c r="C504" s="141">
        <f>(100-D504)/100</f>
        <v>0.97</v>
      </c>
      <c r="D504" s="141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660</v>
      </c>
      <c r="B505" s="141">
        <f>B501*0.3</f>
        <v>3</v>
      </c>
      <c r="C505" s="141">
        <f>(100-D505)/100</f>
        <v>0.94</v>
      </c>
      <c r="D505" s="141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44" t="s">
        <v>753</v>
      </c>
      <c r="B506" s="142">
        <v>10</v>
      </c>
      <c r="C506" s="142"/>
      <c r="D506" s="142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658</v>
      </c>
      <c r="B507" s="141">
        <f>B506*0.4</f>
        <v>4</v>
      </c>
      <c r="C507" s="141">
        <f>(100-D507)/100</f>
        <v>0.92</v>
      </c>
      <c r="D507" s="141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798</v>
      </c>
      <c r="B508" s="141">
        <f>B506*0.15</f>
        <v>1.5</v>
      </c>
      <c r="C508" s="141">
        <f>(100-D508)/100</f>
        <v>0.97</v>
      </c>
      <c r="D508" s="141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660</v>
      </c>
      <c r="B509" s="141">
        <f>B506*0.3</f>
        <v>3</v>
      </c>
      <c r="C509" s="141">
        <f>(100-D509)/100</f>
        <v>0.94</v>
      </c>
      <c r="D509" s="141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754</v>
      </c>
      <c r="B510" s="142">
        <v>10</v>
      </c>
      <c r="C510" s="142"/>
      <c r="D510" s="142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657</v>
      </c>
      <c r="B511" s="141">
        <f>B510*0.15</f>
        <v>1.5</v>
      </c>
      <c r="C511" s="141">
        <f>(100-D511)/100</f>
        <v>0.97</v>
      </c>
      <c r="D511" s="141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658</v>
      </c>
      <c r="B512" s="141">
        <f>B510*0.4</f>
        <v>4</v>
      </c>
      <c r="C512" s="141">
        <f>(100-D512)/100</f>
        <v>0.92</v>
      </c>
      <c r="D512" s="141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858</v>
      </c>
      <c r="B513" s="142">
        <v>10</v>
      </c>
      <c r="C513" s="142"/>
      <c r="D513" s="142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657</v>
      </c>
      <c r="B514" s="141">
        <f>B513*0.15</f>
        <v>1.5</v>
      </c>
      <c r="C514" s="141">
        <f>(100-D514)/100</f>
        <v>0.97</v>
      </c>
      <c r="D514" s="141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658</v>
      </c>
      <c r="B515" s="141">
        <f>B513*0.4</f>
        <v>4</v>
      </c>
      <c r="C515" s="141">
        <f>(100-D515)/100</f>
        <v>0.92</v>
      </c>
      <c r="D515" s="141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55" t="s">
        <v>672</v>
      </c>
      <c r="B516" s="155"/>
      <c r="C516" s="155"/>
      <c r="D516" s="155"/>
      <c r="E516" s="155"/>
      <c r="F516" s="155"/>
      <c r="G516" s="155"/>
      <c r="H516" s="155"/>
      <c r="I516" s="155"/>
      <c r="J516" s="155"/>
      <c r="K516" s="155"/>
      <c r="L516" s="155"/>
    </row>
    <row r="517" spans="1:14">
      <c r="A517" s="22" t="s">
        <v>662</v>
      </c>
      <c r="B517" s="22" t="s">
        <v>656</v>
      </c>
      <c r="C517" s="22"/>
      <c r="D517" s="22" t="s">
        <v>661</v>
      </c>
      <c r="E517" s="22" t="s">
        <v>663</v>
      </c>
      <c r="F517" s="22" t="s">
        <v>664</v>
      </c>
      <c r="G517" s="22" t="s">
        <v>665</v>
      </c>
      <c r="H517" s="22" t="s">
        <v>666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755</v>
      </c>
      <c r="B518" s="142">
        <v>9.4</v>
      </c>
      <c r="C518" s="142"/>
      <c r="D518" s="142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657</v>
      </c>
      <c r="B519" s="141">
        <f>B518*0.15</f>
        <v>1.41</v>
      </c>
      <c r="C519" s="141">
        <f>(100-D519)/100</f>
        <v>0.97</v>
      </c>
      <c r="D519" s="141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658</v>
      </c>
      <c r="B520" s="141">
        <f>B518*0.4</f>
        <v>3.7600000000000002</v>
      </c>
      <c r="C520" s="141">
        <f>(100-D520)/100</f>
        <v>0.92</v>
      </c>
      <c r="D520" s="141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798</v>
      </c>
      <c r="B521" s="141">
        <f>B518*0.15</f>
        <v>1.41</v>
      </c>
      <c r="C521" s="141">
        <f>(100-D521)/100</f>
        <v>0.97</v>
      </c>
      <c r="D521" s="141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660</v>
      </c>
      <c r="B522" s="141">
        <f>B518*0.3</f>
        <v>2.82</v>
      </c>
      <c r="C522" s="141">
        <f>(100-D522)/100</f>
        <v>0.94</v>
      </c>
      <c r="D522" s="141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44" t="s">
        <v>756</v>
      </c>
      <c r="B523" s="142">
        <v>9.1999999999999993</v>
      </c>
      <c r="C523" s="142"/>
      <c r="D523" s="142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657</v>
      </c>
      <c r="B524" s="141">
        <f>B523*0.15</f>
        <v>1.38</v>
      </c>
      <c r="C524" s="141">
        <f>(100-D524)/100</f>
        <v>0.97</v>
      </c>
      <c r="D524" s="141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658</v>
      </c>
      <c r="B525" s="141">
        <f>B523*0.4</f>
        <v>3.6799999999999997</v>
      </c>
      <c r="C525" s="141">
        <f>(100-D525)/100</f>
        <v>0.92</v>
      </c>
      <c r="D525" s="141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798</v>
      </c>
      <c r="B526" s="141">
        <f>B523*0.15</f>
        <v>1.38</v>
      </c>
      <c r="C526" s="141">
        <f>(100-D526)/100</f>
        <v>0.97</v>
      </c>
      <c r="D526" s="141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660</v>
      </c>
      <c r="B527" s="141">
        <f>B523*0.3</f>
        <v>2.76</v>
      </c>
      <c r="C527" s="141">
        <f>(100-D527)/100</f>
        <v>0.94</v>
      </c>
      <c r="D527" s="141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757</v>
      </c>
      <c r="B528" s="142">
        <v>9.1999999999999993</v>
      </c>
      <c r="C528" s="142"/>
      <c r="D528" s="142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657</v>
      </c>
      <c r="B529" s="141">
        <f>B528*0.15</f>
        <v>1.38</v>
      </c>
      <c r="C529" s="141">
        <f>(100-D529)/100</f>
        <v>0.97</v>
      </c>
      <c r="D529" s="141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658</v>
      </c>
      <c r="B530" s="141">
        <f>B528*0.4</f>
        <v>3.6799999999999997</v>
      </c>
      <c r="C530" s="141">
        <f>(100-D530)/100</f>
        <v>0.92</v>
      </c>
      <c r="D530" s="141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798</v>
      </c>
      <c r="B531" s="141">
        <f>B528*0.15</f>
        <v>1.38</v>
      </c>
      <c r="C531" s="141">
        <f>(100-D531)/100</f>
        <v>0.97</v>
      </c>
      <c r="D531" s="141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660</v>
      </c>
      <c r="B532" s="141">
        <f>B528*0.3</f>
        <v>2.76</v>
      </c>
      <c r="C532" s="141">
        <f>(100-D532)/100</f>
        <v>0.94</v>
      </c>
      <c r="D532" s="141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785</v>
      </c>
      <c r="B533" s="142">
        <v>9.1999999999999993</v>
      </c>
      <c r="C533" s="142"/>
      <c r="D533" s="142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657</v>
      </c>
      <c r="B534" s="141">
        <f>B533*0.15</f>
        <v>1.38</v>
      </c>
      <c r="C534" s="141">
        <f>(100-D534)/100</f>
        <v>0.97</v>
      </c>
      <c r="D534" s="141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758</v>
      </c>
      <c r="B535" s="142">
        <v>9</v>
      </c>
      <c r="C535" s="142"/>
      <c r="D535" s="142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657</v>
      </c>
      <c r="B536" s="141">
        <f>B535*0.15</f>
        <v>1.3499999999999999</v>
      </c>
      <c r="C536" s="141">
        <f>(100-D536)/100</f>
        <v>0.97750000000000004</v>
      </c>
      <c r="D536" s="141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658</v>
      </c>
      <c r="B537" s="141">
        <f>B535*0.4</f>
        <v>3.6</v>
      </c>
      <c r="C537" s="141">
        <f>(100-D537)/100</f>
        <v>0.94</v>
      </c>
      <c r="D537" s="141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798</v>
      </c>
      <c r="B538" s="141">
        <f>B535*0.15</f>
        <v>1.3499999999999999</v>
      </c>
      <c r="C538" s="141">
        <f>(100-D538)/100</f>
        <v>0.97750000000000004</v>
      </c>
      <c r="D538" s="141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660</v>
      </c>
      <c r="B539" s="141">
        <f>B535*0.3</f>
        <v>2.6999999999999997</v>
      </c>
      <c r="C539" s="141">
        <f>(100-D539)/100</f>
        <v>0.95499999999999996</v>
      </c>
      <c r="D539" s="141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44" t="s">
        <v>759</v>
      </c>
      <c r="B540" s="142">
        <v>9</v>
      </c>
      <c r="C540" s="142"/>
      <c r="D540" s="142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657</v>
      </c>
      <c r="B541" s="141">
        <f>B540*0.15</f>
        <v>1.3499999999999999</v>
      </c>
      <c r="C541" s="141">
        <f>(100-D541)/100</f>
        <v>0.97750000000000004</v>
      </c>
      <c r="D541" s="141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658</v>
      </c>
      <c r="B542" s="141">
        <f>B540*0.4</f>
        <v>3.6</v>
      </c>
      <c r="C542" s="141">
        <f>(100-D542)/100</f>
        <v>0.94</v>
      </c>
      <c r="D542" s="141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798</v>
      </c>
      <c r="B543" s="141">
        <f>B540*0.15</f>
        <v>1.3499999999999999</v>
      </c>
      <c r="C543" s="141">
        <f>(100-D543)/100</f>
        <v>0.97750000000000004</v>
      </c>
      <c r="D543" s="141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660</v>
      </c>
      <c r="B544" s="141">
        <f>B540*0.3</f>
        <v>2.6999999999999997</v>
      </c>
      <c r="C544" s="141">
        <f>(100-D544)/100</f>
        <v>0.95499999999999996</v>
      </c>
      <c r="D544" s="141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44" t="s">
        <v>786</v>
      </c>
      <c r="B545" s="142">
        <v>9</v>
      </c>
      <c r="C545" s="142"/>
      <c r="D545" s="142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658</v>
      </c>
      <c r="B546" s="141">
        <f>B545*0.4</f>
        <v>3.6</v>
      </c>
      <c r="C546" s="141">
        <f>(100-D546)/100</f>
        <v>0.97750000000000004</v>
      </c>
      <c r="D546" s="141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44" t="s">
        <v>793</v>
      </c>
      <c r="B547" s="142">
        <v>9</v>
      </c>
      <c r="C547" s="142"/>
      <c r="D547" s="142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658</v>
      </c>
      <c r="B548" s="141">
        <f>B547*0.4</f>
        <v>3.6</v>
      </c>
      <c r="C548" s="141">
        <f>(100-D548)/100</f>
        <v>0.97750000000000004</v>
      </c>
      <c r="D548" s="141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852</v>
      </c>
      <c r="B549" s="142">
        <v>9</v>
      </c>
      <c r="C549" s="142"/>
      <c r="D549" s="142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657</v>
      </c>
      <c r="B550" s="141">
        <f>B549*0.15</f>
        <v>1.3499999999999999</v>
      </c>
      <c r="C550" s="141">
        <f>(100-D550)/100</f>
        <v>0.97750000000000004</v>
      </c>
      <c r="D550" s="141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658</v>
      </c>
      <c r="B551" s="141">
        <f>B549*0.4</f>
        <v>3.6</v>
      </c>
      <c r="C551" s="141">
        <f>(100-D551)/100</f>
        <v>0.94</v>
      </c>
      <c r="D551" s="141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798</v>
      </c>
      <c r="B552" s="141">
        <f>B549*0.15</f>
        <v>1.3499999999999999</v>
      </c>
      <c r="C552" s="141">
        <f>(100-D552)/100</f>
        <v>0.97750000000000004</v>
      </c>
      <c r="D552" s="141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660</v>
      </c>
      <c r="B553" s="141">
        <f>B549*0.3</f>
        <v>2.6999999999999997</v>
      </c>
      <c r="C553" s="141">
        <f>(100-D553)/100</f>
        <v>0.95499999999999996</v>
      </c>
      <c r="D553" s="141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760</v>
      </c>
      <c r="B554" s="142">
        <v>9</v>
      </c>
      <c r="C554" s="142"/>
      <c r="D554" s="142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657</v>
      </c>
      <c r="B555" s="141">
        <f>B554*0.15</f>
        <v>1.3499999999999999</v>
      </c>
      <c r="C555" s="141">
        <f>(100-D555)/100</f>
        <v>0.97750000000000004</v>
      </c>
      <c r="D555" s="141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658</v>
      </c>
      <c r="B556" s="141">
        <f>B554*0.4</f>
        <v>3.6</v>
      </c>
      <c r="C556" s="141">
        <f>(100-D556)/100</f>
        <v>0.94</v>
      </c>
      <c r="D556" s="141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798</v>
      </c>
      <c r="B557" s="141">
        <f>B554*0.15</f>
        <v>1.3499999999999999</v>
      </c>
      <c r="C557" s="141">
        <f>(100-D557)/100</f>
        <v>0.97750000000000004</v>
      </c>
      <c r="D557" s="141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660</v>
      </c>
      <c r="B558" s="141">
        <f>B554*0.3</f>
        <v>2.6999999999999997</v>
      </c>
      <c r="C558" s="141">
        <f>(100-D558)/100</f>
        <v>0.95499999999999996</v>
      </c>
      <c r="D558" s="141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787</v>
      </c>
      <c r="B559" s="142">
        <v>9</v>
      </c>
      <c r="C559" s="142"/>
      <c r="D559" s="142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657</v>
      </c>
      <c r="B560" s="141">
        <f>B559*0.15</f>
        <v>1.3499999999999999</v>
      </c>
      <c r="C560" s="141">
        <f>(100-D560)/100</f>
        <v>0.97750000000000004</v>
      </c>
      <c r="D560" s="141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44" t="s">
        <v>846</v>
      </c>
      <c r="B561" s="142">
        <v>9</v>
      </c>
      <c r="C561" s="142"/>
      <c r="D561" s="142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657</v>
      </c>
      <c r="B562" s="141">
        <f>B561*0.15</f>
        <v>1.3499999999999999</v>
      </c>
      <c r="C562" s="141">
        <f>(100-D562)/100</f>
        <v>0.97750000000000004</v>
      </c>
      <c r="D562" s="141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658</v>
      </c>
      <c r="B563" s="141">
        <f>B561*0.4</f>
        <v>3.6</v>
      </c>
      <c r="C563" s="141">
        <f>(100-D563)/100</f>
        <v>0.94</v>
      </c>
      <c r="D563" s="141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798</v>
      </c>
      <c r="B564" s="141">
        <f>B561*0.15</f>
        <v>1.3499999999999999</v>
      </c>
      <c r="C564" s="141">
        <f>(100-D564)/100</f>
        <v>0.97750000000000004</v>
      </c>
      <c r="D564" s="141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660</v>
      </c>
      <c r="B565" s="141">
        <f>B561*0.3</f>
        <v>2.6999999999999997</v>
      </c>
      <c r="C565" s="141">
        <f>(100-D565)/100</f>
        <v>0.95499999999999996</v>
      </c>
      <c r="D565" s="141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761</v>
      </c>
      <c r="B566" s="142">
        <v>8.5</v>
      </c>
      <c r="C566" s="142"/>
      <c r="D566" s="142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657</v>
      </c>
      <c r="B567" s="141">
        <f>B566*0.15</f>
        <v>1.2749999999999999</v>
      </c>
      <c r="C567" s="141">
        <f>(100-D567)/100</f>
        <v>0.97750000000000004</v>
      </c>
      <c r="D567" s="141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658</v>
      </c>
      <c r="B568" s="141">
        <f>B566*0.4</f>
        <v>3.4000000000000004</v>
      </c>
      <c r="C568" s="141">
        <f>(100-D568)/100</f>
        <v>0.94</v>
      </c>
      <c r="D568" s="141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798</v>
      </c>
      <c r="B569" s="141">
        <f>B566*0.15</f>
        <v>1.2749999999999999</v>
      </c>
      <c r="C569" s="141">
        <f>(100-D569)/100</f>
        <v>0.97750000000000004</v>
      </c>
      <c r="D569" s="141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660</v>
      </c>
      <c r="B570" s="141">
        <f>B566*0.3</f>
        <v>2.5499999999999998</v>
      </c>
      <c r="C570" s="141">
        <f>(100-D570)/100</f>
        <v>0.95499999999999996</v>
      </c>
      <c r="D570" s="141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762</v>
      </c>
      <c r="B571" s="142">
        <v>8</v>
      </c>
      <c r="C571" s="142"/>
      <c r="D571" s="142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657</v>
      </c>
      <c r="B572" s="141">
        <f>B571*0.15</f>
        <v>1.2</v>
      </c>
      <c r="C572" s="141">
        <f>(100-D572)/100</f>
        <v>0.97750000000000004</v>
      </c>
      <c r="D572" s="141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658</v>
      </c>
      <c r="B573" s="141">
        <f>B571*0.4</f>
        <v>3.2</v>
      </c>
      <c r="C573" s="141">
        <f>(100-D573)/100</f>
        <v>0.94</v>
      </c>
      <c r="D573" s="141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798</v>
      </c>
      <c r="B574" s="141">
        <f>B571*0.15</f>
        <v>1.2</v>
      </c>
      <c r="C574" s="141">
        <f>(100-D574)/100</f>
        <v>0.97750000000000004</v>
      </c>
      <c r="D574" s="141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660</v>
      </c>
      <c r="B575" s="141">
        <f>B571*0.3</f>
        <v>2.4</v>
      </c>
      <c r="C575" s="141">
        <f>(100-D575)/100</f>
        <v>0.95499999999999996</v>
      </c>
      <c r="D575" s="141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44" t="s">
        <v>763</v>
      </c>
      <c r="B576" s="142">
        <v>8</v>
      </c>
      <c r="C576" s="142"/>
      <c r="D576" s="142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657</v>
      </c>
      <c r="B577" s="141">
        <f>B576*0.15</f>
        <v>1.2</v>
      </c>
      <c r="C577" s="141">
        <f>(100-D577)/100</f>
        <v>0.97750000000000004</v>
      </c>
      <c r="D577" s="141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658</v>
      </c>
      <c r="B578" s="141">
        <f>B576*0.4</f>
        <v>3.2</v>
      </c>
      <c r="C578" s="141">
        <f>(100-D578)/100</f>
        <v>0.94</v>
      </c>
      <c r="D578" s="141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798</v>
      </c>
      <c r="B579" s="141">
        <f>B576*0.15</f>
        <v>1.2</v>
      </c>
      <c r="C579" s="141">
        <f>(100-D579)/100</f>
        <v>0.97750000000000004</v>
      </c>
      <c r="D579" s="141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660</v>
      </c>
      <c r="B580" s="141">
        <f>B576*0.3</f>
        <v>2.4</v>
      </c>
      <c r="C580" s="141">
        <f>(100-D580)/100</f>
        <v>0.95499999999999996</v>
      </c>
      <c r="D580" s="141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764</v>
      </c>
      <c r="B581" s="142">
        <v>8</v>
      </c>
      <c r="C581" s="142"/>
      <c r="D581" s="142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657</v>
      </c>
      <c r="B582" s="141">
        <f>B581*0.15</f>
        <v>1.2</v>
      </c>
      <c r="C582" s="141">
        <f>(100-D582)/100</f>
        <v>0.97750000000000004</v>
      </c>
      <c r="D582" s="141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658</v>
      </c>
      <c r="B583" s="141">
        <f>B581*0.4</f>
        <v>3.2</v>
      </c>
      <c r="C583" s="141">
        <f>(100-D583)/100</f>
        <v>0.94</v>
      </c>
      <c r="D583" s="141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798</v>
      </c>
      <c r="B584" s="141">
        <f>B581*0.15</f>
        <v>1.2</v>
      </c>
      <c r="C584" s="141">
        <f>(100-D584)/100</f>
        <v>0.97750000000000004</v>
      </c>
      <c r="D584" s="141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660</v>
      </c>
      <c r="B585" s="141">
        <f>B581*0.3</f>
        <v>2.4</v>
      </c>
      <c r="C585" s="141">
        <f>(100-D585)/100</f>
        <v>0.95499999999999996</v>
      </c>
      <c r="D585" s="141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765</v>
      </c>
      <c r="B586" s="142">
        <v>8</v>
      </c>
      <c r="C586" s="142"/>
      <c r="D586" s="142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657</v>
      </c>
      <c r="B587" s="141">
        <f>B586*0.15</f>
        <v>1.2</v>
      </c>
      <c r="C587" s="141">
        <f>(100-D587)/100</f>
        <v>0.97750000000000004</v>
      </c>
      <c r="D587" s="141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658</v>
      </c>
      <c r="B588" s="141">
        <f>B586*0.4</f>
        <v>3.2</v>
      </c>
      <c r="C588" s="141">
        <f>(100-D588)/100</f>
        <v>0.94</v>
      </c>
      <c r="D588" s="141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798</v>
      </c>
      <c r="B589" s="141">
        <f>B586*0.15</f>
        <v>1.2</v>
      </c>
      <c r="C589" s="141">
        <f>(100-D589)/100</f>
        <v>0.97750000000000004</v>
      </c>
      <c r="D589" s="141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660</v>
      </c>
      <c r="B590" s="141">
        <f>B586*0.3</f>
        <v>2.4</v>
      </c>
      <c r="C590" s="141">
        <f>(100-D590)/100</f>
        <v>0.95499999999999996</v>
      </c>
      <c r="D590" s="141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44" t="s">
        <v>766</v>
      </c>
      <c r="B591" s="142">
        <v>8</v>
      </c>
      <c r="C591" s="142"/>
      <c r="D591" s="142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657</v>
      </c>
      <c r="B592" s="141">
        <f>B591*0.15</f>
        <v>1.2</v>
      </c>
      <c r="C592" s="141">
        <f>(100-D592)/100</f>
        <v>0.97750000000000004</v>
      </c>
      <c r="D592" s="141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658</v>
      </c>
      <c r="B593" s="141">
        <f>B591*0.4</f>
        <v>3.2</v>
      </c>
      <c r="C593" s="141">
        <f>(100-D593)/100</f>
        <v>0.94</v>
      </c>
      <c r="D593" s="141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798</v>
      </c>
      <c r="B594" s="141">
        <f>B591*0.15</f>
        <v>1.2</v>
      </c>
      <c r="C594" s="141">
        <f>(100-D594)/100</f>
        <v>0.97750000000000004</v>
      </c>
      <c r="D594" s="141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660</v>
      </c>
      <c r="B595" s="141">
        <f>B591*0.3</f>
        <v>2.4</v>
      </c>
      <c r="C595" s="141">
        <f>(100-D595)/100</f>
        <v>0.95499999999999996</v>
      </c>
      <c r="D595" s="141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767</v>
      </c>
      <c r="B596" s="142">
        <v>8</v>
      </c>
      <c r="C596" s="142"/>
      <c r="D596" s="142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657</v>
      </c>
      <c r="B597" s="141">
        <f>B596*0.15</f>
        <v>1.2</v>
      </c>
      <c r="C597" s="141">
        <f>(100-D597)/100</f>
        <v>0.97750000000000004</v>
      </c>
      <c r="D597" s="141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658</v>
      </c>
      <c r="B598" s="141">
        <f>B596*0.4</f>
        <v>3.2</v>
      </c>
      <c r="C598" s="141">
        <f>(100-D598)/100</f>
        <v>0.94</v>
      </c>
      <c r="D598" s="141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660</v>
      </c>
      <c r="B599" s="141">
        <f>B596*0.3</f>
        <v>2.4</v>
      </c>
      <c r="C599" s="141">
        <f>(100-D599)/100</f>
        <v>0.95499999999999996</v>
      </c>
      <c r="D599" s="141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768</v>
      </c>
      <c r="B600" s="142">
        <v>7</v>
      </c>
      <c r="C600" s="142"/>
      <c r="D600" s="142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657</v>
      </c>
      <c r="B601" s="141">
        <f>B600*0.15</f>
        <v>1.05</v>
      </c>
      <c r="C601" s="141">
        <f>(100-D601)/100</f>
        <v>0.98499999999999999</v>
      </c>
      <c r="D601" s="141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658</v>
      </c>
      <c r="B602" s="141">
        <f>B600*0.4</f>
        <v>2.8000000000000003</v>
      </c>
      <c r="C602" s="141">
        <f>(100-D602)/100</f>
        <v>0.96</v>
      </c>
      <c r="D602" s="141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798</v>
      </c>
      <c r="B603" s="141">
        <f>B600*0.15</f>
        <v>1.05</v>
      </c>
      <c r="C603" s="141">
        <f>(100-D603)/100</f>
        <v>0.98499999999999999</v>
      </c>
      <c r="D603" s="141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660</v>
      </c>
      <c r="B604" s="141">
        <f>B600*0.3</f>
        <v>2.1</v>
      </c>
      <c r="C604" s="141">
        <f>(100-D604)/100</f>
        <v>0.97</v>
      </c>
      <c r="D604" s="141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44" t="s">
        <v>769</v>
      </c>
      <c r="B605" s="142">
        <v>6.8</v>
      </c>
      <c r="C605" s="142"/>
      <c r="D605" s="142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657</v>
      </c>
      <c r="B606" s="141">
        <f>B605*0.15</f>
        <v>1.02</v>
      </c>
      <c r="C606" s="141">
        <f>(100-D606)/100</f>
        <v>0.98499999999999999</v>
      </c>
      <c r="D606" s="141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658</v>
      </c>
      <c r="B607" s="141">
        <f>B605*0.4</f>
        <v>2.72</v>
      </c>
      <c r="C607" s="141">
        <f>(100-D607)/100</f>
        <v>0.96</v>
      </c>
      <c r="D607" s="141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660</v>
      </c>
      <c r="B608" s="141">
        <f>B605*0.3</f>
        <v>2.04</v>
      </c>
      <c r="C608" s="141">
        <f>(100-D608)/100</f>
        <v>0.98499999999999999</v>
      </c>
      <c r="D608" s="141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770</v>
      </c>
      <c r="B609" s="142">
        <v>6</v>
      </c>
      <c r="C609" s="142"/>
      <c r="D609" s="142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657</v>
      </c>
      <c r="B610" s="141">
        <f>B609*0.15</f>
        <v>0.89999999999999991</v>
      </c>
      <c r="C610" s="141">
        <f>(100-D610)/100</f>
        <v>0.98499999999999999</v>
      </c>
      <c r="D610" s="141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658</v>
      </c>
      <c r="B611" s="141">
        <f>B609*0.4</f>
        <v>2.4000000000000004</v>
      </c>
      <c r="C611" s="141">
        <f>(100-D611)/100</f>
        <v>0.96</v>
      </c>
      <c r="D611" s="141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660</v>
      </c>
      <c r="B612" s="141">
        <f>B609*0.3</f>
        <v>1.7999999999999998</v>
      </c>
      <c r="C612" s="141">
        <f>(100-D612)/100</f>
        <v>0.98499999999999999</v>
      </c>
      <c r="D612" s="141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771</v>
      </c>
      <c r="B613" s="142">
        <v>6</v>
      </c>
      <c r="C613" s="142"/>
      <c r="D613" s="142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657</v>
      </c>
      <c r="B614" s="141">
        <f>B613*0.15</f>
        <v>0.89999999999999991</v>
      </c>
      <c r="C614" s="141">
        <f>(100-D614)/100</f>
        <v>0.98499999999999999</v>
      </c>
      <c r="D614" s="141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658</v>
      </c>
      <c r="B615" s="141">
        <f>B613*0.4</f>
        <v>2.4000000000000004</v>
      </c>
      <c r="C615" s="141">
        <f>(100-D615)/100</f>
        <v>0.96</v>
      </c>
      <c r="D615" s="141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798</v>
      </c>
      <c r="B616" s="141">
        <f>B613*0.15</f>
        <v>0.89999999999999991</v>
      </c>
      <c r="C616" s="141">
        <f>(100-D616)/100</f>
        <v>0.98499999999999999</v>
      </c>
      <c r="D616" s="141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660</v>
      </c>
      <c r="B617" s="141">
        <f>B613*0.3</f>
        <v>1.7999999999999998</v>
      </c>
      <c r="C617" s="141">
        <f>(100-D617)/100</f>
        <v>0.97</v>
      </c>
      <c r="D617" s="141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784</v>
      </c>
      <c r="B618" s="142">
        <v>6</v>
      </c>
      <c r="C618" s="142"/>
      <c r="D618" s="142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657</v>
      </c>
      <c r="B619" s="141">
        <f>B618*0.15</f>
        <v>0.89999999999999991</v>
      </c>
      <c r="C619" s="141">
        <f>(100-D619)/100</f>
        <v>0.98499999999999999</v>
      </c>
      <c r="D619" s="141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44" t="s">
        <v>772</v>
      </c>
      <c r="B620" s="142">
        <v>6</v>
      </c>
      <c r="C620" s="142"/>
      <c r="D620" s="142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657</v>
      </c>
      <c r="B621" s="141">
        <f>B620*0.15</f>
        <v>0.89999999999999991</v>
      </c>
      <c r="C621" s="141">
        <f>(100-D621)/100</f>
        <v>0.98499999999999999</v>
      </c>
      <c r="D621" s="141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658</v>
      </c>
      <c r="B622" s="141">
        <f>B620*0.4</f>
        <v>2.4000000000000004</v>
      </c>
      <c r="C622" s="141">
        <f>(100-D622)/100</f>
        <v>0.96</v>
      </c>
      <c r="D622" s="141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798</v>
      </c>
      <c r="B623" s="141">
        <f>B620*0.15</f>
        <v>0.89999999999999991</v>
      </c>
      <c r="C623" s="141">
        <f>(100-D623)/100</f>
        <v>0.98499999999999999</v>
      </c>
      <c r="D623" s="141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660</v>
      </c>
      <c r="B624" s="141">
        <f>B620*0.3</f>
        <v>1.7999999999999998</v>
      </c>
      <c r="C624" s="141">
        <f>(100-D624)/100</f>
        <v>0.97</v>
      </c>
      <c r="D624" s="141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773</v>
      </c>
      <c r="B625" s="142">
        <v>6</v>
      </c>
      <c r="C625" s="142"/>
      <c r="D625" s="142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658</v>
      </c>
      <c r="B626" s="141">
        <f>B625*0.4</f>
        <v>2.4000000000000004</v>
      </c>
      <c r="C626" s="141">
        <f>(100-D626)/100</f>
        <v>0.98499999999999999</v>
      </c>
      <c r="D626" s="141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798</v>
      </c>
      <c r="B627" s="141">
        <f>B625*0.15</f>
        <v>0.89999999999999991</v>
      </c>
      <c r="C627" s="141">
        <f>(100-D627)/100</f>
        <v>0.96</v>
      </c>
      <c r="D627" s="141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660</v>
      </c>
      <c r="B628" s="141">
        <f>B625*0.3</f>
        <v>1.7999999999999998</v>
      </c>
      <c r="C628" s="141">
        <f>(100-D628)/100</f>
        <v>0.97</v>
      </c>
      <c r="D628" s="141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774</v>
      </c>
      <c r="B629" s="142">
        <v>5</v>
      </c>
      <c r="C629" s="142"/>
      <c r="D629" s="142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657</v>
      </c>
      <c r="B630" s="141">
        <f>B629*0.15</f>
        <v>0.75</v>
      </c>
      <c r="C630" s="141">
        <f>(100-D630)/100</f>
        <v>0.99250000000000005</v>
      </c>
      <c r="D630" s="141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658</v>
      </c>
      <c r="B631" s="141">
        <f>B629*0.4</f>
        <v>2</v>
      </c>
      <c r="C631" s="141">
        <f>(100-D631)/100</f>
        <v>0.98</v>
      </c>
      <c r="D631" s="141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798</v>
      </c>
      <c r="B632" s="141">
        <f>B629*0.15</f>
        <v>0.75</v>
      </c>
      <c r="C632" s="141">
        <f>(100-D632)/100</f>
        <v>0.99250000000000005</v>
      </c>
      <c r="D632" s="141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660</v>
      </c>
      <c r="B633" s="141">
        <f>B629*0.3</f>
        <v>1.5</v>
      </c>
      <c r="C633" s="141">
        <f>(100-D633)/100</f>
        <v>0.98499999999999999</v>
      </c>
      <c r="D633" s="141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44" t="s">
        <v>775</v>
      </c>
      <c r="B634" s="142">
        <v>5</v>
      </c>
      <c r="C634" s="142"/>
      <c r="D634" s="142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658</v>
      </c>
      <c r="B635" s="141">
        <f>B634*0.4</f>
        <v>2</v>
      </c>
      <c r="C635" s="141">
        <f>(100-D635)/100</f>
        <v>0.98</v>
      </c>
      <c r="D635" s="141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660</v>
      </c>
      <c r="B636" s="141">
        <f>B634*0.3</f>
        <v>1.5</v>
      </c>
      <c r="C636" s="141">
        <f>(100-D636)/100</f>
        <v>0.98499999999999999</v>
      </c>
      <c r="D636" s="141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776</v>
      </c>
      <c r="B637" s="142">
        <v>5</v>
      </c>
      <c r="C637" s="142"/>
      <c r="D637" s="142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657</v>
      </c>
      <c r="B638" s="141">
        <f>B637*0.15</f>
        <v>0.75</v>
      </c>
      <c r="C638" s="141">
        <f>(100-D638)/100</f>
        <v>0.99250000000000005</v>
      </c>
      <c r="D638" s="141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658</v>
      </c>
      <c r="B639" s="141">
        <f>B637*0.4</f>
        <v>2</v>
      </c>
      <c r="C639" s="141">
        <f>(100-D639)/100</f>
        <v>0.98</v>
      </c>
      <c r="D639" s="141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4" t="s">
        <v>601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602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872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873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870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871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603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4" t="s">
        <v>601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602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603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821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710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957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830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6" workbookViewId="0">
      <selection activeCell="O28" sqref="O28"/>
    </sheetView>
  </sheetViews>
  <sheetFormatPr defaultRowHeight="15"/>
  <cols>
    <col min="14" max="14" width="11.28515625" customWidth="1"/>
  </cols>
  <sheetData>
    <row r="1" spans="1:14">
      <c r="A1" s="137" t="s">
        <v>243</v>
      </c>
      <c r="B1" s="137"/>
    </row>
    <row r="2" spans="1:14">
      <c r="A2" s="134">
        <v>0</v>
      </c>
      <c r="B2" s="28"/>
      <c r="M2" s="135">
        <f>(N49-N39)/(ROW(N49)-ROW(N39))</f>
        <v>0.1</v>
      </c>
      <c r="N2" t="s">
        <v>842</v>
      </c>
    </row>
    <row r="3" spans="1:14">
      <c r="A3" s="64">
        <v>0</v>
      </c>
      <c r="B3" s="136">
        <v>1</v>
      </c>
      <c r="M3" s="135">
        <f>(N54-N49)/(ROW(N54)-ROW(N49))</f>
        <v>0.1</v>
      </c>
      <c r="N3" t="s">
        <v>843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6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6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8">
        <v>2.5</v>
      </c>
      <c r="I22" s="148">
        <v>2</v>
      </c>
      <c r="J22" s="148">
        <v>2</v>
      </c>
      <c r="K22" s="65">
        <v>2</v>
      </c>
    </row>
    <row r="23" spans="1:11">
      <c r="A23" s="64" t="s">
        <v>837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8">
        <v>1.8</v>
      </c>
      <c r="I23" s="148">
        <v>1.8</v>
      </c>
      <c r="J23" s="148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8">
        <v>1.8</v>
      </c>
      <c r="I24" s="148">
        <v>1.8</v>
      </c>
      <c r="J24" s="148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8">
        <v>1.8</v>
      </c>
      <c r="I25" s="148">
        <v>1.8</v>
      </c>
      <c r="J25" s="148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8">
        <v>1.8</v>
      </c>
      <c r="I26" s="148">
        <v>1.8</v>
      </c>
      <c r="J26" s="148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8">
        <v>2</v>
      </c>
      <c r="I27" s="148">
        <v>2</v>
      </c>
      <c r="J27" s="148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8">
        <v>2</v>
      </c>
      <c r="I28" s="148">
        <v>2</v>
      </c>
      <c r="J28" s="148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8">
        <v>2</v>
      </c>
      <c r="I29" s="148">
        <v>2</v>
      </c>
      <c r="J29" s="148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8">
        <v>2</v>
      </c>
      <c r="I30" s="148">
        <v>2</v>
      </c>
      <c r="J30" s="148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8">
        <v>2</v>
      </c>
      <c r="I31" s="148">
        <v>2</v>
      </c>
      <c r="J31" s="148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8">
        <v>2</v>
      </c>
      <c r="I32" s="148">
        <v>2</v>
      </c>
      <c r="J32" s="148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8">
        <v>2</v>
      </c>
      <c r="I33" s="148">
        <v>2</v>
      </c>
      <c r="J33" s="148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8">
        <v>3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7" t="s">
        <v>243</v>
      </c>
      <c r="N37" s="137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4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8">
        <v>3</v>
      </c>
      <c r="I39" s="148">
        <v>2.5</v>
      </c>
      <c r="J39" s="148">
        <v>2.5</v>
      </c>
      <c r="K39" s="65">
        <v>2.5</v>
      </c>
      <c r="M39" s="64">
        <v>0</v>
      </c>
      <c r="N39" s="138">
        <v>3</v>
      </c>
    </row>
    <row r="40" spans="1:14">
      <c r="A40" s="64" t="s">
        <v>837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8">
        <v>2.2999999999999998</v>
      </c>
      <c r="H40" s="148">
        <v>2.2999999999999998</v>
      </c>
      <c r="I40" s="148">
        <v>2.2999999999999998</v>
      </c>
      <c r="J40" s="148">
        <v>2.2999999999999998</v>
      </c>
      <c r="K40" s="148">
        <v>2.2999999999999998</v>
      </c>
      <c r="M40" s="64">
        <v>1</v>
      </c>
      <c r="N40" s="139">
        <f>N39+$M$2</f>
        <v>3.1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8">
        <v>2.2999999999999998</v>
      </c>
      <c r="H41" s="148">
        <v>2.2999999999999998</v>
      </c>
      <c r="I41" s="148">
        <v>2.2999999999999998</v>
      </c>
      <c r="J41" s="148">
        <v>2.2999999999999998</v>
      </c>
      <c r="K41" s="148">
        <v>2.2999999999999998</v>
      </c>
      <c r="M41" s="64">
        <v>2</v>
      </c>
      <c r="N41" s="140">
        <f t="shared" ref="N41:N48" si="1">N40+$M$2</f>
        <v>3.2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8">
        <v>2.2999999999999998</v>
      </c>
      <c r="H42" s="148">
        <v>2.2999999999999998</v>
      </c>
      <c r="I42" s="148">
        <v>2.2999999999999998</v>
      </c>
      <c r="J42" s="148">
        <v>2.2999999999999998</v>
      </c>
      <c r="K42" s="148">
        <v>2.2999999999999998</v>
      </c>
      <c r="M42" s="64">
        <v>3</v>
      </c>
      <c r="N42" s="139">
        <f t="shared" si="1"/>
        <v>3.3000000000000003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8">
        <v>2.2999999999999998</v>
      </c>
      <c r="H43" s="148">
        <v>2.2999999999999998</v>
      </c>
      <c r="I43" s="148">
        <v>2.2999999999999998</v>
      </c>
      <c r="J43" s="148">
        <v>2.2999999999999998</v>
      </c>
      <c r="K43" s="148">
        <v>2.2999999999999998</v>
      </c>
      <c r="M43" s="64">
        <v>4</v>
      </c>
      <c r="N43" s="140">
        <f t="shared" si="1"/>
        <v>3.4000000000000004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8">
        <v>2.5</v>
      </c>
      <c r="H44" s="148">
        <v>2.5</v>
      </c>
      <c r="I44" s="148">
        <v>2.5</v>
      </c>
      <c r="J44" s="148">
        <v>2.5</v>
      </c>
      <c r="K44" s="148">
        <v>2.5</v>
      </c>
      <c r="M44" s="64">
        <v>5</v>
      </c>
      <c r="N44" s="139">
        <f>N43+$M$2</f>
        <v>3.5000000000000004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8">
        <v>2.5</v>
      </c>
      <c r="H45" s="148">
        <v>2.5</v>
      </c>
      <c r="I45" s="148">
        <v>2.5</v>
      </c>
      <c r="J45" s="148">
        <v>2.5</v>
      </c>
      <c r="K45" s="148">
        <v>2.5</v>
      </c>
      <c r="M45" s="64">
        <v>6</v>
      </c>
      <c r="N45" s="140">
        <f t="shared" si="1"/>
        <v>3.6000000000000005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8">
        <v>2.5</v>
      </c>
      <c r="H46" s="148">
        <v>2.5</v>
      </c>
      <c r="I46" s="148">
        <v>2.5</v>
      </c>
      <c r="J46" s="148">
        <v>2.5</v>
      </c>
      <c r="K46" s="148">
        <v>2.5</v>
      </c>
      <c r="M46" s="64">
        <v>7</v>
      </c>
      <c r="N46" s="139">
        <f t="shared" si="1"/>
        <v>3.7000000000000006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8">
        <v>2.5</v>
      </c>
      <c r="H47" s="148">
        <v>2.5</v>
      </c>
      <c r="I47" s="148">
        <v>2.5</v>
      </c>
      <c r="J47" s="148">
        <v>2.5</v>
      </c>
      <c r="K47" s="148">
        <v>2.5</v>
      </c>
      <c r="M47" s="64">
        <v>8</v>
      </c>
      <c r="N47" s="140">
        <f t="shared" si="1"/>
        <v>3.8000000000000007</v>
      </c>
    </row>
    <row r="48" spans="1:14">
      <c r="A48" s="64" t="s">
        <v>327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8">
        <v>2.5</v>
      </c>
      <c r="H48" s="148">
        <v>2.5</v>
      </c>
      <c r="I48" s="148">
        <v>2.5</v>
      </c>
      <c r="J48" s="148">
        <v>2.5</v>
      </c>
      <c r="K48" s="148">
        <v>2.5</v>
      </c>
      <c r="M48" s="64">
        <v>9</v>
      </c>
      <c r="N48" s="139">
        <f t="shared" si="1"/>
        <v>3.9000000000000008</v>
      </c>
    </row>
    <row r="49" spans="1:14">
      <c r="A49" s="64" t="s">
        <v>328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8">
        <v>2.5</v>
      </c>
      <c r="H49" s="148">
        <v>2.5</v>
      </c>
      <c r="I49" s="148">
        <v>2.5</v>
      </c>
      <c r="J49" s="148">
        <v>2.5</v>
      </c>
      <c r="K49" s="148">
        <v>2.5</v>
      </c>
      <c r="M49" s="64">
        <v>10</v>
      </c>
      <c r="N49" s="138">
        <v>4</v>
      </c>
    </row>
    <row r="50" spans="1:14">
      <c r="A50" s="64" t="s">
        <v>329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8">
        <v>2.5</v>
      </c>
      <c r="H50" s="148">
        <v>2.5</v>
      </c>
      <c r="I50" s="148">
        <v>2.5</v>
      </c>
      <c r="J50" s="148">
        <v>2.5</v>
      </c>
      <c r="K50" s="148">
        <v>2.5</v>
      </c>
      <c r="M50" s="64">
        <v>11</v>
      </c>
      <c r="N50" s="139">
        <f>N49+$M$3</f>
        <v>4.0999999999999996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8">
        <v>4</v>
      </c>
      <c r="I51" s="148">
        <v>2.5</v>
      </c>
      <c r="J51" s="148">
        <v>2.5</v>
      </c>
      <c r="K51" s="148">
        <v>2.5</v>
      </c>
      <c r="M51" s="64">
        <v>12</v>
      </c>
      <c r="N51" s="139">
        <f>N50+$M$3</f>
        <v>4.1999999999999993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8">
        <v>1</v>
      </c>
      <c r="I52" s="148">
        <v>2.5</v>
      </c>
      <c r="J52" s="148">
        <v>2.5</v>
      </c>
      <c r="K52" s="148">
        <v>2.5</v>
      </c>
      <c r="M52" s="64">
        <v>13</v>
      </c>
      <c r="N52" s="139">
        <f>N51+$M$3</f>
        <v>4.2999999999999989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9">
        <f>N52+$M$3</f>
        <v>4.3999999999999986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8">
        <v>4.5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4">
      <c r="A57" s="64" t="s">
        <v>837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2.8</v>
      </c>
      <c r="H58" s="148">
        <v>2.8</v>
      </c>
      <c r="I58" s="148">
        <v>2.8</v>
      </c>
      <c r="J58" s="148">
        <v>2.8</v>
      </c>
      <c r="K58" s="148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2.8</v>
      </c>
      <c r="H59" s="148">
        <v>2.8</v>
      </c>
      <c r="I59" s="148">
        <v>2.8</v>
      </c>
      <c r="J59" s="148">
        <v>2.8</v>
      </c>
      <c r="K59" s="148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2.8</v>
      </c>
      <c r="H60" s="148">
        <v>2.8</v>
      </c>
      <c r="I60" s="148">
        <v>2.8</v>
      </c>
      <c r="J60" s="148">
        <v>2.8</v>
      </c>
      <c r="K60" s="148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3</v>
      </c>
      <c r="H62" s="148">
        <v>3</v>
      </c>
      <c r="I62" s="148">
        <v>3</v>
      </c>
      <c r="J62" s="148">
        <v>3</v>
      </c>
      <c r="K62" s="148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3</v>
      </c>
      <c r="H63" s="148">
        <v>3</v>
      </c>
      <c r="I63" s="148">
        <v>3</v>
      </c>
      <c r="J63" s="148">
        <v>3</v>
      </c>
      <c r="K63" s="148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3</v>
      </c>
      <c r="H64" s="148">
        <v>3</v>
      </c>
      <c r="I64" s="148">
        <v>3</v>
      </c>
      <c r="J64" s="148">
        <v>3</v>
      </c>
      <c r="K64" s="148">
        <v>3</v>
      </c>
    </row>
    <row r="65" spans="1:11">
      <c r="A65" s="64" t="s">
        <v>327</v>
      </c>
      <c r="B65" s="69">
        <v>1.4</v>
      </c>
      <c r="C65" s="10">
        <v>1.4</v>
      </c>
      <c r="D65" s="10">
        <v>1.4</v>
      </c>
      <c r="E65" s="10">
        <v>1.4</v>
      </c>
      <c r="F65" s="10">
        <v>1.4</v>
      </c>
      <c r="G65" s="148">
        <v>3</v>
      </c>
      <c r="H65" s="148">
        <v>3</v>
      </c>
      <c r="I65" s="148">
        <v>3</v>
      </c>
      <c r="J65" s="148">
        <v>3</v>
      </c>
      <c r="K65" s="148">
        <v>3</v>
      </c>
    </row>
    <row r="66" spans="1:11">
      <c r="A66" s="64" t="s">
        <v>328</v>
      </c>
      <c r="B66" s="69">
        <v>1.4</v>
      </c>
      <c r="C66" s="10">
        <v>1.4</v>
      </c>
      <c r="D66" s="10">
        <v>1.4</v>
      </c>
      <c r="E66" s="10">
        <v>1.4</v>
      </c>
      <c r="F66" s="10">
        <v>1.4</v>
      </c>
      <c r="G66" s="148">
        <v>3</v>
      </c>
      <c r="H66" s="148">
        <v>3</v>
      </c>
      <c r="I66" s="148">
        <v>3</v>
      </c>
      <c r="J66" s="148">
        <v>3</v>
      </c>
      <c r="K66" s="148">
        <v>3</v>
      </c>
    </row>
    <row r="67" spans="1:11">
      <c r="A67" s="64" t="s">
        <v>329</v>
      </c>
      <c r="B67" s="69">
        <v>1.4</v>
      </c>
      <c r="C67" s="10">
        <v>1.4</v>
      </c>
      <c r="D67" s="10">
        <v>1.4</v>
      </c>
      <c r="E67" s="10">
        <v>1.4</v>
      </c>
      <c r="F67" s="10">
        <v>1.4</v>
      </c>
      <c r="G67" s="148">
        <v>3</v>
      </c>
      <c r="H67" s="148">
        <v>3</v>
      </c>
      <c r="I67" s="148">
        <v>3</v>
      </c>
      <c r="J67" s="148">
        <v>3</v>
      </c>
      <c r="K67" s="148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2020-04-02T02:05:48Z</dcterms:modified>
</cp:coreProperties>
</file>